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4\"/>
    </mc:Choice>
  </mc:AlternateContent>
  <xr:revisionPtr revIDLastSave="0" documentId="13_ncr:1_{DED178CD-5D16-4A36-ACA3-E501F3413541}" xr6:coauthVersionLast="47" xr6:coauthVersionMax="47" xr10:uidLastSave="{00000000-0000-0000-0000-000000000000}"/>
  <bookViews>
    <workbookView xWindow="-108" yWindow="-108" windowWidth="23256" windowHeight="12576" firstSheet="3" activeTab="5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7" i="1"/>
  <c r="W210" i="8"/>
  <c r="W161" i="8"/>
  <c r="W112" i="8"/>
  <c r="W62" i="8"/>
  <c r="W13" i="8"/>
  <c r="W12" i="7"/>
  <c r="W211" i="7"/>
  <c r="W61" i="7"/>
  <c r="W112" i="7"/>
  <c r="W162" i="7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V7" i="6" l="1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6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7" i="6"/>
  <c r="Q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7" i="6"/>
  <c r="L6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7" i="6"/>
  <c r="G6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7" i="6"/>
  <c r="B6" i="6"/>
  <c r="AA8" i="6"/>
  <c r="AA10" i="6" s="1"/>
  <c r="AA12" i="6" s="1"/>
  <c r="AA14" i="6" s="1"/>
  <c r="AA16" i="6" s="1"/>
  <c r="AA18" i="6" s="1"/>
  <c r="AA20" i="6" s="1"/>
  <c r="AA22" i="6" s="1"/>
  <c r="AA24" i="6" s="1"/>
  <c r="AA26" i="6" s="1"/>
  <c r="AA28" i="6" s="1"/>
  <c r="AA30" i="6" s="1"/>
  <c r="AA32" i="6" s="1"/>
  <c r="AA34" i="6" s="1"/>
  <c r="AA36" i="6" s="1"/>
  <c r="AA38" i="6" s="1"/>
  <c r="AA40" i="6" s="1"/>
  <c r="AA42" i="6" s="1"/>
  <c r="AA44" i="6" s="1"/>
  <c r="AA46" i="6" s="1"/>
  <c r="AA48" i="6" s="1"/>
  <c r="AA50" i="6" s="1"/>
  <c r="AA52" i="6" s="1"/>
  <c r="AA54" i="6" s="1"/>
  <c r="AA56" i="6" s="1"/>
  <c r="AA58" i="6" s="1"/>
  <c r="AA60" i="6" s="1"/>
  <c r="AA62" i="6" s="1"/>
  <c r="AA64" i="6" s="1"/>
  <c r="AA66" i="6" s="1"/>
  <c r="AA68" i="6" s="1"/>
  <c r="AA70" i="6" s="1"/>
  <c r="AA72" i="6" s="1"/>
  <c r="AA74" i="6" s="1"/>
  <c r="AA76" i="6" s="1"/>
  <c r="AA78" i="6" s="1"/>
  <c r="AA80" i="6" s="1"/>
  <c r="AA82" i="6" s="1"/>
  <c r="AA84" i="6" s="1"/>
  <c r="AA86" i="6" s="1"/>
  <c r="AA88" i="6" s="1"/>
  <c r="AA90" i="6" s="1"/>
  <c r="AA92" i="6" s="1"/>
  <c r="AA94" i="6" s="1"/>
  <c r="AA96" i="6" s="1"/>
  <c r="AA98" i="6" s="1"/>
  <c r="AA100" i="6" s="1"/>
  <c r="AA102" i="6" s="1"/>
  <c r="AA104" i="6" s="1"/>
  <c r="AA106" i="6" s="1"/>
  <c r="AA108" i="6" s="1"/>
  <c r="AA110" i="6" s="1"/>
  <c r="AA112" i="6" s="1"/>
  <c r="AA114" i="6" s="1"/>
  <c r="AA116" i="6" s="1"/>
  <c r="AA118" i="6" s="1"/>
  <c r="AA120" i="6" s="1"/>
  <c r="AA122" i="6" s="1"/>
  <c r="AA124" i="6" s="1"/>
  <c r="AA126" i="6" s="1"/>
  <c r="AA128" i="6" s="1"/>
  <c r="AA130" i="6" s="1"/>
  <c r="AA132" i="6" s="1"/>
  <c r="AA134" i="6" s="1"/>
  <c r="AA136" i="6" s="1"/>
  <c r="AA138" i="6" s="1"/>
  <c r="AA140" i="6" s="1"/>
  <c r="AA142" i="6" s="1"/>
  <c r="AA144" i="6" s="1"/>
  <c r="AA146" i="6" s="1"/>
  <c r="AA148" i="6" s="1"/>
  <c r="AA150" i="6" s="1"/>
  <c r="AA152" i="6" s="1"/>
  <c r="AA154" i="6" s="1"/>
  <c r="AA156" i="6" s="1"/>
  <c r="AA158" i="6" s="1"/>
  <c r="AA160" i="6" s="1"/>
  <c r="AA162" i="6" s="1"/>
  <c r="AA164" i="6" s="1"/>
  <c r="AA166" i="6" s="1"/>
  <c r="AA168" i="6" s="1"/>
  <c r="AA170" i="6" s="1"/>
  <c r="AA172" i="6" s="1"/>
  <c r="AA174" i="6" s="1"/>
  <c r="AA176" i="6" s="1"/>
  <c r="AA178" i="6" s="1"/>
  <c r="AA180" i="6" s="1"/>
  <c r="AA182" i="6" s="1"/>
  <c r="AA184" i="6" s="1"/>
  <c r="AA186" i="6" s="1"/>
  <c r="AA188" i="6" s="1"/>
  <c r="AA190" i="6" s="1"/>
  <c r="AA192" i="6" s="1"/>
  <c r="AA194" i="6" s="1"/>
  <c r="AA196" i="6" s="1"/>
  <c r="AA198" i="6" s="1"/>
  <c r="AA200" i="6" s="1"/>
  <c r="AA202" i="6" s="1"/>
  <c r="AA204" i="6" s="1"/>
  <c r="AA206" i="6" s="1"/>
  <c r="AA208" i="6" s="1"/>
  <c r="AA210" i="6" s="1"/>
  <c r="AA212" i="6" s="1"/>
  <c r="AA214" i="6" s="1"/>
  <c r="AA216" i="6" s="1"/>
  <c r="AA218" i="6" s="1"/>
  <c r="AA220" i="6" s="1"/>
  <c r="AA222" i="6" s="1"/>
  <c r="AA224" i="6" s="1"/>
  <c r="AA226" i="6" s="1"/>
  <c r="AA228" i="6" s="1"/>
  <c r="AA230" i="6" s="1"/>
  <c r="AA232" i="6" s="1"/>
  <c r="AA234" i="6" s="1"/>
  <c r="AA236" i="6" s="1"/>
  <c r="AA238" i="6" s="1"/>
  <c r="AA240" i="6" s="1"/>
  <c r="AA242" i="6" s="1"/>
  <c r="AA244" i="6" s="1"/>
  <c r="AA246" i="6" s="1"/>
  <c r="AA248" i="6" s="1"/>
  <c r="AA250" i="6" s="1"/>
  <c r="AA252" i="6" s="1"/>
  <c r="AA254" i="6" s="1"/>
  <c r="AA256" i="6" s="1"/>
  <c r="AA258" i="6" s="1"/>
  <c r="AA260" i="6" s="1"/>
  <c r="AA262" i="6" s="1"/>
  <c r="AA264" i="6" s="1"/>
  <c r="AA266" i="6" s="1"/>
  <c r="AA268" i="6" s="1"/>
  <c r="AA270" i="6" s="1"/>
  <c r="AA272" i="6" s="1"/>
  <c r="AA274" i="6" s="1"/>
  <c r="AA276" i="6" s="1"/>
  <c r="AA278" i="6" s="1"/>
  <c r="AA280" i="6" s="1"/>
  <c r="AA282" i="6" s="1"/>
  <c r="AA284" i="6" s="1"/>
  <c r="AA286" i="6" s="1"/>
  <c r="AA288" i="6" s="1"/>
  <c r="AA290" i="6" s="1"/>
  <c r="AA292" i="6" s="1"/>
  <c r="AA294" i="6" s="1"/>
  <c r="AA296" i="6" s="1"/>
  <c r="AA298" i="6" s="1"/>
  <c r="AA300" i="6" s="1"/>
  <c r="AA302" i="6" s="1"/>
  <c r="AA304" i="6" s="1"/>
  <c r="AA306" i="6" s="1"/>
  <c r="AA308" i="6" s="1"/>
  <c r="AA310" i="6" s="1"/>
  <c r="AA312" i="6" s="1"/>
  <c r="AA314" i="6" s="1"/>
  <c r="AA316" i="6" s="1"/>
  <c r="AA318" i="6" s="1"/>
  <c r="AA320" i="6" s="1"/>
  <c r="AA322" i="6" s="1"/>
  <c r="AA324" i="6" s="1"/>
  <c r="AA326" i="6" s="1"/>
  <c r="AA328" i="6" s="1"/>
  <c r="AA330" i="6" s="1"/>
  <c r="AA332" i="6" s="1"/>
  <c r="AA334" i="6" s="1"/>
  <c r="AA336" i="6" s="1"/>
  <c r="AA338" i="6" s="1"/>
  <c r="AA340" i="6" s="1"/>
  <c r="AA342" i="6" s="1"/>
  <c r="AA344" i="6" s="1"/>
  <c r="AA346" i="6" s="1"/>
  <c r="AA348" i="6" s="1"/>
  <c r="AA350" i="6" s="1"/>
  <c r="AA352" i="6" s="1"/>
  <c r="AA354" i="6" s="1"/>
  <c r="AA356" i="6" s="1"/>
  <c r="AA358" i="6" s="1"/>
  <c r="AA360" i="6" s="1"/>
  <c r="AA362" i="6" s="1"/>
  <c r="AA364" i="6" s="1"/>
  <c r="AA366" i="6" s="1"/>
  <c r="AA368" i="6" s="1"/>
  <c r="AA370" i="6" s="1"/>
  <c r="AA372" i="6" s="1"/>
  <c r="AA374" i="6" s="1"/>
  <c r="AA376" i="6" s="1"/>
  <c r="AA378" i="6" s="1"/>
  <c r="AA380" i="6" s="1"/>
  <c r="AA382" i="6" s="1"/>
  <c r="AA384" i="6" s="1"/>
  <c r="AA386" i="6" s="1"/>
  <c r="AA388" i="6" s="1"/>
  <c r="AA390" i="6" s="1"/>
  <c r="AA392" i="6" s="1"/>
  <c r="AA394" i="6" s="1"/>
  <c r="AA396" i="6" s="1"/>
  <c r="AA398" i="6" s="1"/>
  <c r="AA400" i="6" s="1"/>
  <c r="AA402" i="6" s="1"/>
  <c r="AA404" i="6" s="1"/>
  <c r="AA406" i="6" s="1"/>
  <c r="AA408" i="6" s="1"/>
  <c r="AA410" i="6" s="1"/>
  <c r="AA412" i="6" s="1"/>
  <c r="AA414" i="6" s="1"/>
  <c r="AA416" i="6" s="1"/>
  <c r="AA418" i="6" s="1"/>
  <c r="AA420" i="6" s="1"/>
  <c r="AA422" i="6" s="1"/>
  <c r="AA424" i="6" s="1"/>
  <c r="AA426" i="6" s="1"/>
  <c r="AA428" i="6" s="1"/>
  <c r="AA430" i="6" s="1"/>
  <c r="AA432" i="6" s="1"/>
  <c r="AA434" i="6" s="1"/>
  <c r="AA436" i="6" s="1"/>
  <c r="AA438" i="6" s="1"/>
  <c r="AA440" i="6" s="1"/>
  <c r="AA442" i="6" s="1"/>
  <c r="AA444" i="6" s="1"/>
  <c r="AA446" i="6" s="1"/>
  <c r="AA448" i="6" s="1"/>
  <c r="AA450" i="6" s="1"/>
  <c r="AA452" i="6" s="1"/>
  <c r="AA454" i="6" s="1"/>
  <c r="AA456" i="6" s="1"/>
  <c r="AA458" i="6" s="1"/>
  <c r="AA460" i="6" s="1"/>
  <c r="AA462" i="6" s="1"/>
  <c r="AA464" i="6" s="1"/>
  <c r="AA466" i="6" s="1"/>
  <c r="AA468" i="6" s="1"/>
  <c r="AA470" i="6" s="1"/>
  <c r="AA472" i="6" s="1"/>
  <c r="AA474" i="6" s="1"/>
  <c r="AA476" i="6" s="1"/>
  <c r="AA478" i="6" s="1"/>
  <c r="AA480" i="6" s="1"/>
  <c r="AA482" i="6" s="1"/>
  <c r="AA484" i="6" s="1"/>
  <c r="AA486" i="6" s="1"/>
  <c r="AA488" i="6" s="1"/>
  <c r="AA490" i="6" s="1"/>
  <c r="AA492" i="6" s="1"/>
  <c r="AA494" i="6" s="1"/>
  <c r="AA496" i="6" s="1"/>
  <c r="AA498" i="6" s="1"/>
  <c r="AA500" i="6" s="1"/>
  <c r="AA502" i="6" s="1"/>
  <c r="AA504" i="6" s="1"/>
  <c r="AA506" i="6" s="1"/>
  <c r="AA508" i="6" s="1"/>
  <c r="AA510" i="6" s="1"/>
  <c r="AA512" i="6" s="1"/>
  <c r="AA514" i="6" s="1"/>
  <c r="AA516" i="6" s="1"/>
  <c r="AA518" i="6" s="1"/>
  <c r="AA520" i="6" s="1"/>
  <c r="AA522" i="6" s="1"/>
  <c r="AA524" i="6" s="1"/>
  <c r="AA526" i="6" s="1"/>
  <c r="AA528" i="6" s="1"/>
  <c r="AA530" i="6" s="1"/>
  <c r="AA532" i="6" s="1"/>
  <c r="AA534" i="6" s="1"/>
  <c r="AA536" i="6" s="1"/>
  <c r="AA538" i="6" s="1"/>
  <c r="AA540" i="6" s="1"/>
  <c r="AA542" i="6" s="1"/>
  <c r="AA544" i="6" s="1"/>
  <c r="AA546" i="6" s="1"/>
  <c r="AA548" i="6" s="1"/>
  <c r="AA550" i="6" s="1"/>
  <c r="AA552" i="6" s="1"/>
  <c r="AA554" i="6" s="1"/>
  <c r="AA556" i="6" s="1"/>
  <c r="AA558" i="6" s="1"/>
  <c r="AA560" i="6" s="1"/>
  <c r="AA562" i="6" s="1"/>
  <c r="AA564" i="6" s="1"/>
  <c r="AA566" i="6" s="1"/>
  <c r="AA568" i="6" s="1"/>
  <c r="AA570" i="6" s="1"/>
  <c r="AA572" i="6" s="1"/>
  <c r="AA574" i="6" s="1"/>
  <c r="AA576" i="6" s="1"/>
  <c r="AA578" i="6" s="1"/>
  <c r="AA580" i="6" s="1"/>
  <c r="AA582" i="6" s="1"/>
  <c r="AA584" i="6" s="1"/>
  <c r="AA586" i="6" s="1"/>
  <c r="AA588" i="6" s="1"/>
  <c r="AA590" i="6" s="1"/>
  <c r="AA592" i="6" s="1"/>
  <c r="AA594" i="6" s="1"/>
  <c r="AA596" i="6" s="1"/>
  <c r="AA598" i="6" s="1"/>
  <c r="AA600" i="6" s="1"/>
  <c r="AA602" i="6" s="1"/>
  <c r="AA604" i="6" s="1"/>
  <c r="AA606" i="6" s="1"/>
  <c r="AA608" i="6" s="1"/>
  <c r="AA610" i="6" s="1"/>
  <c r="AA612" i="6" s="1"/>
  <c r="AA614" i="6" s="1"/>
  <c r="AA616" i="6" s="1"/>
  <c r="AA618" i="6" s="1"/>
  <c r="AA620" i="6" s="1"/>
  <c r="AA622" i="6" s="1"/>
  <c r="AA624" i="6" s="1"/>
  <c r="AA626" i="6" s="1"/>
  <c r="AA628" i="6" s="1"/>
  <c r="AA630" i="6" s="1"/>
  <c r="AA632" i="6" s="1"/>
  <c r="AA634" i="6" s="1"/>
  <c r="AA636" i="6" s="1"/>
  <c r="AA638" i="6" s="1"/>
  <c r="AA640" i="6" s="1"/>
  <c r="AA642" i="6" s="1"/>
  <c r="AA644" i="6" s="1"/>
  <c r="AA646" i="6" s="1"/>
  <c r="AA648" i="6" s="1"/>
  <c r="AA650" i="6" s="1"/>
  <c r="AA652" i="6" s="1"/>
  <c r="AA654" i="6" s="1"/>
  <c r="AA656" i="6" s="1"/>
  <c r="AA658" i="6" s="1"/>
  <c r="AA660" i="6" s="1"/>
  <c r="AA662" i="6" s="1"/>
  <c r="AA664" i="6" s="1"/>
  <c r="AA666" i="6" s="1"/>
  <c r="AA668" i="6" s="1"/>
  <c r="AA670" i="6" s="1"/>
  <c r="AA672" i="6" s="1"/>
  <c r="AA674" i="6" s="1"/>
  <c r="AA676" i="6" s="1"/>
  <c r="AA678" i="6" s="1"/>
  <c r="AA680" i="6" s="1"/>
  <c r="AA682" i="6" s="1"/>
  <c r="AA684" i="6" s="1"/>
  <c r="AA686" i="6" s="1"/>
  <c r="AA688" i="6" s="1"/>
  <c r="AA690" i="6" s="1"/>
  <c r="AA692" i="6" s="1"/>
  <c r="AA694" i="6" s="1"/>
  <c r="AA696" i="6" s="1"/>
  <c r="AA698" i="6" s="1"/>
  <c r="AA700" i="6" s="1"/>
  <c r="AA702" i="6" s="1"/>
  <c r="AA704" i="6" s="1"/>
  <c r="AA706" i="6" s="1"/>
  <c r="AA708" i="6" s="1"/>
  <c r="AA710" i="6" s="1"/>
  <c r="AA712" i="6" s="1"/>
  <c r="AA714" i="6" s="1"/>
  <c r="AA716" i="6" s="1"/>
  <c r="AA718" i="6" s="1"/>
  <c r="AA720" i="6" s="1"/>
  <c r="AA722" i="6" s="1"/>
  <c r="AA724" i="6" s="1"/>
  <c r="AA726" i="6" s="1"/>
  <c r="AA728" i="6" s="1"/>
  <c r="AA730" i="6" s="1"/>
  <c r="AA732" i="6" s="1"/>
  <c r="AA734" i="6" s="1"/>
  <c r="AA736" i="6" s="1"/>
  <c r="AA738" i="6" s="1"/>
  <c r="AA740" i="6" s="1"/>
  <c r="AA742" i="6" s="1"/>
  <c r="AA744" i="6" s="1"/>
  <c r="AA746" i="6" s="1"/>
  <c r="AA748" i="6" s="1"/>
  <c r="AA750" i="6" s="1"/>
  <c r="AA752" i="6" s="1"/>
  <c r="AA754" i="6" s="1"/>
  <c r="AA756" i="6" s="1"/>
  <c r="AA758" i="6" s="1"/>
  <c r="AA760" i="6" s="1"/>
  <c r="AA762" i="6" s="1"/>
  <c r="AA764" i="6" s="1"/>
  <c r="AA766" i="6" s="1"/>
  <c r="AA768" i="6" s="1"/>
  <c r="AA770" i="6" s="1"/>
  <c r="AA772" i="6" s="1"/>
  <c r="AA774" i="6" s="1"/>
  <c r="AA776" i="6" s="1"/>
  <c r="AA778" i="6" s="1"/>
  <c r="AA780" i="6" s="1"/>
  <c r="AA782" i="6" s="1"/>
  <c r="AA7" i="6"/>
  <c r="AA9" i="6" s="1"/>
  <c r="AA11" i="6" s="1"/>
  <c r="AA13" i="6" s="1"/>
  <c r="AA15" i="6" s="1"/>
  <c r="AA17" i="6" s="1"/>
  <c r="AA19" i="6" s="1"/>
  <c r="AA21" i="6" s="1"/>
  <c r="AA23" i="6" s="1"/>
  <c r="AA25" i="6" s="1"/>
  <c r="AA27" i="6" s="1"/>
  <c r="AA29" i="6" s="1"/>
  <c r="AA31" i="6" s="1"/>
  <c r="AA33" i="6" s="1"/>
  <c r="AA35" i="6" s="1"/>
  <c r="AA37" i="6" s="1"/>
  <c r="AA39" i="6" s="1"/>
  <c r="AA41" i="6" s="1"/>
  <c r="AA43" i="6" s="1"/>
  <c r="AA45" i="6" s="1"/>
  <c r="AA47" i="6" s="1"/>
  <c r="AA49" i="6" s="1"/>
  <c r="AA51" i="6" s="1"/>
  <c r="AA53" i="6" s="1"/>
  <c r="AA55" i="6" s="1"/>
  <c r="AA57" i="6" s="1"/>
  <c r="AA59" i="6" s="1"/>
  <c r="AA61" i="6" s="1"/>
  <c r="AA63" i="6" s="1"/>
  <c r="AA65" i="6" s="1"/>
  <c r="AA67" i="6" s="1"/>
  <c r="AA69" i="6" s="1"/>
  <c r="AA71" i="6" s="1"/>
  <c r="AA73" i="6" s="1"/>
  <c r="AA75" i="6" s="1"/>
  <c r="AA77" i="6" s="1"/>
  <c r="AA79" i="6" s="1"/>
  <c r="AA81" i="6" s="1"/>
  <c r="AA83" i="6" s="1"/>
  <c r="AA85" i="6" s="1"/>
  <c r="AA87" i="6" s="1"/>
  <c r="AA89" i="6" s="1"/>
  <c r="AA91" i="6" s="1"/>
  <c r="AA93" i="6" s="1"/>
  <c r="AA95" i="6" s="1"/>
  <c r="AA97" i="6" s="1"/>
  <c r="AA99" i="6" s="1"/>
  <c r="AA101" i="6" s="1"/>
  <c r="AA103" i="6" s="1"/>
  <c r="AA105" i="6" s="1"/>
  <c r="AA107" i="6" s="1"/>
  <c r="AA109" i="6" s="1"/>
  <c r="AA111" i="6" s="1"/>
  <c r="AA113" i="6" s="1"/>
  <c r="AA115" i="6" s="1"/>
  <c r="AA117" i="6" s="1"/>
  <c r="AA119" i="6" s="1"/>
  <c r="AA121" i="6" s="1"/>
  <c r="AA123" i="6" s="1"/>
  <c r="AA125" i="6" s="1"/>
  <c r="AA127" i="6" s="1"/>
  <c r="AA129" i="6" s="1"/>
  <c r="AA131" i="6" s="1"/>
  <c r="AA133" i="6" s="1"/>
  <c r="AA135" i="6" s="1"/>
  <c r="AA137" i="6" s="1"/>
  <c r="AA139" i="6" s="1"/>
  <c r="AA141" i="6" s="1"/>
  <c r="AA143" i="6" s="1"/>
  <c r="AA145" i="6" s="1"/>
  <c r="AA147" i="6" s="1"/>
  <c r="AA149" i="6" s="1"/>
  <c r="AA151" i="6" s="1"/>
  <c r="AA153" i="6" s="1"/>
  <c r="AA155" i="6" s="1"/>
  <c r="AA157" i="6" s="1"/>
  <c r="AA159" i="6" s="1"/>
  <c r="AA161" i="6" s="1"/>
  <c r="AA163" i="6" s="1"/>
  <c r="AA165" i="6" s="1"/>
  <c r="AA167" i="6" s="1"/>
  <c r="AA169" i="6" s="1"/>
  <c r="AA171" i="6" s="1"/>
  <c r="AA173" i="6" s="1"/>
  <c r="AA175" i="6" s="1"/>
  <c r="AA177" i="6" s="1"/>
  <c r="AA179" i="6" s="1"/>
  <c r="AA181" i="6" s="1"/>
  <c r="AA183" i="6" s="1"/>
  <c r="AA185" i="6" s="1"/>
  <c r="AA187" i="6" s="1"/>
  <c r="AA189" i="6" s="1"/>
  <c r="AA191" i="6" s="1"/>
  <c r="AA193" i="6" s="1"/>
  <c r="AA195" i="6" s="1"/>
  <c r="AA197" i="6" s="1"/>
  <c r="AA199" i="6" s="1"/>
  <c r="AA201" i="6" s="1"/>
  <c r="AA203" i="6" s="1"/>
  <c r="AA205" i="6" s="1"/>
  <c r="AA207" i="6" s="1"/>
  <c r="AA209" i="6" s="1"/>
  <c r="AA211" i="6" s="1"/>
  <c r="AA213" i="6" s="1"/>
  <c r="AA215" i="6" s="1"/>
  <c r="AA217" i="6" s="1"/>
  <c r="AA219" i="6" s="1"/>
  <c r="AA221" i="6" s="1"/>
  <c r="AA223" i="6" s="1"/>
  <c r="AA225" i="6" s="1"/>
  <c r="AA227" i="6" s="1"/>
  <c r="AA229" i="6" s="1"/>
  <c r="AA231" i="6" s="1"/>
  <c r="AA233" i="6" s="1"/>
  <c r="AA235" i="6" s="1"/>
  <c r="AA237" i="6" s="1"/>
  <c r="AA239" i="6" s="1"/>
  <c r="AA241" i="6" s="1"/>
  <c r="AA243" i="6" s="1"/>
  <c r="AA245" i="6" s="1"/>
  <c r="AA247" i="6" s="1"/>
  <c r="AA249" i="6" s="1"/>
  <c r="AA251" i="6" s="1"/>
  <c r="AA253" i="6" s="1"/>
  <c r="AA255" i="6" s="1"/>
  <c r="AA257" i="6" s="1"/>
  <c r="AA259" i="6" s="1"/>
  <c r="AA261" i="6" s="1"/>
  <c r="AA263" i="6" s="1"/>
  <c r="AA265" i="6" s="1"/>
  <c r="AA267" i="6" s="1"/>
  <c r="AA269" i="6" s="1"/>
  <c r="AA271" i="6" s="1"/>
  <c r="AA273" i="6" s="1"/>
  <c r="AA275" i="6" s="1"/>
  <c r="AA277" i="6" s="1"/>
  <c r="AA279" i="6" s="1"/>
  <c r="AA281" i="6" s="1"/>
  <c r="AA283" i="6" s="1"/>
  <c r="AA285" i="6" s="1"/>
  <c r="AA287" i="6" s="1"/>
  <c r="AA289" i="6" s="1"/>
  <c r="AA291" i="6" s="1"/>
  <c r="AA293" i="6" s="1"/>
  <c r="AA295" i="6" s="1"/>
  <c r="AA297" i="6" s="1"/>
  <c r="AA299" i="6" s="1"/>
  <c r="AA301" i="6" s="1"/>
  <c r="AA303" i="6" s="1"/>
  <c r="AA305" i="6" s="1"/>
  <c r="AA307" i="6" s="1"/>
  <c r="AA309" i="6" s="1"/>
  <c r="AA311" i="6" s="1"/>
  <c r="AA313" i="6" s="1"/>
  <c r="AA315" i="6" s="1"/>
  <c r="AA317" i="6" s="1"/>
  <c r="AA319" i="6" s="1"/>
  <c r="AA321" i="6" s="1"/>
  <c r="AA323" i="6" s="1"/>
  <c r="AA325" i="6" s="1"/>
  <c r="AA327" i="6" s="1"/>
  <c r="AA329" i="6" s="1"/>
  <c r="AA331" i="6" s="1"/>
  <c r="AA333" i="6" s="1"/>
  <c r="AA335" i="6" s="1"/>
  <c r="AA337" i="6" s="1"/>
  <c r="AA339" i="6" s="1"/>
  <c r="AA341" i="6" s="1"/>
  <c r="AA343" i="6" s="1"/>
  <c r="AA345" i="6" s="1"/>
  <c r="AA347" i="6" s="1"/>
  <c r="AA349" i="6" s="1"/>
  <c r="AA351" i="6" s="1"/>
  <c r="AA353" i="6" s="1"/>
  <c r="AA355" i="6" s="1"/>
  <c r="AA357" i="6" s="1"/>
  <c r="AA359" i="6" s="1"/>
  <c r="AA361" i="6" s="1"/>
  <c r="AA363" i="6" s="1"/>
  <c r="AA365" i="6" s="1"/>
  <c r="AA367" i="6" s="1"/>
  <c r="AA369" i="6" s="1"/>
  <c r="AA371" i="6" s="1"/>
  <c r="AA373" i="6" s="1"/>
  <c r="AA375" i="6" s="1"/>
  <c r="AA377" i="6" s="1"/>
  <c r="AA379" i="6" s="1"/>
  <c r="AA381" i="6" s="1"/>
  <c r="AA383" i="6" s="1"/>
  <c r="AA385" i="6" s="1"/>
  <c r="AA387" i="6" s="1"/>
  <c r="AA389" i="6" s="1"/>
  <c r="AA391" i="6" s="1"/>
  <c r="AA393" i="6" s="1"/>
  <c r="AA395" i="6" s="1"/>
  <c r="AA397" i="6" s="1"/>
  <c r="AA399" i="6" s="1"/>
  <c r="AA401" i="6" s="1"/>
  <c r="AA403" i="6" s="1"/>
  <c r="AA405" i="6" s="1"/>
  <c r="AA407" i="6" s="1"/>
  <c r="AA409" i="6" s="1"/>
  <c r="AA411" i="6" s="1"/>
  <c r="AA413" i="6" s="1"/>
  <c r="AA415" i="6" s="1"/>
  <c r="AA417" i="6" s="1"/>
  <c r="AA419" i="6" s="1"/>
  <c r="AA421" i="6" s="1"/>
  <c r="AA423" i="6" s="1"/>
  <c r="AA425" i="6" s="1"/>
  <c r="AA427" i="6" s="1"/>
  <c r="AA429" i="6" s="1"/>
  <c r="AA431" i="6" s="1"/>
  <c r="AA433" i="6" s="1"/>
  <c r="AA435" i="6" s="1"/>
  <c r="AA437" i="6" s="1"/>
  <c r="AA439" i="6" s="1"/>
  <c r="AA441" i="6" s="1"/>
  <c r="AA443" i="6" s="1"/>
  <c r="AA445" i="6" s="1"/>
  <c r="AA447" i="6" s="1"/>
  <c r="AA449" i="6" s="1"/>
  <c r="AA451" i="6" s="1"/>
  <c r="AA453" i="6" s="1"/>
  <c r="AA455" i="6" s="1"/>
  <c r="AA457" i="6" s="1"/>
  <c r="AA459" i="6" s="1"/>
  <c r="AA461" i="6" s="1"/>
  <c r="AA463" i="6" s="1"/>
  <c r="AA465" i="6" s="1"/>
  <c r="AA467" i="6" s="1"/>
  <c r="AA469" i="6" s="1"/>
  <c r="AA471" i="6" s="1"/>
  <c r="AA473" i="6" s="1"/>
  <c r="AA475" i="6" s="1"/>
  <c r="AA477" i="6" s="1"/>
  <c r="AA479" i="6" s="1"/>
  <c r="AA481" i="6" s="1"/>
  <c r="AA483" i="6" s="1"/>
  <c r="AA485" i="6" s="1"/>
  <c r="AA487" i="6" s="1"/>
  <c r="AA489" i="6" s="1"/>
  <c r="AA491" i="6" s="1"/>
  <c r="AA493" i="6" s="1"/>
  <c r="AA495" i="6" s="1"/>
  <c r="AA497" i="6" s="1"/>
  <c r="AA499" i="6" s="1"/>
  <c r="AA501" i="6" s="1"/>
  <c r="AA503" i="6" s="1"/>
  <c r="AA505" i="6" s="1"/>
  <c r="AA507" i="6" s="1"/>
  <c r="AA509" i="6" s="1"/>
  <c r="AA511" i="6" s="1"/>
  <c r="AA513" i="6" s="1"/>
  <c r="AA515" i="6" s="1"/>
  <c r="AA517" i="6" s="1"/>
  <c r="AA519" i="6" s="1"/>
  <c r="AA521" i="6" s="1"/>
  <c r="AA523" i="6" s="1"/>
  <c r="AA525" i="6" s="1"/>
  <c r="AA527" i="6" s="1"/>
  <c r="AA529" i="6" s="1"/>
  <c r="AA531" i="6" s="1"/>
  <c r="AA533" i="6" s="1"/>
  <c r="AA535" i="6" s="1"/>
  <c r="AA537" i="6" s="1"/>
  <c r="AA539" i="6" s="1"/>
  <c r="AA541" i="6" s="1"/>
  <c r="AA543" i="6" s="1"/>
  <c r="AA545" i="6" s="1"/>
  <c r="AA547" i="6" s="1"/>
  <c r="AA549" i="6" s="1"/>
  <c r="AA551" i="6" s="1"/>
  <c r="AA553" i="6" s="1"/>
  <c r="AA555" i="6" s="1"/>
  <c r="AA557" i="6" s="1"/>
  <c r="AA559" i="6" s="1"/>
  <c r="AA561" i="6" s="1"/>
  <c r="AA563" i="6" s="1"/>
  <c r="AA565" i="6" s="1"/>
  <c r="AA567" i="6" s="1"/>
  <c r="AA569" i="6" s="1"/>
  <c r="AA571" i="6" s="1"/>
  <c r="AA573" i="6" s="1"/>
  <c r="AA575" i="6" s="1"/>
  <c r="AA577" i="6" s="1"/>
  <c r="AA579" i="6" s="1"/>
  <c r="AA581" i="6" s="1"/>
  <c r="AA583" i="6" s="1"/>
  <c r="AA585" i="6" s="1"/>
  <c r="AA587" i="6" s="1"/>
  <c r="AA589" i="6" s="1"/>
  <c r="AA591" i="6" s="1"/>
  <c r="AA593" i="6" s="1"/>
  <c r="AA595" i="6" s="1"/>
  <c r="AA597" i="6" s="1"/>
  <c r="AA599" i="6" s="1"/>
  <c r="AA601" i="6" s="1"/>
  <c r="AA603" i="6" s="1"/>
  <c r="AA605" i="6" s="1"/>
  <c r="AA607" i="6" s="1"/>
  <c r="AA609" i="6" s="1"/>
  <c r="AA611" i="6" s="1"/>
  <c r="AA613" i="6" s="1"/>
  <c r="AA615" i="6" s="1"/>
  <c r="AA617" i="6" s="1"/>
  <c r="AA619" i="6" s="1"/>
  <c r="AA621" i="6" s="1"/>
  <c r="AA623" i="6" s="1"/>
  <c r="AA625" i="6" s="1"/>
  <c r="AA627" i="6" s="1"/>
  <c r="AA629" i="6" s="1"/>
  <c r="AA631" i="6" s="1"/>
  <c r="AA633" i="6" s="1"/>
  <c r="AA635" i="6" s="1"/>
  <c r="AA637" i="6" s="1"/>
  <c r="AA639" i="6" s="1"/>
  <c r="AA641" i="6" s="1"/>
  <c r="AA643" i="6" s="1"/>
  <c r="AA645" i="6" s="1"/>
  <c r="AA647" i="6" s="1"/>
  <c r="AA649" i="6" s="1"/>
  <c r="AA651" i="6" s="1"/>
  <c r="AA653" i="6" s="1"/>
  <c r="AA655" i="6" s="1"/>
  <c r="AA657" i="6" s="1"/>
  <c r="AA659" i="6" s="1"/>
  <c r="AA661" i="6" s="1"/>
  <c r="AA663" i="6" s="1"/>
  <c r="AA665" i="6" s="1"/>
  <c r="AA667" i="6" s="1"/>
  <c r="AA669" i="6" s="1"/>
  <c r="AA671" i="6" s="1"/>
  <c r="AA673" i="6" s="1"/>
  <c r="AA675" i="6" s="1"/>
  <c r="AA677" i="6" s="1"/>
  <c r="AA679" i="6" s="1"/>
  <c r="AA681" i="6" s="1"/>
  <c r="AA683" i="6" s="1"/>
  <c r="AA685" i="6" s="1"/>
  <c r="AA687" i="6" s="1"/>
  <c r="AA689" i="6" s="1"/>
  <c r="AA691" i="6" s="1"/>
  <c r="AA693" i="6" s="1"/>
  <c r="AA695" i="6" s="1"/>
  <c r="AA697" i="6" s="1"/>
  <c r="AA699" i="6" s="1"/>
  <c r="AA701" i="6" s="1"/>
  <c r="AA703" i="6" s="1"/>
  <c r="AA705" i="6" s="1"/>
  <c r="AA707" i="6" s="1"/>
  <c r="AA709" i="6" s="1"/>
  <c r="AA711" i="6" s="1"/>
  <c r="AA713" i="6" s="1"/>
  <c r="AA715" i="6" s="1"/>
  <c r="AA717" i="6" s="1"/>
  <c r="AA719" i="6" s="1"/>
  <c r="AA721" i="6" s="1"/>
  <c r="AA723" i="6" s="1"/>
  <c r="AA725" i="6" s="1"/>
  <c r="AA727" i="6" s="1"/>
  <c r="AA729" i="6" s="1"/>
  <c r="AA731" i="6" s="1"/>
  <c r="AA733" i="6" s="1"/>
  <c r="AA735" i="6" s="1"/>
  <c r="AA737" i="6" s="1"/>
  <c r="AA739" i="6" s="1"/>
  <c r="AA741" i="6" s="1"/>
  <c r="AA743" i="6" s="1"/>
  <c r="AA745" i="6" s="1"/>
  <c r="AA747" i="6" s="1"/>
  <c r="AA749" i="6" s="1"/>
  <c r="AA751" i="6" s="1"/>
  <c r="AA753" i="6" s="1"/>
  <c r="AA755" i="6" s="1"/>
  <c r="AA757" i="6" s="1"/>
  <c r="AA759" i="6" s="1"/>
  <c r="AA761" i="6" s="1"/>
  <c r="AA763" i="6" s="1"/>
  <c r="AA765" i="6" s="1"/>
  <c r="AA767" i="6" s="1"/>
  <c r="AA769" i="6" s="1"/>
  <c r="AA771" i="6" s="1"/>
  <c r="AA773" i="6" s="1"/>
  <c r="AA775" i="6" s="1"/>
  <c r="AA777" i="6" s="1"/>
  <c r="AA779" i="6" s="1"/>
  <c r="AA781" i="6" s="1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8" i="3"/>
  <c r="V7" i="3"/>
  <c r="V6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8" i="3"/>
  <c r="Q7" i="3"/>
  <c r="Q6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7" i="3"/>
  <c r="L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6" i="3"/>
  <c r="AA10" i="3"/>
  <c r="AA12" i="3"/>
  <c r="AA14" i="3" s="1"/>
  <c r="AA16" i="3" s="1"/>
  <c r="AA18" i="3" s="1"/>
  <c r="AA20" i="3" s="1"/>
  <c r="AA22" i="3" s="1"/>
  <c r="AA24" i="3" s="1"/>
  <c r="AA26" i="3" s="1"/>
  <c r="AA28" i="3" s="1"/>
  <c r="AA30" i="3" s="1"/>
  <c r="AA32" i="3" s="1"/>
  <c r="AA34" i="3" s="1"/>
  <c r="AA36" i="3" s="1"/>
  <c r="AA38" i="3" s="1"/>
  <c r="AA40" i="3" s="1"/>
  <c r="AA42" i="3" s="1"/>
  <c r="AA44" i="3" s="1"/>
  <c r="AA46" i="3" s="1"/>
  <c r="AA48" i="3" s="1"/>
  <c r="AA50" i="3" s="1"/>
  <c r="AA52" i="3" s="1"/>
  <c r="AA54" i="3" s="1"/>
  <c r="AA56" i="3" s="1"/>
  <c r="AA58" i="3" s="1"/>
  <c r="AA60" i="3" s="1"/>
  <c r="AA62" i="3" s="1"/>
  <c r="AA64" i="3" s="1"/>
  <c r="AA66" i="3" s="1"/>
  <c r="AA68" i="3" s="1"/>
  <c r="AA70" i="3" s="1"/>
  <c r="AA72" i="3" s="1"/>
  <c r="AA74" i="3" s="1"/>
  <c r="AA76" i="3" s="1"/>
  <c r="AA78" i="3" s="1"/>
  <c r="AA80" i="3" s="1"/>
  <c r="AA82" i="3" s="1"/>
  <c r="AA84" i="3" s="1"/>
  <c r="AA86" i="3" s="1"/>
  <c r="AA88" i="3" s="1"/>
  <c r="AA90" i="3" s="1"/>
  <c r="AA92" i="3" s="1"/>
  <c r="AA94" i="3" s="1"/>
  <c r="AA96" i="3" s="1"/>
  <c r="AA98" i="3" s="1"/>
  <c r="AA100" i="3" s="1"/>
  <c r="AA102" i="3" s="1"/>
  <c r="AA104" i="3" s="1"/>
  <c r="AA106" i="3" s="1"/>
  <c r="AA108" i="3" s="1"/>
  <c r="AA110" i="3" s="1"/>
  <c r="AA112" i="3" s="1"/>
  <c r="AA114" i="3" s="1"/>
  <c r="AA116" i="3" s="1"/>
  <c r="AA118" i="3" s="1"/>
  <c r="AA120" i="3" s="1"/>
  <c r="AA122" i="3" s="1"/>
  <c r="AA124" i="3" s="1"/>
  <c r="AA126" i="3" s="1"/>
  <c r="AA128" i="3" s="1"/>
  <c r="AA130" i="3" s="1"/>
  <c r="AA132" i="3" s="1"/>
  <c r="AA134" i="3" s="1"/>
  <c r="AA136" i="3" s="1"/>
  <c r="AA138" i="3" s="1"/>
  <c r="AA140" i="3" s="1"/>
  <c r="AA142" i="3" s="1"/>
  <c r="AA144" i="3" s="1"/>
  <c r="AA146" i="3" s="1"/>
  <c r="AA148" i="3" s="1"/>
  <c r="AA150" i="3" s="1"/>
  <c r="AA152" i="3" s="1"/>
  <c r="AA154" i="3" s="1"/>
  <c r="AA156" i="3" s="1"/>
  <c r="AA158" i="3" s="1"/>
  <c r="AA160" i="3" s="1"/>
  <c r="AA162" i="3" s="1"/>
  <c r="AA164" i="3" s="1"/>
  <c r="AA166" i="3" s="1"/>
  <c r="AA168" i="3" s="1"/>
  <c r="AA170" i="3" s="1"/>
  <c r="AA172" i="3" s="1"/>
  <c r="AA174" i="3" s="1"/>
  <c r="AA176" i="3" s="1"/>
  <c r="AA178" i="3" s="1"/>
  <c r="AA180" i="3" s="1"/>
  <c r="AA182" i="3" s="1"/>
  <c r="AA184" i="3" s="1"/>
  <c r="AA186" i="3" s="1"/>
  <c r="AA188" i="3" s="1"/>
  <c r="AA190" i="3" s="1"/>
  <c r="AA192" i="3" s="1"/>
  <c r="AA194" i="3" s="1"/>
  <c r="AA196" i="3" s="1"/>
  <c r="AA198" i="3" s="1"/>
  <c r="AA200" i="3" s="1"/>
  <c r="AA202" i="3" s="1"/>
  <c r="AA204" i="3" s="1"/>
  <c r="AA206" i="3" s="1"/>
  <c r="AA208" i="3" s="1"/>
  <c r="AA210" i="3" s="1"/>
  <c r="AA212" i="3" s="1"/>
  <c r="AA214" i="3" s="1"/>
  <c r="AA216" i="3" s="1"/>
  <c r="AA218" i="3" s="1"/>
  <c r="AA220" i="3" s="1"/>
  <c r="AA222" i="3" s="1"/>
  <c r="AA224" i="3" s="1"/>
  <c r="AA226" i="3" s="1"/>
  <c r="AA228" i="3" s="1"/>
  <c r="AA230" i="3" s="1"/>
  <c r="AA232" i="3" s="1"/>
  <c r="AA234" i="3" s="1"/>
  <c r="AA236" i="3" s="1"/>
  <c r="AA238" i="3" s="1"/>
  <c r="AA240" i="3" s="1"/>
  <c r="AA242" i="3" s="1"/>
  <c r="AA244" i="3" s="1"/>
  <c r="AA246" i="3" s="1"/>
  <c r="AA248" i="3" s="1"/>
  <c r="AA250" i="3" s="1"/>
  <c r="AA252" i="3" s="1"/>
  <c r="AA254" i="3" s="1"/>
  <c r="AA256" i="3" s="1"/>
  <c r="AA258" i="3" s="1"/>
  <c r="AA260" i="3" s="1"/>
  <c r="AA262" i="3" s="1"/>
  <c r="AA264" i="3" s="1"/>
  <c r="AA266" i="3" s="1"/>
  <c r="AA268" i="3" s="1"/>
  <c r="AA270" i="3" s="1"/>
  <c r="AA272" i="3" s="1"/>
  <c r="AA274" i="3" s="1"/>
  <c r="AA276" i="3" s="1"/>
  <c r="AA278" i="3" s="1"/>
  <c r="AA280" i="3" s="1"/>
  <c r="AA282" i="3" s="1"/>
  <c r="AA284" i="3" s="1"/>
  <c r="AA286" i="3" s="1"/>
  <c r="AA288" i="3" s="1"/>
  <c r="AA290" i="3" s="1"/>
  <c r="AA292" i="3" s="1"/>
  <c r="AA294" i="3" s="1"/>
  <c r="AA296" i="3" s="1"/>
  <c r="AA298" i="3" s="1"/>
  <c r="AA300" i="3" s="1"/>
  <c r="AA302" i="3" s="1"/>
  <c r="AA304" i="3" s="1"/>
  <c r="AA306" i="3" s="1"/>
  <c r="AA308" i="3" s="1"/>
  <c r="AA310" i="3" s="1"/>
  <c r="AA312" i="3" s="1"/>
  <c r="AA314" i="3" s="1"/>
  <c r="AA316" i="3" s="1"/>
  <c r="AA318" i="3" s="1"/>
  <c r="AA320" i="3" s="1"/>
  <c r="AA322" i="3" s="1"/>
  <c r="AA324" i="3" s="1"/>
  <c r="AA326" i="3" s="1"/>
  <c r="AA328" i="3" s="1"/>
  <c r="AA330" i="3" s="1"/>
  <c r="AA332" i="3" s="1"/>
  <c r="AA334" i="3" s="1"/>
  <c r="AA336" i="3" s="1"/>
  <c r="AA338" i="3" s="1"/>
  <c r="AA340" i="3" s="1"/>
  <c r="AA342" i="3" s="1"/>
  <c r="AA344" i="3" s="1"/>
  <c r="AA346" i="3" s="1"/>
  <c r="AA348" i="3" s="1"/>
  <c r="AA350" i="3" s="1"/>
  <c r="AA352" i="3" s="1"/>
  <c r="AA354" i="3" s="1"/>
  <c r="AA356" i="3" s="1"/>
  <c r="AA358" i="3" s="1"/>
  <c r="AA360" i="3" s="1"/>
  <c r="AA362" i="3" s="1"/>
  <c r="AA364" i="3" s="1"/>
  <c r="AA366" i="3" s="1"/>
  <c r="AA368" i="3" s="1"/>
  <c r="AA370" i="3" s="1"/>
  <c r="AA372" i="3" s="1"/>
  <c r="AA374" i="3" s="1"/>
  <c r="AA376" i="3" s="1"/>
  <c r="AA378" i="3" s="1"/>
  <c r="AA380" i="3" s="1"/>
  <c r="AA382" i="3" s="1"/>
  <c r="AA384" i="3" s="1"/>
  <c r="AA386" i="3" s="1"/>
  <c r="AA388" i="3" s="1"/>
  <c r="AA390" i="3" s="1"/>
  <c r="AA392" i="3" s="1"/>
  <c r="AA394" i="3" s="1"/>
  <c r="AA396" i="3" s="1"/>
  <c r="AA398" i="3" s="1"/>
  <c r="AA400" i="3" s="1"/>
  <c r="AA402" i="3" s="1"/>
  <c r="AA404" i="3" s="1"/>
  <c r="AA406" i="3" s="1"/>
  <c r="AA408" i="3" s="1"/>
  <c r="AA410" i="3" s="1"/>
  <c r="AA412" i="3" s="1"/>
  <c r="AA414" i="3" s="1"/>
  <c r="AA416" i="3" s="1"/>
  <c r="AA418" i="3" s="1"/>
  <c r="AA420" i="3" s="1"/>
  <c r="AA422" i="3" s="1"/>
  <c r="AA424" i="3" s="1"/>
  <c r="AA426" i="3" s="1"/>
  <c r="AA428" i="3" s="1"/>
  <c r="AA430" i="3" s="1"/>
  <c r="AA432" i="3" s="1"/>
  <c r="AA434" i="3" s="1"/>
  <c r="AA436" i="3" s="1"/>
  <c r="AA438" i="3" s="1"/>
  <c r="AA440" i="3" s="1"/>
  <c r="AA442" i="3" s="1"/>
  <c r="AA444" i="3" s="1"/>
  <c r="AA446" i="3" s="1"/>
  <c r="AA448" i="3" s="1"/>
  <c r="AA450" i="3" s="1"/>
  <c r="AA452" i="3" s="1"/>
  <c r="AA454" i="3" s="1"/>
  <c r="AA456" i="3" s="1"/>
  <c r="AA458" i="3" s="1"/>
  <c r="AA460" i="3" s="1"/>
  <c r="AA462" i="3" s="1"/>
  <c r="AA464" i="3" s="1"/>
  <c r="AA466" i="3" s="1"/>
  <c r="AA468" i="3" s="1"/>
  <c r="AA470" i="3" s="1"/>
  <c r="AA472" i="3" s="1"/>
  <c r="AA474" i="3" s="1"/>
  <c r="AA476" i="3" s="1"/>
  <c r="AA478" i="3" s="1"/>
  <c r="AA480" i="3" s="1"/>
  <c r="AA482" i="3" s="1"/>
  <c r="AA484" i="3" s="1"/>
  <c r="AA486" i="3" s="1"/>
  <c r="AA488" i="3" s="1"/>
  <c r="AA490" i="3" s="1"/>
  <c r="AA492" i="3" s="1"/>
  <c r="AA494" i="3" s="1"/>
  <c r="AA496" i="3" s="1"/>
  <c r="AA498" i="3" s="1"/>
  <c r="AA500" i="3" s="1"/>
  <c r="AA502" i="3" s="1"/>
  <c r="AA504" i="3" s="1"/>
  <c r="AA506" i="3" s="1"/>
  <c r="AA508" i="3" s="1"/>
  <c r="AA510" i="3" s="1"/>
  <c r="AA512" i="3" s="1"/>
  <c r="AA514" i="3" s="1"/>
  <c r="AA516" i="3" s="1"/>
  <c r="AA518" i="3" s="1"/>
  <c r="AA520" i="3" s="1"/>
  <c r="AA522" i="3" s="1"/>
  <c r="AA524" i="3" s="1"/>
  <c r="AA526" i="3" s="1"/>
  <c r="AA528" i="3" s="1"/>
  <c r="AA530" i="3" s="1"/>
  <c r="AA532" i="3" s="1"/>
  <c r="AA534" i="3" s="1"/>
  <c r="AA536" i="3" s="1"/>
  <c r="AA538" i="3" s="1"/>
  <c r="AA540" i="3" s="1"/>
  <c r="AA542" i="3" s="1"/>
  <c r="AA544" i="3" s="1"/>
  <c r="AA546" i="3" s="1"/>
  <c r="AA548" i="3" s="1"/>
  <c r="AA550" i="3" s="1"/>
  <c r="AA552" i="3" s="1"/>
  <c r="AA554" i="3" s="1"/>
  <c r="AA556" i="3" s="1"/>
  <c r="AA558" i="3" s="1"/>
  <c r="AA560" i="3" s="1"/>
  <c r="AA562" i="3" s="1"/>
  <c r="AA564" i="3" s="1"/>
  <c r="AA566" i="3" s="1"/>
  <c r="AA568" i="3" s="1"/>
  <c r="AA570" i="3" s="1"/>
  <c r="AA572" i="3" s="1"/>
  <c r="AA574" i="3" s="1"/>
  <c r="AA576" i="3" s="1"/>
  <c r="AA578" i="3" s="1"/>
  <c r="AA580" i="3" s="1"/>
  <c r="AA582" i="3" s="1"/>
  <c r="AA584" i="3" s="1"/>
  <c r="AA586" i="3" s="1"/>
  <c r="AA588" i="3" s="1"/>
  <c r="AA590" i="3" s="1"/>
  <c r="AA592" i="3" s="1"/>
  <c r="AA594" i="3" s="1"/>
  <c r="AA596" i="3" s="1"/>
  <c r="AA598" i="3" s="1"/>
  <c r="AA600" i="3" s="1"/>
  <c r="AA602" i="3" s="1"/>
  <c r="AA604" i="3" s="1"/>
  <c r="AA606" i="3" s="1"/>
  <c r="AA608" i="3" s="1"/>
  <c r="AA610" i="3" s="1"/>
  <c r="AA612" i="3" s="1"/>
  <c r="AA614" i="3" s="1"/>
  <c r="AA616" i="3" s="1"/>
  <c r="AA618" i="3" s="1"/>
  <c r="AA620" i="3" s="1"/>
  <c r="AA622" i="3" s="1"/>
  <c r="AA624" i="3" s="1"/>
  <c r="AA626" i="3" s="1"/>
  <c r="AA628" i="3" s="1"/>
  <c r="AA630" i="3" s="1"/>
  <c r="AA632" i="3" s="1"/>
  <c r="AA634" i="3" s="1"/>
  <c r="AA636" i="3" s="1"/>
  <c r="AA638" i="3" s="1"/>
  <c r="AA640" i="3" s="1"/>
  <c r="AA642" i="3" s="1"/>
  <c r="AA644" i="3" s="1"/>
  <c r="AA646" i="3" s="1"/>
  <c r="AA648" i="3" s="1"/>
  <c r="AA650" i="3" s="1"/>
  <c r="AA652" i="3" s="1"/>
  <c r="AA654" i="3" s="1"/>
  <c r="AA656" i="3" s="1"/>
  <c r="AA658" i="3" s="1"/>
  <c r="AA660" i="3" s="1"/>
  <c r="AA662" i="3" s="1"/>
  <c r="AA664" i="3" s="1"/>
  <c r="AA666" i="3" s="1"/>
  <c r="AA668" i="3" s="1"/>
  <c r="AA670" i="3" s="1"/>
  <c r="AA672" i="3" s="1"/>
  <c r="AA674" i="3" s="1"/>
  <c r="AA676" i="3" s="1"/>
  <c r="AA678" i="3" s="1"/>
  <c r="AA680" i="3" s="1"/>
  <c r="AA682" i="3" s="1"/>
  <c r="AA684" i="3" s="1"/>
  <c r="AA686" i="3" s="1"/>
  <c r="AA688" i="3" s="1"/>
  <c r="AA690" i="3" s="1"/>
  <c r="AA692" i="3" s="1"/>
  <c r="AA694" i="3" s="1"/>
  <c r="AA696" i="3" s="1"/>
  <c r="AA698" i="3" s="1"/>
  <c r="AA700" i="3" s="1"/>
  <c r="AA702" i="3" s="1"/>
  <c r="AA704" i="3" s="1"/>
  <c r="AA706" i="3" s="1"/>
  <c r="AA708" i="3" s="1"/>
  <c r="AA710" i="3" s="1"/>
  <c r="AA712" i="3" s="1"/>
  <c r="AA714" i="3" s="1"/>
  <c r="AA716" i="3" s="1"/>
  <c r="AA718" i="3" s="1"/>
  <c r="AA720" i="3" s="1"/>
  <c r="AA722" i="3" s="1"/>
  <c r="AA724" i="3" s="1"/>
  <c r="AA726" i="3" s="1"/>
  <c r="AA728" i="3" s="1"/>
  <c r="AA730" i="3" s="1"/>
  <c r="AA732" i="3" s="1"/>
  <c r="AA734" i="3" s="1"/>
  <c r="AA736" i="3" s="1"/>
  <c r="AA738" i="3" s="1"/>
  <c r="AA740" i="3" s="1"/>
  <c r="AA742" i="3" s="1"/>
  <c r="AA744" i="3" s="1"/>
  <c r="AA746" i="3" s="1"/>
  <c r="AA748" i="3" s="1"/>
  <c r="AA750" i="3" s="1"/>
  <c r="AA752" i="3" s="1"/>
  <c r="AA754" i="3" s="1"/>
  <c r="AA756" i="3" s="1"/>
  <c r="AA758" i="3" s="1"/>
  <c r="AA760" i="3" s="1"/>
  <c r="AA762" i="3" s="1"/>
  <c r="AA764" i="3" s="1"/>
  <c r="AA766" i="3" s="1"/>
  <c r="AA768" i="3" s="1"/>
  <c r="AA770" i="3" s="1"/>
  <c r="AA772" i="3" s="1"/>
  <c r="AA774" i="3" s="1"/>
  <c r="AA776" i="3" s="1"/>
  <c r="AA778" i="3" s="1"/>
  <c r="AA780" i="3" s="1"/>
  <c r="AA782" i="3" s="1"/>
  <c r="AA8" i="3"/>
  <c r="AA7" i="3"/>
  <c r="AA9" i="3" s="1"/>
  <c r="AA11" i="3" s="1"/>
  <c r="AA13" i="3" s="1"/>
  <c r="AA15" i="3" s="1"/>
  <c r="AA17" i="3" s="1"/>
  <c r="AA19" i="3" s="1"/>
  <c r="AA21" i="3" s="1"/>
  <c r="AA23" i="3" s="1"/>
  <c r="AA25" i="3" s="1"/>
  <c r="AA27" i="3" s="1"/>
  <c r="AA29" i="3" s="1"/>
  <c r="AA31" i="3" s="1"/>
  <c r="AA33" i="3" s="1"/>
  <c r="AA35" i="3" s="1"/>
  <c r="AA37" i="3" s="1"/>
  <c r="AA39" i="3" s="1"/>
  <c r="AA41" i="3" s="1"/>
  <c r="AA43" i="3" s="1"/>
  <c r="AA45" i="3" s="1"/>
  <c r="AA47" i="3" s="1"/>
  <c r="AA49" i="3" s="1"/>
  <c r="AA51" i="3" s="1"/>
  <c r="AA53" i="3" s="1"/>
  <c r="AA55" i="3" s="1"/>
  <c r="AA57" i="3" s="1"/>
  <c r="AA59" i="3" s="1"/>
  <c r="AA61" i="3" s="1"/>
  <c r="AA63" i="3" s="1"/>
  <c r="AA65" i="3" s="1"/>
  <c r="AA67" i="3" s="1"/>
  <c r="AA69" i="3" s="1"/>
  <c r="AA71" i="3" s="1"/>
  <c r="AA73" i="3" s="1"/>
  <c r="AA75" i="3" s="1"/>
  <c r="AA77" i="3" s="1"/>
  <c r="AA79" i="3" s="1"/>
  <c r="AA81" i="3" s="1"/>
  <c r="AA83" i="3" s="1"/>
  <c r="AA85" i="3" s="1"/>
  <c r="AA87" i="3" s="1"/>
  <c r="AA89" i="3" s="1"/>
  <c r="AA91" i="3" s="1"/>
  <c r="AA93" i="3" s="1"/>
  <c r="AA95" i="3" s="1"/>
  <c r="AA97" i="3" s="1"/>
  <c r="AA99" i="3" s="1"/>
  <c r="AA101" i="3" s="1"/>
  <c r="AA103" i="3" s="1"/>
  <c r="AA105" i="3" s="1"/>
  <c r="AA107" i="3" s="1"/>
  <c r="AA109" i="3" s="1"/>
  <c r="AA111" i="3" s="1"/>
  <c r="AA113" i="3" s="1"/>
  <c r="AA115" i="3" s="1"/>
  <c r="AA117" i="3" s="1"/>
  <c r="AA119" i="3" s="1"/>
  <c r="AA121" i="3" s="1"/>
  <c r="AA123" i="3" s="1"/>
  <c r="AA125" i="3" s="1"/>
  <c r="AA127" i="3" s="1"/>
  <c r="AA129" i="3" s="1"/>
  <c r="AA131" i="3" s="1"/>
  <c r="AA133" i="3" s="1"/>
  <c r="AA135" i="3" s="1"/>
  <c r="AA137" i="3" s="1"/>
  <c r="AA139" i="3" s="1"/>
  <c r="AA141" i="3" s="1"/>
  <c r="AA143" i="3" s="1"/>
  <c r="AA145" i="3" s="1"/>
  <c r="AA147" i="3" s="1"/>
  <c r="AA149" i="3" s="1"/>
  <c r="AA151" i="3" s="1"/>
  <c r="AA153" i="3" s="1"/>
  <c r="AA155" i="3" s="1"/>
  <c r="AA157" i="3" s="1"/>
  <c r="AA159" i="3" s="1"/>
  <c r="AA161" i="3" s="1"/>
  <c r="AA163" i="3" s="1"/>
  <c r="AA165" i="3" s="1"/>
  <c r="AA167" i="3" s="1"/>
  <c r="AA169" i="3" s="1"/>
  <c r="AA171" i="3" s="1"/>
  <c r="AA173" i="3" s="1"/>
  <c r="AA175" i="3" s="1"/>
  <c r="AA177" i="3" s="1"/>
  <c r="AA179" i="3" s="1"/>
  <c r="AA181" i="3" s="1"/>
  <c r="AA183" i="3" s="1"/>
  <c r="AA185" i="3" s="1"/>
  <c r="AA187" i="3" s="1"/>
  <c r="AA189" i="3" s="1"/>
  <c r="AA191" i="3" s="1"/>
  <c r="AA193" i="3" s="1"/>
  <c r="AA195" i="3" s="1"/>
  <c r="AA197" i="3" s="1"/>
  <c r="AA199" i="3" s="1"/>
  <c r="AA201" i="3" s="1"/>
  <c r="AA203" i="3" s="1"/>
  <c r="AA205" i="3" s="1"/>
  <c r="AA207" i="3" s="1"/>
  <c r="AA209" i="3" s="1"/>
  <c r="AA211" i="3" s="1"/>
  <c r="AA213" i="3" s="1"/>
  <c r="AA215" i="3" s="1"/>
  <c r="AA217" i="3" s="1"/>
  <c r="AA219" i="3" s="1"/>
  <c r="AA221" i="3" s="1"/>
  <c r="AA223" i="3" s="1"/>
  <c r="AA225" i="3" s="1"/>
  <c r="AA227" i="3" s="1"/>
  <c r="AA229" i="3" s="1"/>
  <c r="AA231" i="3" s="1"/>
  <c r="AA233" i="3" s="1"/>
  <c r="AA235" i="3" s="1"/>
  <c r="AA237" i="3" s="1"/>
  <c r="AA239" i="3" s="1"/>
  <c r="AA241" i="3" s="1"/>
  <c r="AA243" i="3" s="1"/>
  <c r="AA245" i="3" s="1"/>
  <c r="AA247" i="3" s="1"/>
  <c r="AA249" i="3" s="1"/>
  <c r="AA251" i="3" s="1"/>
  <c r="AA253" i="3" s="1"/>
  <c r="AA255" i="3" s="1"/>
  <c r="AA257" i="3" s="1"/>
  <c r="AA259" i="3" s="1"/>
  <c r="AA261" i="3" s="1"/>
  <c r="AA263" i="3" s="1"/>
  <c r="AA265" i="3" s="1"/>
  <c r="AA267" i="3" s="1"/>
  <c r="AA269" i="3" s="1"/>
  <c r="AA271" i="3" s="1"/>
  <c r="AA273" i="3" s="1"/>
  <c r="AA275" i="3" s="1"/>
  <c r="AA277" i="3" s="1"/>
  <c r="AA279" i="3" s="1"/>
  <c r="AA281" i="3" s="1"/>
  <c r="AA283" i="3" s="1"/>
  <c r="AA285" i="3" s="1"/>
  <c r="AA287" i="3" s="1"/>
  <c r="AA289" i="3" s="1"/>
  <c r="AA291" i="3" s="1"/>
  <c r="AA293" i="3" s="1"/>
  <c r="AA295" i="3" s="1"/>
  <c r="AA297" i="3" s="1"/>
  <c r="AA299" i="3" s="1"/>
  <c r="AA301" i="3" s="1"/>
  <c r="AA303" i="3" s="1"/>
  <c r="AA305" i="3" s="1"/>
  <c r="AA307" i="3" s="1"/>
  <c r="AA309" i="3" s="1"/>
  <c r="AA311" i="3" s="1"/>
  <c r="AA313" i="3" s="1"/>
  <c r="AA315" i="3" s="1"/>
  <c r="AA317" i="3" s="1"/>
  <c r="AA319" i="3" s="1"/>
  <c r="AA321" i="3" s="1"/>
  <c r="AA323" i="3" s="1"/>
  <c r="AA325" i="3" s="1"/>
  <c r="AA327" i="3" s="1"/>
  <c r="AA329" i="3" s="1"/>
  <c r="AA331" i="3" s="1"/>
  <c r="AA333" i="3" s="1"/>
  <c r="AA335" i="3" s="1"/>
  <c r="AA337" i="3" s="1"/>
  <c r="AA339" i="3" s="1"/>
  <c r="AA341" i="3" s="1"/>
  <c r="AA343" i="3" s="1"/>
  <c r="AA345" i="3" s="1"/>
  <c r="AA347" i="3" s="1"/>
  <c r="AA349" i="3" s="1"/>
  <c r="AA351" i="3" s="1"/>
  <c r="AA353" i="3" s="1"/>
  <c r="AA355" i="3" s="1"/>
  <c r="AA357" i="3" s="1"/>
  <c r="AA359" i="3" s="1"/>
  <c r="AA361" i="3" s="1"/>
  <c r="AA363" i="3" s="1"/>
  <c r="AA365" i="3" s="1"/>
  <c r="AA367" i="3" s="1"/>
  <c r="AA369" i="3" s="1"/>
  <c r="AA371" i="3" s="1"/>
  <c r="AA373" i="3" s="1"/>
  <c r="AA375" i="3" s="1"/>
  <c r="AA377" i="3" s="1"/>
  <c r="AA379" i="3" s="1"/>
  <c r="AA381" i="3" s="1"/>
  <c r="AA383" i="3" s="1"/>
  <c r="AA385" i="3" s="1"/>
  <c r="AA387" i="3" s="1"/>
  <c r="AA389" i="3" s="1"/>
  <c r="AA391" i="3" s="1"/>
  <c r="AA393" i="3" s="1"/>
  <c r="AA395" i="3" s="1"/>
  <c r="AA397" i="3" s="1"/>
  <c r="AA399" i="3" s="1"/>
  <c r="AA401" i="3" s="1"/>
  <c r="AA403" i="3" s="1"/>
  <c r="AA405" i="3" s="1"/>
  <c r="AA407" i="3" s="1"/>
  <c r="AA409" i="3" s="1"/>
  <c r="AA411" i="3" s="1"/>
  <c r="AA413" i="3" s="1"/>
  <c r="AA415" i="3" s="1"/>
  <c r="AA417" i="3" s="1"/>
  <c r="AA419" i="3" s="1"/>
  <c r="AA421" i="3" s="1"/>
  <c r="AA423" i="3" s="1"/>
  <c r="AA425" i="3" s="1"/>
  <c r="AA427" i="3" s="1"/>
  <c r="AA429" i="3" s="1"/>
  <c r="AA431" i="3" s="1"/>
  <c r="AA433" i="3" s="1"/>
  <c r="AA435" i="3" s="1"/>
  <c r="AA437" i="3" s="1"/>
  <c r="AA439" i="3" s="1"/>
  <c r="AA441" i="3" s="1"/>
  <c r="AA443" i="3" s="1"/>
  <c r="AA445" i="3" s="1"/>
  <c r="AA447" i="3" s="1"/>
  <c r="AA449" i="3" s="1"/>
  <c r="AA451" i="3" s="1"/>
  <c r="AA453" i="3" s="1"/>
  <c r="AA455" i="3" s="1"/>
  <c r="AA457" i="3" s="1"/>
  <c r="AA459" i="3" s="1"/>
  <c r="AA461" i="3" s="1"/>
  <c r="AA463" i="3" s="1"/>
  <c r="AA465" i="3" s="1"/>
  <c r="AA467" i="3" s="1"/>
  <c r="AA469" i="3" s="1"/>
  <c r="AA471" i="3" s="1"/>
  <c r="AA473" i="3" s="1"/>
  <c r="AA475" i="3" s="1"/>
  <c r="AA477" i="3" s="1"/>
  <c r="AA479" i="3" s="1"/>
  <c r="AA481" i="3" s="1"/>
  <c r="AA483" i="3" s="1"/>
  <c r="AA485" i="3" s="1"/>
  <c r="AA487" i="3" s="1"/>
  <c r="AA489" i="3" s="1"/>
  <c r="AA491" i="3" s="1"/>
  <c r="AA493" i="3" s="1"/>
  <c r="AA495" i="3" s="1"/>
  <c r="AA497" i="3" s="1"/>
  <c r="AA499" i="3" s="1"/>
  <c r="AA501" i="3" s="1"/>
  <c r="AA503" i="3" s="1"/>
  <c r="AA505" i="3" s="1"/>
  <c r="AA507" i="3" s="1"/>
  <c r="AA509" i="3" s="1"/>
  <c r="AA511" i="3" s="1"/>
  <c r="AA513" i="3" s="1"/>
  <c r="AA515" i="3" s="1"/>
  <c r="AA517" i="3" s="1"/>
  <c r="AA519" i="3" s="1"/>
  <c r="AA521" i="3" s="1"/>
  <c r="AA523" i="3" s="1"/>
  <c r="AA525" i="3" s="1"/>
  <c r="AA527" i="3" s="1"/>
  <c r="AA529" i="3" s="1"/>
  <c r="AA531" i="3" s="1"/>
  <c r="AA533" i="3" s="1"/>
  <c r="AA535" i="3" s="1"/>
  <c r="AA537" i="3" s="1"/>
  <c r="AA539" i="3" s="1"/>
  <c r="AA541" i="3" s="1"/>
  <c r="AA543" i="3" s="1"/>
  <c r="AA545" i="3" s="1"/>
  <c r="AA547" i="3" s="1"/>
  <c r="AA549" i="3" s="1"/>
  <c r="AA551" i="3" s="1"/>
  <c r="AA553" i="3" s="1"/>
  <c r="AA555" i="3" s="1"/>
  <c r="AA557" i="3" s="1"/>
  <c r="AA559" i="3" s="1"/>
  <c r="AA561" i="3" s="1"/>
  <c r="AA563" i="3" s="1"/>
  <c r="AA565" i="3" s="1"/>
  <c r="AA567" i="3" s="1"/>
  <c r="AA569" i="3" s="1"/>
  <c r="AA571" i="3" s="1"/>
  <c r="AA573" i="3" s="1"/>
  <c r="AA575" i="3" s="1"/>
  <c r="AA577" i="3" s="1"/>
  <c r="AA579" i="3" s="1"/>
  <c r="AA581" i="3" s="1"/>
  <c r="AA583" i="3" s="1"/>
  <c r="AA585" i="3" s="1"/>
  <c r="AA587" i="3" s="1"/>
  <c r="AA589" i="3" s="1"/>
  <c r="AA591" i="3" s="1"/>
  <c r="AA593" i="3" s="1"/>
  <c r="AA595" i="3" s="1"/>
  <c r="AA597" i="3" s="1"/>
  <c r="AA599" i="3" s="1"/>
  <c r="AA601" i="3" s="1"/>
  <c r="AA603" i="3" s="1"/>
  <c r="AA605" i="3" s="1"/>
  <c r="AA607" i="3" s="1"/>
  <c r="AA609" i="3" s="1"/>
  <c r="AA611" i="3" s="1"/>
  <c r="AA613" i="3" s="1"/>
  <c r="AA615" i="3" s="1"/>
  <c r="AA617" i="3" s="1"/>
  <c r="AA619" i="3" s="1"/>
  <c r="AA621" i="3" s="1"/>
  <c r="AA623" i="3" s="1"/>
  <c r="AA625" i="3" s="1"/>
  <c r="AA627" i="3" s="1"/>
  <c r="AA629" i="3" s="1"/>
  <c r="AA631" i="3" s="1"/>
  <c r="AA633" i="3" s="1"/>
  <c r="AA635" i="3" s="1"/>
  <c r="AA637" i="3" s="1"/>
  <c r="AA639" i="3" s="1"/>
  <c r="AA641" i="3" s="1"/>
  <c r="AA643" i="3" s="1"/>
  <c r="AA645" i="3" s="1"/>
  <c r="AA647" i="3" s="1"/>
  <c r="AA649" i="3" s="1"/>
  <c r="AA651" i="3" s="1"/>
  <c r="AA653" i="3" s="1"/>
  <c r="AA655" i="3" s="1"/>
  <c r="AA657" i="3" s="1"/>
  <c r="AA659" i="3" s="1"/>
  <c r="AA661" i="3" s="1"/>
  <c r="AA663" i="3" s="1"/>
  <c r="AA665" i="3" s="1"/>
  <c r="AA667" i="3" s="1"/>
  <c r="AA669" i="3" s="1"/>
  <c r="AA671" i="3" s="1"/>
  <c r="AA673" i="3" s="1"/>
  <c r="AA675" i="3" s="1"/>
  <c r="AA677" i="3" s="1"/>
  <c r="AA679" i="3" s="1"/>
  <c r="AA681" i="3" s="1"/>
  <c r="AA683" i="3" s="1"/>
  <c r="AA685" i="3" s="1"/>
  <c r="AA687" i="3" s="1"/>
  <c r="AA689" i="3" s="1"/>
  <c r="AA691" i="3" s="1"/>
  <c r="AA693" i="3" s="1"/>
  <c r="AA695" i="3" s="1"/>
  <c r="AA697" i="3" s="1"/>
  <c r="AA699" i="3" s="1"/>
  <c r="AA701" i="3" s="1"/>
  <c r="AA703" i="3" s="1"/>
  <c r="AA705" i="3" s="1"/>
  <c r="AA707" i="3" s="1"/>
  <c r="AA709" i="3" s="1"/>
  <c r="AA711" i="3" s="1"/>
  <c r="AA713" i="3" s="1"/>
  <c r="AA715" i="3" s="1"/>
  <c r="AA717" i="3" s="1"/>
  <c r="AA719" i="3" s="1"/>
  <c r="AA721" i="3" s="1"/>
  <c r="AA723" i="3" s="1"/>
  <c r="AA725" i="3" s="1"/>
  <c r="AA727" i="3" s="1"/>
  <c r="AA729" i="3" s="1"/>
  <c r="AA731" i="3" s="1"/>
  <c r="AA733" i="3" s="1"/>
  <c r="AA735" i="3" s="1"/>
  <c r="AA737" i="3" s="1"/>
  <c r="AA739" i="3" s="1"/>
  <c r="AA741" i="3" s="1"/>
  <c r="AA743" i="3" s="1"/>
  <c r="AA745" i="3" s="1"/>
  <c r="AA747" i="3" s="1"/>
  <c r="AA749" i="3" s="1"/>
  <c r="AA751" i="3" s="1"/>
  <c r="AA753" i="3" s="1"/>
  <c r="AA755" i="3" s="1"/>
  <c r="AA757" i="3" s="1"/>
  <c r="AA759" i="3" s="1"/>
  <c r="AA761" i="3" s="1"/>
  <c r="AA763" i="3" s="1"/>
  <c r="AA765" i="3" s="1"/>
  <c r="AA767" i="3" s="1"/>
  <c r="AA769" i="3" s="1"/>
  <c r="AA771" i="3" s="1"/>
  <c r="AA773" i="3" s="1"/>
  <c r="AA775" i="3" s="1"/>
  <c r="AA777" i="3" s="1"/>
  <c r="AA779" i="3" s="1"/>
  <c r="AA781" i="3" s="1"/>
  <c r="E8" i="2" l="1"/>
  <c r="E9" i="2"/>
  <c r="E10" i="2"/>
  <c r="E11" i="2"/>
  <c r="E7" i="2"/>
  <c r="C8" i="2"/>
  <c r="C9" i="2"/>
  <c r="C10" i="2"/>
  <c r="C11" i="2"/>
  <c r="C7" i="2"/>
  <c r="C8" i="1"/>
  <c r="C9" i="1"/>
  <c r="C10" i="1"/>
  <c r="C11" i="1"/>
  <c r="C7" i="1"/>
  <c r="D13" i="2" l="1"/>
  <c r="D12" i="2"/>
  <c r="D16" i="2" s="1"/>
  <c r="E21" i="2"/>
  <c r="D13" i="1"/>
  <c r="E12" i="2" l="1"/>
  <c r="D14" i="2"/>
  <c r="E12" i="1"/>
  <c r="D12" i="1"/>
  <c r="D16" i="1" s="1"/>
  <c r="D14" i="1" l="1"/>
</calcChain>
</file>

<file path=xl/sharedStrings.xml><?xml version="1.0" encoding="utf-8"?>
<sst xmlns="http://schemas.openxmlformats.org/spreadsheetml/2006/main" count="127" uniqueCount="40">
  <si>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</si>
  <si>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</si>
  <si>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</si>
  <si>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</si>
  <si>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</si>
  <si>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</si>
  <si>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</si>
  <si>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</si>
  <si>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</si>
  <si>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</si>
  <si>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</si>
  <si>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t (s)</t>
  </si>
  <si>
    <t>Potencia (MW)</t>
  </si>
  <si>
    <t>Frecuencia (Hz)</t>
  </si>
  <si>
    <t>Potencia de referencia (MW)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</si>
  <si>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</si>
  <si>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</si>
  <si>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</si>
  <si>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</si>
  <si>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</si>
  <si>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</si>
  <si>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</si>
  <si>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</si>
  <si>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</si>
  <si>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</si>
  <si>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</si>
  <si>
    <t>Velocidad (%Pnominal/min)</t>
  </si>
  <si>
    <t>Error entre valor ajustado y medido</t>
  </si>
  <si>
    <t>Debe ser menor al 2%</t>
  </si>
  <si>
    <t>Anexo 5 Acuerdo 1224</t>
  </si>
  <si>
    <t>menor 15%</t>
  </si>
  <si>
    <t>Rampa ajustada</t>
  </si>
  <si>
    <t>MW/min</t>
  </si>
  <si>
    <t>ESCALON 1</t>
  </si>
  <si>
    <t>ESCALON 2</t>
  </si>
  <si>
    <t>ESCALON 3</t>
  </si>
  <si>
    <t>ESCALON 4</t>
  </si>
  <si>
    <t>ESCALON 5</t>
  </si>
  <si>
    <t>Estampa de tiempo</t>
  </si>
  <si>
    <t>Pendiente  en MW/min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</si>
</sst>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:mm:ss.000"/>
    <numFmt numFmtId="166" formatCode="mm:ss.000"/>
    <numFmt numFmtId="167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2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wrapText="1" readingOrder="1"/>
    </xf>
    <xf numFmtId="0" fontId="1" fillId="0" borderId="0" xfId="0" applyFont="1" applyAlignment="1">
      <alignment horizontal="center" vertical="center"/>
    </xf>
    <xf numFmtId="9" fontId="3" fillId="4" borderId="6" xfId="1" applyFont="1" applyFill="1" applyBorder="1" applyAlignment="1">
      <alignment horizontal="center" wrapText="1" readingOrder="1"/>
    </xf>
    <xf numFmtId="9" fontId="3" fillId="3" borderId="6" xfId="1" applyFont="1" applyFill="1" applyBorder="1" applyAlignment="1">
      <alignment wrapText="1" readingOrder="1"/>
    </xf>
    <xf numFmtId="164" fontId="0" fillId="0" borderId="6" xfId="0" applyNumberFormat="1" applyBorder="1"/>
    <xf numFmtId="164" fontId="0" fillId="0" borderId="0" xfId="0" applyNumberFormat="1" applyBorder="1"/>
    <xf numFmtId="164" fontId="1" fillId="0" borderId="0" xfId="0" applyNumberFormat="1" applyFont="1" applyBorder="1"/>
    <xf numFmtId="9" fontId="2" fillId="3" borderId="3" xfId="1" applyFont="1" applyFill="1" applyBorder="1" applyAlignment="1">
      <alignment horizontal="center" wrapText="1"/>
    </xf>
    <xf numFmtId="10" fontId="0" fillId="4" borderId="6" xfId="1" applyNumberFormat="1" applyFont="1" applyFill="1" applyBorder="1"/>
    <xf numFmtId="0" fontId="0" fillId="0" borderId="6" xfId="0" applyFill="1" applyBorder="1"/>
    <xf numFmtId="0" fontId="0" fillId="0" borderId="0" xfId="0" applyFill="1"/>
    <xf numFmtId="165" fontId="0" fillId="0" borderId="6" xfId="0" applyNumberFormat="1" applyFill="1" applyBorder="1"/>
    <xf numFmtId="165" fontId="0" fillId="0" borderId="6" xfId="0" applyNumberFormat="1" applyBorder="1"/>
    <xf numFmtId="2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7" fontId="0" fillId="0" borderId="6" xfId="0" applyNumberFormat="1" applyBorder="1"/>
    <xf numFmtId="166" fontId="0" fillId="0" borderId="0" xfId="0" applyNumberFormat="1" applyBorder="1"/>
    <xf numFmtId="166" fontId="0" fillId="0" borderId="6" xfId="0" applyNumberFormat="1" applyFill="1" applyBorder="1"/>
    <xf numFmtId="166" fontId="0" fillId="0" borderId="6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65" fontId="5" fillId="0" borderId="0" xfId="0" applyNumberFormat="1" applyFont="1"/>
    <xf numFmtId="0" fontId="3" fillId="2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10" fontId="3" fillId="3" borderId="6" xfId="0" applyNumberFormat="1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2.5499999999999998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ascendentes'!$B$6:$B$663</c:f>
              <c:numCache>
                <c:formatCode>0.000</c:formatCode>
                <c:ptCount val="658"/>
                <c:pt idx="0">
                  <c:v>0.92800000000000005</c:v>
                </c:pt>
                <c:pt idx="1">
                  <c:v>0.93100000000000005</c:v>
                </c:pt>
                <c:pt idx="2">
                  <c:v>1.9319999999999999</c:v>
                </c:pt>
                <c:pt idx="3">
                  <c:v>1.0289999999999999</c:v>
                </c:pt>
                <c:pt idx="4">
                  <c:v>2.0299999999999998</c:v>
                </c:pt>
                <c:pt idx="5">
                  <c:v>2.032</c:v>
                </c:pt>
                <c:pt idx="6">
                  <c:v>3.0329999999999999</c:v>
                </c:pt>
                <c:pt idx="7">
                  <c:v>3.036</c:v>
                </c:pt>
                <c:pt idx="8">
                  <c:v>4.0369999999999999</c:v>
                </c:pt>
                <c:pt idx="9">
                  <c:v>4.141</c:v>
                </c:pt>
                <c:pt idx="10">
                  <c:v>5.1420000000000003</c:v>
                </c:pt>
                <c:pt idx="11">
                  <c:v>5.319</c:v>
                </c:pt>
                <c:pt idx="12">
                  <c:v>6.1440000000000001</c:v>
                </c:pt>
                <c:pt idx="13">
                  <c:v>6.1449999999999996</c:v>
                </c:pt>
                <c:pt idx="14">
                  <c:v>7.149</c:v>
                </c:pt>
                <c:pt idx="15">
                  <c:v>7.15</c:v>
                </c:pt>
                <c:pt idx="16">
                  <c:v>8.1530000000000005</c:v>
                </c:pt>
                <c:pt idx="17">
                  <c:v>8.1549999999999994</c:v>
                </c:pt>
                <c:pt idx="18">
                  <c:v>9.1579999999999995</c:v>
                </c:pt>
                <c:pt idx="19">
                  <c:v>9.1590000000000007</c:v>
                </c:pt>
                <c:pt idx="20">
                  <c:v>10.162000000000001</c:v>
                </c:pt>
                <c:pt idx="21">
                  <c:v>10.163</c:v>
                </c:pt>
                <c:pt idx="22">
                  <c:v>11.164</c:v>
                </c:pt>
                <c:pt idx="23">
                  <c:v>11.391999999999999</c:v>
                </c:pt>
                <c:pt idx="24">
                  <c:v>12.394</c:v>
                </c:pt>
                <c:pt idx="25">
                  <c:v>12.397</c:v>
                </c:pt>
                <c:pt idx="26">
                  <c:v>13.398</c:v>
                </c:pt>
                <c:pt idx="27">
                  <c:v>13.4</c:v>
                </c:pt>
                <c:pt idx="28">
                  <c:v>14.401</c:v>
                </c:pt>
                <c:pt idx="29">
                  <c:v>14.403</c:v>
                </c:pt>
                <c:pt idx="30">
                  <c:v>15.404</c:v>
                </c:pt>
                <c:pt idx="31">
                  <c:v>15.406000000000001</c:v>
                </c:pt>
                <c:pt idx="32">
                  <c:v>16.407</c:v>
                </c:pt>
                <c:pt idx="33">
                  <c:v>16.41</c:v>
                </c:pt>
                <c:pt idx="34">
                  <c:v>17.411000000000001</c:v>
                </c:pt>
                <c:pt idx="35">
                  <c:v>17.414000000000001</c:v>
                </c:pt>
                <c:pt idx="36">
                  <c:v>18.414999999999999</c:v>
                </c:pt>
                <c:pt idx="37">
                  <c:v>18.417000000000002</c:v>
                </c:pt>
                <c:pt idx="38">
                  <c:v>19.417999999999999</c:v>
                </c:pt>
                <c:pt idx="39">
                  <c:v>19.417999999999999</c:v>
                </c:pt>
                <c:pt idx="40">
                  <c:v>20.420999999999999</c:v>
                </c:pt>
                <c:pt idx="41">
                  <c:v>20.422000000000001</c:v>
                </c:pt>
                <c:pt idx="42">
                  <c:v>21.42</c:v>
                </c:pt>
                <c:pt idx="43">
                  <c:v>21.423999999999999</c:v>
                </c:pt>
                <c:pt idx="44">
                  <c:v>22.425000000000001</c:v>
                </c:pt>
                <c:pt idx="45">
                  <c:v>22.422000000000001</c:v>
                </c:pt>
                <c:pt idx="46">
                  <c:v>23.428000000000001</c:v>
                </c:pt>
                <c:pt idx="47">
                  <c:v>23.428999999999998</c:v>
                </c:pt>
                <c:pt idx="48">
                  <c:v>24.427</c:v>
                </c:pt>
                <c:pt idx="49">
                  <c:v>24.431000000000001</c:v>
                </c:pt>
                <c:pt idx="50">
                  <c:v>25.431999999999999</c:v>
                </c:pt>
                <c:pt idx="51">
                  <c:v>25.428000000000001</c:v>
                </c:pt>
                <c:pt idx="52">
                  <c:v>26.434999999999999</c:v>
                </c:pt>
                <c:pt idx="53">
                  <c:v>26.436</c:v>
                </c:pt>
                <c:pt idx="54">
                  <c:v>27.439</c:v>
                </c:pt>
                <c:pt idx="55">
                  <c:v>27.44</c:v>
                </c:pt>
                <c:pt idx="56">
                  <c:v>28.718</c:v>
                </c:pt>
                <c:pt idx="57">
                  <c:v>28.442</c:v>
                </c:pt>
                <c:pt idx="58">
                  <c:v>29.443000000000001</c:v>
                </c:pt>
                <c:pt idx="59">
                  <c:v>29.446000000000002</c:v>
                </c:pt>
                <c:pt idx="60">
                  <c:v>30.446999999999999</c:v>
                </c:pt>
                <c:pt idx="61">
                  <c:v>30.571000000000002</c:v>
                </c:pt>
                <c:pt idx="62">
                  <c:v>31.571999999999999</c:v>
                </c:pt>
                <c:pt idx="63">
                  <c:v>31.574000000000002</c:v>
                </c:pt>
                <c:pt idx="64">
                  <c:v>32.575000000000003</c:v>
                </c:pt>
                <c:pt idx="65">
                  <c:v>32.578000000000003</c:v>
                </c:pt>
                <c:pt idx="66">
                  <c:v>33.579000000000001</c:v>
                </c:pt>
                <c:pt idx="67">
                  <c:v>33.582000000000001</c:v>
                </c:pt>
                <c:pt idx="68">
                  <c:v>34.582999999999998</c:v>
                </c:pt>
                <c:pt idx="69">
                  <c:v>34.585000000000001</c:v>
                </c:pt>
                <c:pt idx="70">
                  <c:v>35.585999999999999</c:v>
                </c:pt>
                <c:pt idx="71">
                  <c:v>35.588999999999999</c:v>
                </c:pt>
                <c:pt idx="72">
                  <c:v>36.590000000000003</c:v>
                </c:pt>
                <c:pt idx="73">
                  <c:v>36.591999999999999</c:v>
                </c:pt>
                <c:pt idx="74">
                  <c:v>37.593000000000004</c:v>
                </c:pt>
                <c:pt idx="75">
                  <c:v>37.595999999999997</c:v>
                </c:pt>
                <c:pt idx="76">
                  <c:v>38.597000000000001</c:v>
                </c:pt>
                <c:pt idx="77">
                  <c:v>38.546999999999997</c:v>
                </c:pt>
                <c:pt idx="78">
                  <c:v>39.634</c:v>
                </c:pt>
                <c:pt idx="79">
                  <c:v>39.634999999999998</c:v>
                </c:pt>
                <c:pt idx="80">
                  <c:v>40.637999999999998</c:v>
                </c:pt>
                <c:pt idx="81">
                  <c:v>40.639000000000003</c:v>
                </c:pt>
                <c:pt idx="82">
                  <c:v>41.64</c:v>
                </c:pt>
                <c:pt idx="83">
                  <c:v>41.640999999999998</c:v>
                </c:pt>
                <c:pt idx="84">
                  <c:v>42.697000000000003</c:v>
                </c:pt>
                <c:pt idx="85">
                  <c:v>42.698999999999998</c:v>
                </c:pt>
                <c:pt idx="86">
                  <c:v>43.701000000000001</c:v>
                </c:pt>
                <c:pt idx="87">
                  <c:v>43.701999999999998</c:v>
                </c:pt>
                <c:pt idx="88">
                  <c:v>44.704999999999998</c:v>
                </c:pt>
                <c:pt idx="89">
                  <c:v>44.706000000000003</c:v>
                </c:pt>
                <c:pt idx="90">
                  <c:v>45.963999999999999</c:v>
                </c:pt>
                <c:pt idx="91">
                  <c:v>45.966000000000001</c:v>
                </c:pt>
                <c:pt idx="92">
                  <c:v>46.969000000000001</c:v>
                </c:pt>
                <c:pt idx="93">
                  <c:v>46.97</c:v>
                </c:pt>
                <c:pt idx="94">
                  <c:v>47.972000000000001</c:v>
                </c:pt>
                <c:pt idx="95">
                  <c:v>47.972999999999999</c:v>
                </c:pt>
                <c:pt idx="96">
                  <c:v>48.975999999999999</c:v>
                </c:pt>
                <c:pt idx="97">
                  <c:v>48.978000000000002</c:v>
                </c:pt>
                <c:pt idx="98">
                  <c:v>49.98</c:v>
                </c:pt>
                <c:pt idx="99">
                  <c:v>49.981000000000002</c:v>
                </c:pt>
                <c:pt idx="100">
                  <c:v>50.982999999999997</c:v>
                </c:pt>
                <c:pt idx="101">
                  <c:v>50.984000000000002</c:v>
                </c:pt>
                <c:pt idx="102">
                  <c:v>51.985999999999997</c:v>
                </c:pt>
                <c:pt idx="103">
                  <c:v>51.987000000000002</c:v>
                </c:pt>
                <c:pt idx="104">
                  <c:v>52.988999999999997</c:v>
                </c:pt>
                <c:pt idx="105">
                  <c:v>52.99</c:v>
                </c:pt>
                <c:pt idx="106">
                  <c:v>53.993000000000002</c:v>
                </c:pt>
                <c:pt idx="107">
                  <c:v>53.994</c:v>
                </c:pt>
                <c:pt idx="108">
                  <c:v>54.997</c:v>
                </c:pt>
                <c:pt idx="109">
                  <c:v>54.997999999999998</c:v>
                </c:pt>
                <c:pt idx="110">
                  <c:v>55</c:v>
                </c:pt>
                <c:pt idx="111">
                  <c:v>55.000999999999998</c:v>
                </c:pt>
                <c:pt idx="112">
                  <c:v>56.003999999999998</c:v>
                </c:pt>
                <c:pt idx="113">
                  <c:v>56.005000000000003</c:v>
                </c:pt>
                <c:pt idx="114">
                  <c:v>57.006999999999998</c:v>
                </c:pt>
                <c:pt idx="115">
                  <c:v>57.008000000000003</c:v>
                </c:pt>
                <c:pt idx="116">
                  <c:v>58.011000000000003</c:v>
                </c:pt>
                <c:pt idx="117">
                  <c:v>58.012</c:v>
                </c:pt>
                <c:pt idx="118">
                  <c:v>59.015000000000001</c:v>
                </c:pt>
                <c:pt idx="119">
                  <c:v>59.015999999999998</c:v>
                </c:pt>
                <c:pt idx="120">
                  <c:v>60.018000000000001</c:v>
                </c:pt>
                <c:pt idx="121">
                  <c:v>60.018999999999998</c:v>
                </c:pt>
                <c:pt idx="122">
                  <c:v>61.277000000000001</c:v>
                </c:pt>
                <c:pt idx="123">
                  <c:v>61.277999999999999</c:v>
                </c:pt>
                <c:pt idx="124">
                  <c:v>62.28</c:v>
                </c:pt>
                <c:pt idx="125">
                  <c:v>62.280999999999999</c:v>
                </c:pt>
                <c:pt idx="126">
                  <c:v>63.283999999999999</c:v>
                </c:pt>
                <c:pt idx="127">
                  <c:v>63.284999999999997</c:v>
                </c:pt>
                <c:pt idx="128">
                  <c:v>64.287000000000006</c:v>
                </c:pt>
              </c:numCache>
            </c:numRef>
          </c:xVal>
          <c:yVal>
            <c:numRef>
              <c:f>'Reg_Escalones ascendentes'!$C$6:$C$663</c:f>
              <c:numCache>
                <c:formatCode>General</c:formatCode>
                <c:ptCount val="658"/>
                <c:pt idx="0">
                  <c:v>4.006080150604248</c:v>
                </c:pt>
                <c:pt idx="1">
                  <c:v>4.0063900947570801</c:v>
                </c:pt>
                <c:pt idx="2">
                  <c:v>4.0063900947570801</c:v>
                </c:pt>
                <c:pt idx="3">
                  <c:v>4.0061798095703125</c:v>
                </c:pt>
                <c:pt idx="4">
                  <c:v>4.0061798095703125</c:v>
                </c:pt>
                <c:pt idx="5">
                  <c:v>4.0061798095703125</c:v>
                </c:pt>
                <c:pt idx="6">
                  <c:v>4.0061798095703125</c:v>
                </c:pt>
                <c:pt idx="7">
                  <c:v>4.0128598213195801</c:v>
                </c:pt>
                <c:pt idx="8">
                  <c:v>4.0128598213195801</c:v>
                </c:pt>
                <c:pt idx="9">
                  <c:v>4.1152100563049316</c:v>
                </c:pt>
                <c:pt idx="10">
                  <c:v>4.1152100563049316</c:v>
                </c:pt>
                <c:pt idx="11">
                  <c:v>4.1152100563049316</c:v>
                </c:pt>
                <c:pt idx="12">
                  <c:v>4.2729101181030273</c:v>
                </c:pt>
                <c:pt idx="13">
                  <c:v>4.2729101181030273</c:v>
                </c:pt>
                <c:pt idx="14">
                  <c:v>4.2729101181030273</c:v>
                </c:pt>
                <c:pt idx="15">
                  <c:v>4.2729101181030273</c:v>
                </c:pt>
                <c:pt idx="16">
                  <c:v>4.7798299789428711</c:v>
                </c:pt>
                <c:pt idx="17">
                  <c:v>4.7798299789428711</c:v>
                </c:pt>
                <c:pt idx="18">
                  <c:v>4.7798299789428711</c:v>
                </c:pt>
                <c:pt idx="19">
                  <c:v>4.7798299789428711</c:v>
                </c:pt>
                <c:pt idx="20">
                  <c:v>5.016930103302002</c:v>
                </c:pt>
                <c:pt idx="21">
                  <c:v>5.016930103302002</c:v>
                </c:pt>
                <c:pt idx="22">
                  <c:v>5.016930103302002</c:v>
                </c:pt>
                <c:pt idx="23">
                  <c:v>5.016930103302002</c:v>
                </c:pt>
                <c:pt idx="24">
                  <c:v>5.016930103302002</c:v>
                </c:pt>
                <c:pt idx="25">
                  <c:v>5.3173398971557617</c:v>
                </c:pt>
                <c:pt idx="26">
                  <c:v>5.3173398971557617</c:v>
                </c:pt>
                <c:pt idx="27">
                  <c:v>5.6410698890686035</c:v>
                </c:pt>
                <c:pt idx="28">
                  <c:v>5.6410698890686035</c:v>
                </c:pt>
                <c:pt idx="29">
                  <c:v>5.8941001892089844</c:v>
                </c:pt>
                <c:pt idx="30">
                  <c:v>5.8941001892089844</c:v>
                </c:pt>
                <c:pt idx="31">
                  <c:v>5.8941001892089844</c:v>
                </c:pt>
                <c:pt idx="32">
                  <c:v>5.8941001892089844</c:v>
                </c:pt>
                <c:pt idx="33">
                  <c:v>6.1378798484802246</c:v>
                </c:pt>
                <c:pt idx="34">
                  <c:v>6.1378798484802246</c:v>
                </c:pt>
                <c:pt idx="35">
                  <c:v>6.35968017578125</c:v>
                </c:pt>
                <c:pt idx="36">
                  <c:v>6.35968017578125</c:v>
                </c:pt>
                <c:pt idx="37">
                  <c:v>6.643089771270752</c:v>
                </c:pt>
                <c:pt idx="38">
                  <c:v>6.643089771270752</c:v>
                </c:pt>
                <c:pt idx="39">
                  <c:v>6.643089771270752</c:v>
                </c:pt>
                <c:pt idx="40">
                  <c:v>6.9186801910400391</c:v>
                </c:pt>
                <c:pt idx="41">
                  <c:v>6.9186801910400391</c:v>
                </c:pt>
                <c:pt idx="42">
                  <c:v>6.9186801910400391</c:v>
                </c:pt>
                <c:pt idx="43">
                  <c:v>7.1472997665405273</c:v>
                </c:pt>
                <c:pt idx="44">
                  <c:v>7.1472997665405273</c:v>
                </c:pt>
                <c:pt idx="45">
                  <c:v>7.1472997665405273</c:v>
                </c:pt>
                <c:pt idx="46">
                  <c:v>7.4438900947570801</c:v>
                </c:pt>
                <c:pt idx="47">
                  <c:v>7.4438900947570801</c:v>
                </c:pt>
                <c:pt idx="48">
                  <c:v>7.4438900947570801</c:v>
                </c:pt>
                <c:pt idx="49">
                  <c:v>7.4438900947570801</c:v>
                </c:pt>
                <c:pt idx="50">
                  <c:v>7.4438900947570801</c:v>
                </c:pt>
                <c:pt idx="51">
                  <c:v>7.4438900947570801</c:v>
                </c:pt>
                <c:pt idx="52">
                  <c:v>7.6926999092102051</c:v>
                </c:pt>
                <c:pt idx="53">
                  <c:v>7.6926999092102051</c:v>
                </c:pt>
                <c:pt idx="54">
                  <c:v>7.9550700187683105</c:v>
                </c:pt>
                <c:pt idx="55">
                  <c:v>7.9550700187683105</c:v>
                </c:pt>
                <c:pt idx="56">
                  <c:v>7.9550700187683105</c:v>
                </c:pt>
                <c:pt idx="57">
                  <c:v>8.334050178527832</c:v>
                </c:pt>
                <c:pt idx="58">
                  <c:v>8.334050178527832</c:v>
                </c:pt>
                <c:pt idx="59">
                  <c:v>8.334050178527832</c:v>
                </c:pt>
                <c:pt idx="60">
                  <c:v>8.334050178527832</c:v>
                </c:pt>
                <c:pt idx="61">
                  <c:v>8.334050178527832</c:v>
                </c:pt>
                <c:pt idx="62">
                  <c:v>8.334050178527832</c:v>
                </c:pt>
                <c:pt idx="63">
                  <c:v>8.8851099014282227</c:v>
                </c:pt>
                <c:pt idx="64">
                  <c:v>8.8851099014282227</c:v>
                </c:pt>
                <c:pt idx="65">
                  <c:v>8.8851099014282227</c:v>
                </c:pt>
                <c:pt idx="66">
                  <c:v>8.8851099014282227</c:v>
                </c:pt>
                <c:pt idx="67">
                  <c:v>8.8851099014282227</c:v>
                </c:pt>
                <c:pt idx="68">
                  <c:v>8.8851099014282227</c:v>
                </c:pt>
                <c:pt idx="69">
                  <c:v>9.1731700897216797</c:v>
                </c:pt>
                <c:pt idx="70">
                  <c:v>9.1731700897216797</c:v>
                </c:pt>
                <c:pt idx="71">
                  <c:v>9.4281101226806641</c:v>
                </c:pt>
                <c:pt idx="72">
                  <c:v>9.4281101226806641</c:v>
                </c:pt>
                <c:pt idx="73">
                  <c:v>9.9227504730224609</c:v>
                </c:pt>
                <c:pt idx="74">
                  <c:v>9.9227504730224609</c:v>
                </c:pt>
                <c:pt idx="75">
                  <c:v>9.9227504730224609</c:v>
                </c:pt>
                <c:pt idx="76">
                  <c:v>9.9227504730224609</c:v>
                </c:pt>
                <c:pt idx="77">
                  <c:v>9.9227504730224609</c:v>
                </c:pt>
                <c:pt idx="78">
                  <c:v>10.211830139160156</c:v>
                </c:pt>
                <c:pt idx="79">
                  <c:v>10.211830139160156</c:v>
                </c:pt>
                <c:pt idx="80">
                  <c:v>10.503239631652832</c:v>
                </c:pt>
                <c:pt idx="81">
                  <c:v>10.503239631652832</c:v>
                </c:pt>
                <c:pt idx="82">
                  <c:v>10.750869750976563</c:v>
                </c:pt>
                <c:pt idx="83">
                  <c:v>10.750869750976563</c:v>
                </c:pt>
                <c:pt idx="84">
                  <c:v>10.750869750976563</c:v>
                </c:pt>
                <c:pt idx="85">
                  <c:v>10.750869750976563</c:v>
                </c:pt>
                <c:pt idx="86">
                  <c:v>11.026989936828613</c:v>
                </c:pt>
                <c:pt idx="87">
                  <c:v>11.026989936828613</c:v>
                </c:pt>
                <c:pt idx="88">
                  <c:v>11.259519577026367</c:v>
                </c:pt>
                <c:pt idx="89">
                  <c:v>11.259519577026367</c:v>
                </c:pt>
                <c:pt idx="90">
                  <c:v>11.259519577026367</c:v>
                </c:pt>
                <c:pt idx="91">
                  <c:v>11.259519577026367</c:v>
                </c:pt>
                <c:pt idx="92">
                  <c:v>11.584659576416016</c:v>
                </c:pt>
                <c:pt idx="93">
                  <c:v>11.584659576416016</c:v>
                </c:pt>
                <c:pt idx="94">
                  <c:v>11.921279907226563</c:v>
                </c:pt>
                <c:pt idx="95">
                  <c:v>11.921279907226563</c:v>
                </c:pt>
                <c:pt idx="96">
                  <c:v>12.184780120849609</c:v>
                </c:pt>
                <c:pt idx="97">
                  <c:v>12.184780120849609</c:v>
                </c:pt>
                <c:pt idx="98">
                  <c:v>12.184780120849609</c:v>
                </c:pt>
                <c:pt idx="99">
                  <c:v>12.184780120849609</c:v>
                </c:pt>
                <c:pt idx="100">
                  <c:v>12.42080020904541</c:v>
                </c:pt>
                <c:pt idx="101">
                  <c:v>12.42080020904541</c:v>
                </c:pt>
                <c:pt idx="102">
                  <c:v>12.736639976501465</c:v>
                </c:pt>
                <c:pt idx="103">
                  <c:v>12.736639976501465</c:v>
                </c:pt>
                <c:pt idx="104">
                  <c:v>12.736639976501465</c:v>
                </c:pt>
                <c:pt idx="105">
                  <c:v>12.736639976501465</c:v>
                </c:pt>
                <c:pt idx="106">
                  <c:v>12.981760025024414</c:v>
                </c:pt>
                <c:pt idx="107">
                  <c:v>12.981760025024414</c:v>
                </c:pt>
                <c:pt idx="108">
                  <c:v>13.28849983215332</c:v>
                </c:pt>
                <c:pt idx="109">
                  <c:v>13.28849983215332</c:v>
                </c:pt>
                <c:pt idx="110">
                  <c:v>13.28849983215332</c:v>
                </c:pt>
                <c:pt idx="111">
                  <c:v>13.28849983215332</c:v>
                </c:pt>
                <c:pt idx="112">
                  <c:v>13.634539604187012</c:v>
                </c:pt>
                <c:pt idx="113">
                  <c:v>13.634539604187012</c:v>
                </c:pt>
                <c:pt idx="114">
                  <c:v>13.830860137939453</c:v>
                </c:pt>
                <c:pt idx="115">
                  <c:v>13.830860137939453</c:v>
                </c:pt>
                <c:pt idx="116">
                  <c:v>13.925829887390137</c:v>
                </c:pt>
                <c:pt idx="117">
                  <c:v>13.925829887390137</c:v>
                </c:pt>
                <c:pt idx="118">
                  <c:v>13.925829887390137</c:v>
                </c:pt>
                <c:pt idx="119">
                  <c:v>13.925829887390137</c:v>
                </c:pt>
                <c:pt idx="120">
                  <c:v>14.001179695129395</c:v>
                </c:pt>
                <c:pt idx="121">
                  <c:v>14.001179695129395</c:v>
                </c:pt>
                <c:pt idx="122">
                  <c:v>14.042530059814453</c:v>
                </c:pt>
                <c:pt idx="123">
                  <c:v>14.042530059814453</c:v>
                </c:pt>
                <c:pt idx="124">
                  <c:v>14.037960052490234</c:v>
                </c:pt>
                <c:pt idx="125">
                  <c:v>14.037960052490234</c:v>
                </c:pt>
                <c:pt idx="126">
                  <c:v>14.037960052490234</c:v>
                </c:pt>
                <c:pt idx="127">
                  <c:v>14.037960052490234</c:v>
                </c:pt>
                <c:pt idx="128">
                  <c:v>14.023750305175781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DB-4C9F-B482-B2835D01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5"/>
            <c:dispRSqr val="0"/>
            <c:dispEq val="1"/>
            <c:trendlineLbl>
              <c:layout>
                <c:manualLayout>
                  <c:x val="-0.58662184474593926"/>
                  <c:y val="-0.6102310728809732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descendentes'!$V$6:$V$571</c:f>
              <c:numCache>
                <c:formatCode>0.000</c:formatCode>
                <c:ptCount val="566"/>
                <c:pt idx="0">
                  <c:v>0.98899999999999999</c:v>
                </c:pt>
                <c:pt idx="1">
                  <c:v>0.995</c:v>
                </c:pt>
                <c:pt idx="2">
                  <c:v>1.992</c:v>
                </c:pt>
                <c:pt idx="3">
                  <c:v>1.9969999999999999</c:v>
                </c:pt>
                <c:pt idx="4">
                  <c:v>2.9950000000000001</c:v>
                </c:pt>
                <c:pt idx="5">
                  <c:v>2</c:v>
                </c:pt>
                <c:pt idx="6">
                  <c:v>3.9969999999999999</c:v>
                </c:pt>
                <c:pt idx="7">
                  <c:v>3.0019999999999998</c:v>
                </c:pt>
                <c:pt idx="8">
                  <c:v>4.9989999999999997</c:v>
                </c:pt>
                <c:pt idx="9">
                  <c:v>4.0039999999999996</c:v>
                </c:pt>
                <c:pt idx="10">
                  <c:v>5.0010000000000003</c:v>
                </c:pt>
                <c:pt idx="11">
                  <c:v>5.008</c:v>
                </c:pt>
                <c:pt idx="12">
                  <c:v>6.0030000000000001</c:v>
                </c:pt>
                <c:pt idx="13">
                  <c:v>6.01</c:v>
                </c:pt>
                <c:pt idx="14">
                  <c:v>7.0060000000000002</c:v>
                </c:pt>
                <c:pt idx="15">
                  <c:v>7.0119999999999996</c:v>
                </c:pt>
                <c:pt idx="16">
                  <c:v>8.0079999999999991</c:v>
                </c:pt>
                <c:pt idx="17">
                  <c:v>8.0150000000000006</c:v>
                </c:pt>
                <c:pt idx="18">
                  <c:v>9.0109999999999992</c:v>
                </c:pt>
                <c:pt idx="19">
                  <c:v>9.0180000000000007</c:v>
                </c:pt>
                <c:pt idx="20">
                  <c:v>10.013999999999999</c:v>
                </c:pt>
                <c:pt idx="21">
                  <c:v>10.021000000000001</c:v>
                </c:pt>
                <c:pt idx="22">
                  <c:v>11.016</c:v>
                </c:pt>
                <c:pt idx="23">
                  <c:v>11.023</c:v>
                </c:pt>
                <c:pt idx="24">
                  <c:v>12.167</c:v>
                </c:pt>
                <c:pt idx="25">
                  <c:v>12.170999999999999</c:v>
                </c:pt>
                <c:pt idx="26">
                  <c:v>13.433</c:v>
                </c:pt>
                <c:pt idx="27">
                  <c:v>13.169</c:v>
                </c:pt>
                <c:pt idx="28">
                  <c:v>14.186</c:v>
                </c:pt>
                <c:pt idx="29">
                  <c:v>14.27</c:v>
                </c:pt>
                <c:pt idx="30">
                  <c:v>15.269</c:v>
                </c:pt>
                <c:pt idx="31">
                  <c:v>15.401999999999999</c:v>
                </c:pt>
                <c:pt idx="32">
                  <c:v>16.379000000000001</c:v>
                </c:pt>
                <c:pt idx="33">
                  <c:v>16.402000000000001</c:v>
                </c:pt>
                <c:pt idx="34">
                  <c:v>17.381</c:v>
                </c:pt>
                <c:pt idx="35">
                  <c:v>17.402999999999999</c:v>
                </c:pt>
                <c:pt idx="36">
                  <c:v>18.384</c:v>
                </c:pt>
                <c:pt idx="37">
                  <c:v>18.404</c:v>
                </c:pt>
                <c:pt idx="38">
                  <c:v>19.387</c:v>
                </c:pt>
                <c:pt idx="39">
                  <c:v>19.404</c:v>
                </c:pt>
                <c:pt idx="40">
                  <c:v>20.388000000000002</c:v>
                </c:pt>
                <c:pt idx="41">
                  <c:v>20.405999999999999</c:v>
                </c:pt>
                <c:pt idx="42">
                  <c:v>21.39</c:v>
                </c:pt>
                <c:pt idx="43">
                  <c:v>21.405999999999999</c:v>
                </c:pt>
                <c:pt idx="44">
                  <c:v>22.667000000000002</c:v>
                </c:pt>
                <c:pt idx="45">
                  <c:v>22.672000000000001</c:v>
                </c:pt>
                <c:pt idx="46">
                  <c:v>23.669</c:v>
                </c:pt>
                <c:pt idx="47">
                  <c:v>23.673999999999999</c:v>
                </c:pt>
                <c:pt idx="48">
                  <c:v>24.670999999999999</c:v>
                </c:pt>
                <c:pt idx="49">
                  <c:v>24.678999999999998</c:v>
                </c:pt>
                <c:pt idx="50">
                  <c:v>25.673999999999999</c:v>
                </c:pt>
                <c:pt idx="51">
                  <c:v>25.681999999999999</c:v>
                </c:pt>
                <c:pt idx="52">
                  <c:v>26.675999999999998</c:v>
                </c:pt>
                <c:pt idx="53">
                  <c:v>26.684000000000001</c:v>
                </c:pt>
                <c:pt idx="54">
                  <c:v>27.678999999999998</c:v>
                </c:pt>
                <c:pt idx="55">
                  <c:v>27.686</c:v>
                </c:pt>
                <c:pt idx="56">
                  <c:v>28.681999999999999</c:v>
                </c:pt>
                <c:pt idx="57">
                  <c:v>28.69</c:v>
                </c:pt>
                <c:pt idx="58">
                  <c:v>29.684000000000001</c:v>
                </c:pt>
                <c:pt idx="59">
                  <c:v>29.693000000000001</c:v>
                </c:pt>
                <c:pt idx="60">
                  <c:v>30.686</c:v>
                </c:pt>
                <c:pt idx="61">
                  <c:v>30.695</c:v>
                </c:pt>
                <c:pt idx="62">
                  <c:v>31.689</c:v>
                </c:pt>
                <c:pt idx="63">
                  <c:v>31.698</c:v>
                </c:pt>
                <c:pt idx="64">
                  <c:v>32.691000000000003</c:v>
                </c:pt>
                <c:pt idx="65">
                  <c:v>32.701000000000001</c:v>
                </c:pt>
                <c:pt idx="66">
                  <c:v>33.692999999999998</c:v>
                </c:pt>
                <c:pt idx="67">
                  <c:v>33.703000000000003</c:v>
                </c:pt>
                <c:pt idx="68">
                  <c:v>34.697000000000003</c:v>
                </c:pt>
                <c:pt idx="69">
                  <c:v>34.706000000000003</c:v>
                </c:pt>
                <c:pt idx="70">
                  <c:v>35.698</c:v>
                </c:pt>
                <c:pt idx="71">
                  <c:v>35.707999999999998</c:v>
                </c:pt>
                <c:pt idx="72">
                  <c:v>36.701000000000001</c:v>
                </c:pt>
                <c:pt idx="73">
                  <c:v>36.710999999999999</c:v>
                </c:pt>
                <c:pt idx="74">
                  <c:v>37.704000000000001</c:v>
                </c:pt>
                <c:pt idx="75">
                  <c:v>37.713999999999999</c:v>
                </c:pt>
                <c:pt idx="76">
                  <c:v>38.706000000000003</c:v>
                </c:pt>
                <c:pt idx="77">
                  <c:v>38.716000000000001</c:v>
                </c:pt>
                <c:pt idx="78">
                  <c:v>39.707999999999998</c:v>
                </c:pt>
                <c:pt idx="79">
                  <c:v>39.719000000000001</c:v>
                </c:pt>
                <c:pt idx="80">
                  <c:v>40.869999999999997</c:v>
                </c:pt>
                <c:pt idx="81">
                  <c:v>40.872999999999998</c:v>
                </c:pt>
                <c:pt idx="82">
                  <c:v>41.871000000000002</c:v>
                </c:pt>
                <c:pt idx="83">
                  <c:v>41.875999999999998</c:v>
                </c:pt>
                <c:pt idx="84">
                  <c:v>42.552999999999997</c:v>
                </c:pt>
                <c:pt idx="85">
                  <c:v>42.874000000000002</c:v>
                </c:pt>
                <c:pt idx="86">
                  <c:v>43.878999999999998</c:v>
                </c:pt>
                <c:pt idx="87">
                  <c:v>43.875</c:v>
                </c:pt>
                <c:pt idx="88">
                  <c:v>44.881</c:v>
                </c:pt>
                <c:pt idx="89">
                  <c:v>44.878</c:v>
                </c:pt>
                <c:pt idx="90">
                  <c:v>45.884</c:v>
                </c:pt>
                <c:pt idx="91">
                  <c:v>45.881</c:v>
                </c:pt>
                <c:pt idx="92">
                  <c:v>46.887</c:v>
                </c:pt>
                <c:pt idx="93">
                  <c:v>46.883000000000003</c:v>
                </c:pt>
                <c:pt idx="94">
                  <c:v>47.89</c:v>
                </c:pt>
                <c:pt idx="95">
                  <c:v>47.886000000000003</c:v>
                </c:pt>
                <c:pt idx="96">
                  <c:v>48.893999999999998</c:v>
                </c:pt>
                <c:pt idx="97">
                  <c:v>48.887</c:v>
                </c:pt>
                <c:pt idx="98">
                  <c:v>49.887999999999998</c:v>
                </c:pt>
                <c:pt idx="99">
                  <c:v>49.896000000000001</c:v>
                </c:pt>
                <c:pt idx="100">
                  <c:v>50.889000000000003</c:v>
                </c:pt>
                <c:pt idx="101">
                  <c:v>50.899000000000001</c:v>
                </c:pt>
                <c:pt idx="102">
                  <c:v>51.89</c:v>
                </c:pt>
                <c:pt idx="103">
                  <c:v>51.901000000000003</c:v>
                </c:pt>
                <c:pt idx="104">
                  <c:v>52.893000000000001</c:v>
                </c:pt>
                <c:pt idx="105">
                  <c:v>52.904000000000003</c:v>
                </c:pt>
                <c:pt idx="106">
                  <c:v>53.896000000000001</c:v>
                </c:pt>
                <c:pt idx="107">
                  <c:v>53.906999999999996</c:v>
                </c:pt>
                <c:pt idx="108">
                  <c:v>54.896999999999998</c:v>
                </c:pt>
                <c:pt idx="109">
                  <c:v>54.908999999999999</c:v>
                </c:pt>
                <c:pt idx="110">
                  <c:v>55.9</c:v>
                </c:pt>
                <c:pt idx="111">
                  <c:v>55.911999999999999</c:v>
                </c:pt>
                <c:pt idx="112">
                  <c:v>56.902000000000001</c:v>
                </c:pt>
              </c:numCache>
            </c:numRef>
          </c:xVal>
          <c:yVal>
            <c:numRef>
              <c:f>'Reg_Escalones descendentes'!$W$6:$W$571</c:f>
              <c:numCache>
                <c:formatCode>General</c:formatCode>
                <c:ptCount val="566"/>
                <c:pt idx="0">
                  <c:v>13.993209838867188</c:v>
                </c:pt>
                <c:pt idx="1">
                  <c:v>13.988559722900391</c:v>
                </c:pt>
                <c:pt idx="2">
                  <c:v>13.988559722900391</c:v>
                </c:pt>
                <c:pt idx="3">
                  <c:v>13.988559722900391</c:v>
                </c:pt>
                <c:pt idx="4">
                  <c:v>13.988559722900391</c:v>
                </c:pt>
                <c:pt idx="5">
                  <c:v>13.983460426330566</c:v>
                </c:pt>
                <c:pt idx="6">
                  <c:v>13.983460426330566</c:v>
                </c:pt>
                <c:pt idx="7">
                  <c:v>13.978569984436035</c:v>
                </c:pt>
                <c:pt idx="8">
                  <c:v>13.978569984436035</c:v>
                </c:pt>
                <c:pt idx="9">
                  <c:v>13.94066047668457</c:v>
                </c:pt>
                <c:pt idx="10">
                  <c:v>13.94066047668457</c:v>
                </c:pt>
                <c:pt idx="11">
                  <c:v>13.94066047668457</c:v>
                </c:pt>
                <c:pt idx="12">
                  <c:v>13.94066047668457</c:v>
                </c:pt>
                <c:pt idx="13">
                  <c:v>13.794059753417969</c:v>
                </c:pt>
                <c:pt idx="14">
                  <c:v>13.794059753417969</c:v>
                </c:pt>
                <c:pt idx="15">
                  <c:v>13.536470413208008</c:v>
                </c:pt>
                <c:pt idx="16">
                  <c:v>13.536470413208008</c:v>
                </c:pt>
                <c:pt idx="17">
                  <c:v>13.325460433959961</c:v>
                </c:pt>
                <c:pt idx="18">
                  <c:v>13.325460433959961</c:v>
                </c:pt>
                <c:pt idx="19">
                  <c:v>13.325460433959961</c:v>
                </c:pt>
                <c:pt idx="20">
                  <c:v>13.325460433959961</c:v>
                </c:pt>
                <c:pt idx="21">
                  <c:v>12.994059562683105</c:v>
                </c:pt>
                <c:pt idx="22">
                  <c:v>12.994059562683105</c:v>
                </c:pt>
                <c:pt idx="23">
                  <c:v>12.734880447387695</c:v>
                </c:pt>
                <c:pt idx="24">
                  <c:v>12.734880447387695</c:v>
                </c:pt>
                <c:pt idx="25">
                  <c:v>12.734880447387695</c:v>
                </c:pt>
                <c:pt idx="26">
                  <c:v>12.734880447387695</c:v>
                </c:pt>
                <c:pt idx="27">
                  <c:v>12.734880447387695</c:v>
                </c:pt>
                <c:pt idx="28">
                  <c:v>12.734880447387695</c:v>
                </c:pt>
                <c:pt idx="29">
                  <c:v>11.94279956817627</c:v>
                </c:pt>
                <c:pt idx="30">
                  <c:v>11.94279956817627</c:v>
                </c:pt>
                <c:pt idx="31">
                  <c:v>11.94279956817627</c:v>
                </c:pt>
                <c:pt idx="32">
                  <c:v>11.94279956817627</c:v>
                </c:pt>
                <c:pt idx="33">
                  <c:v>11.659469604492188</c:v>
                </c:pt>
                <c:pt idx="34">
                  <c:v>11.659469604492188</c:v>
                </c:pt>
                <c:pt idx="35">
                  <c:v>11.659469604492188</c:v>
                </c:pt>
                <c:pt idx="36">
                  <c:v>11.659469604492188</c:v>
                </c:pt>
                <c:pt idx="37">
                  <c:v>11.352350234985352</c:v>
                </c:pt>
                <c:pt idx="38">
                  <c:v>11.352350234985352</c:v>
                </c:pt>
                <c:pt idx="39">
                  <c:v>11.138330459594727</c:v>
                </c:pt>
                <c:pt idx="40">
                  <c:v>11.138330459594727</c:v>
                </c:pt>
                <c:pt idx="41">
                  <c:v>10.889140129089355</c:v>
                </c:pt>
                <c:pt idx="42">
                  <c:v>10.889140129089355</c:v>
                </c:pt>
                <c:pt idx="43">
                  <c:v>10.889140129089355</c:v>
                </c:pt>
                <c:pt idx="44">
                  <c:v>10.889140129089355</c:v>
                </c:pt>
                <c:pt idx="45">
                  <c:v>10.512900352478027</c:v>
                </c:pt>
                <c:pt idx="46">
                  <c:v>10.512900352478027</c:v>
                </c:pt>
                <c:pt idx="47">
                  <c:v>10.264630317687988</c:v>
                </c:pt>
                <c:pt idx="48">
                  <c:v>10.264630317687988</c:v>
                </c:pt>
                <c:pt idx="49">
                  <c:v>10.007289886474609</c:v>
                </c:pt>
                <c:pt idx="50">
                  <c:v>10.007289886474609</c:v>
                </c:pt>
                <c:pt idx="51">
                  <c:v>9.7398700714111328</c:v>
                </c:pt>
                <c:pt idx="52">
                  <c:v>9.7398700714111328</c:v>
                </c:pt>
                <c:pt idx="53">
                  <c:v>9.7398700714111328</c:v>
                </c:pt>
                <c:pt idx="54">
                  <c:v>9.7398700714111328</c:v>
                </c:pt>
                <c:pt idx="55">
                  <c:v>9.4924402236938477</c:v>
                </c:pt>
                <c:pt idx="56">
                  <c:v>9.4924402236938477</c:v>
                </c:pt>
                <c:pt idx="57">
                  <c:v>9.1955499649047852</c:v>
                </c:pt>
                <c:pt idx="58">
                  <c:v>9.1955499649047852</c:v>
                </c:pt>
                <c:pt idx="59">
                  <c:v>9.1955499649047852</c:v>
                </c:pt>
                <c:pt idx="60">
                  <c:v>9.1955499649047852</c:v>
                </c:pt>
                <c:pt idx="61">
                  <c:v>8.9143695831298828</c:v>
                </c:pt>
                <c:pt idx="62">
                  <c:v>8.9143695831298828</c:v>
                </c:pt>
                <c:pt idx="63">
                  <c:v>8.5753698348999023</c:v>
                </c:pt>
                <c:pt idx="64">
                  <c:v>8.5753698348999023</c:v>
                </c:pt>
                <c:pt idx="65">
                  <c:v>8.3482999801635742</c:v>
                </c:pt>
                <c:pt idx="66">
                  <c:v>8.3482999801635742</c:v>
                </c:pt>
                <c:pt idx="67">
                  <c:v>8.3482999801635742</c:v>
                </c:pt>
                <c:pt idx="68">
                  <c:v>8.3482999801635742</c:v>
                </c:pt>
                <c:pt idx="69">
                  <c:v>8.0917196273803711</c:v>
                </c:pt>
                <c:pt idx="70">
                  <c:v>8.0917196273803711</c:v>
                </c:pt>
                <c:pt idx="71">
                  <c:v>7.8858098983764648</c:v>
                </c:pt>
                <c:pt idx="72">
                  <c:v>7.8858098983764648</c:v>
                </c:pt>
                <c:pt idx="73">
                  <c:v>7.5664100646972656</c:v>
                </c:pt>
                <c:pt idx="74">
                  <c:v>7.5664100646972656</c:v>
                </c:pt>
                <c:pt idx="75">
                  <c:v>7.5664100646972656</c:v>
                </c:pt>
                <c:pt idx="76">
                  <c:v>7.5664100646972656</c:v>
                </c:pt>
                <c:pt idx="77">
                  <c:v>7.2010698318481445</c:v>
                </c:pt>
                <c:pt idx="78">
                  <c:v>7.2010698318481445</c:v>
                </c:pt>
                <c:pt idx="79">
                  <c:v>6.9913702011108398</c:v>
                </c:pt>
                <c:pt idx="80">
                  <c:v>6.9913702011108398</c:v>
                </c:pt>
                <c:pt idx="81">
                  <c:v>6.8288698196411133</c:v>
                </c:pt>
                <c:pt idx="82">
                  <c:v>6.8288698196411133</c:v>
                </c:pt>
                <c:pt idx="83">
                  <c:v>6.4621100425720215</c:v>
                </c:pt>
                <c:pt idx="84">
                  <c:v>6.4621100425720215</c:v>
                </c:pt>
                <c:pt idx="85">
                  <c:v>6.4621100425720215</c:v>
                </c:pt>
                <c:pt idx="86">
                  <c:v>6.4621100425720215</c:v>
                </c:pt>
                <c:pt idx="87">
                  <c:v>6.4621100425720215</c:v>
                </c:pt>
                <c:pt idx="88">
                  <c:v>6.2431797981262207</c:v>
                </c:pt>
                <c:pt idx="89">
                  <c:v>6.2431797981262207</c:v>
                </c:pt>
                <c:pt idx="90">
                  <c:v>5.900360107421875</c:v>
                </c:pt>
                <c:pt idx="91">
                  <c:v>5.900360107421875</c:v>
                </c:pt>
                <c:pt idx="92">
                  <c:v>5.900360107421875</c:v>
                </c:pt>
                <c:pt idx="93">
                  <c:v>5.900360107421875</c:v>
                </c:pt>
                <c:pt idx="94">
                  <c:v>5.6867399215698242</c:v>
                </c:pt>
                <c:pt idx="95">
                  <c:v>5.6867399215698242</c:v>
                </c:pt>
                <c:pt idx="96">
                  <c:v>5.332359790802002</c:v>
                </c:pt>
                <c:pt idx="97">
                  <c:v>5.332359790802002</c:v>
                </c:pt>
                <c:pt idx="98">
                  <c:v>5.332359790802002</c:v>
                </c:pt>
                <c:pt idx="99">
                  <c:v>5.1044797897338867</c:v>
                </c:pt>
                <c:pt idx="100">
                  <c:v>5.1044797897338867</c:v>
                </c:pt>
                <c:pt idx="101">
                  <c:v>5.1044797897338867</c:v>
                </c:pt>
                <c:pt idx="102">
                  <c:v>5.1044797897338867</c:v>
                </c:pt>
                <c:pt idx="103">
                  <c:v>4.8055901527404785</c:v>
                </c:pt>
                <c:pt idx="104">
                  <c:v>4.8055901527404785</c:v>
                </c:pt>
                <c:pt idx="105">
                  <c:v>4.6188797950744629</c:v>
                </c:pt>
                <c:pt idx="106">
                  <c:v>4.6188797950744629</c:v>
                </c:pt>
                <c:pt idx="107">
                  <c:v>4.2793002128601074</c:v>
                </c:pt>
                <c:pt idx="108">
                  <c:v>4.2793002128601074</c:v>
                </c:pt>
                <c:pt idx="109">
                  <c:v>4.2793002128601074</c:v>
                </c:pt>
                <c:pt idx="110">
                  <c:v>4.2793002128601074</c:v>
                </c:pt>
                <c:pt idx="111">
                  <c:v>4.1002001762390137</c:v>
                </c:pt>
                <c:pt idx="112">
                  <c:v>4.1002001762390137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3-46DE-AE8A-7862F18DD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2.8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ascendentes'!$G$6:$G$656</c:f>
              <c:numCache>
                <c:formatCode>0.000</c:formatCode>
                <c:ptCount val="651"/>
                <c:pt idx="0">
                  <c:v>0.26900000000000002</c:v>
                </c:pt>
                <c:pt idx="1">
                  <c:v>0.27100000000000002</c:v>
                </c:pt>
                <c:pt idx="2">
                  <c:v>1.2709999999999999</c:v>
                </c:pt>
                <c:pt idx="3">
                  <c:v>1.272</c:v>
                </c:pt>
                <c:pt idx="4">
                  <c:v>2.274</c:v>
                </c:pt>
                <c:pt idx="5">
                  <c:v>2.2749999999999999</c:v>
                </c:pt>
                <c:pt idx="6">
                  <c:v>3.278</c:v>
                </c:pt>
                <c:pt idx="7">
                  <c:v>3.2800000000000002</c:v>
                </c:pt>
                <c:pt idx="8">
                  <c:v>4.2830000000000004</c:v>
                </c:pt>
                <c:pt idx="9">
                  <c:v>4.2850000000000001</c:v>
                </c:pt>
                <c:pt idx="10">
                  <c:v>5.2859999999999996</c:v>
                </c:pt>
                <c:pt idx="11">
                  <c:v>5.2869999999999999</c:v>
                </c:pt>
                <c:pt idx="12">
                  <c:v>6.2889999999999997</c:v>
                </c:pt>
                <c:pt idx="13">
                  <c:v>6.29</c:v>
                </c:pt>
                <c:pt idx="14">
                  <c:v>7.2930000000000001</c:v>
                </c:pt>
                <c:pt idx="15">
                  <c:v>7.2939999999999996</c:v>
                </c:pt>
                <c:pt idx="16">
                  <c:v>8.2959999999999994</c:v>
                </c:pt>
                <c:pt idx="17">
                  <c:v>8.2970000000000006</c:v>
                </c:pt>
                <c:pt idx="18">
                  <c:v>9.3000000000000007</c:v>
                </c:pt>
                <c:pt idx="19">
                  <c:v>9.3010000000000002</c:v>
                </c:pt>
                <c:pt idx="20">
                  <c:v>10.304</c:v>
                </c:pt>
                <c:pt idx="21">
                  <c:v>10.307</c:v>
                </c:pt>
                <c:pt idx="22">
                  <c:v>11.308</c:v>
                </c:pt>
                <c:pt idx="23">
                  <c:v>11.618</c:v>
                </c:pt>
                <c:pt idx="24">
                  <c:v>12.311</c:v>
                </c:pt>
                <c:pt idx="25">
                  <c:v>12.311999999999999</c:v>
                </c:pt>
                <c:pt idx="26">
                  <c:v>13.314</c:v>
                </c:pt>
                <c:pt idx="27">
                  <c:v>13.315</c:v>
                </c:pt>
                <c:pt idx="28">
                  <c:v>14.318</c:v>
                </c:pt>
                <c:pt idx="29">
                  <c:v>14.321</c:v>
                </c:pt>
                <c:pt idx="30">
                  <c:v>15.321999999999999</c:v>
                </c:pt>
                <c:pt idx="31">
                  <c:v>15.324999999999999</c:v>
                </c:pt>
                <c:pt idx="32">
                  <c:v>16.326000000000001</c:v>
                </c:pt>
                <c:pt idx="33">
                  <c:v>16.329000000000001</c:v>
                </c:pt>
                <c:pt idx="34">
                  <c:v>17.329999999999998</c:v>
                </c:pt>
                <c:pt idx="35">
                  <c:v>17.332000000000001</c:v>
                </c:pt>
                <c:pt idx="36">
                  <c:v>18.332999999999998</c:v>
                </c:pt>
                <c:pt idx="37">
                  <c:v>18.335999999999999</c:v>
                </c:pt>
                <c:pt idx="38">
                  <c:v>19.337</c:v>
                </c:pt>
                <c:pt idx="39">
                  <c:v>19.338999999999999</c:v>
                </c:pt>
                <c:pt idx="40">
                  <c:v>20.34</c:v>
                </c:pt>
                <c:pt idx="41">
                  <c:v>20.343</c:v>
                </c:pt>
                <c:pt idx="42">
                  <c:v>21.344000000000001</c:v>
                </c:pt>
                <c:pt idx="43">
                  <c:v>21.347000000000001</c:v>
                </c:pt>
                <c:pt idx="44">
                  <c:v>22.347999999999999</c:v>
                </c:pt>
                <c:pt idx="45">
                  <c:v>22.349</c:v>
                </c:pt>
                <c:pt idx="46">
                  <c:v>23.35</c:v>
                </c:pt>
                <c:pt idx="47">
                  <c:v>23.353999999999999</c:v>
                </c:pt>
                <c:pt idx="48">
                  <c:v>24.355</c:v>
                </c:pt>
                <c:pt idx="49">
                  <c:v>24.356999999999999</c:v>
                </c:pt>
                <c:pt idx="50">
                  <c:v>25.358000000000001</c:v>
                </c:pt>
                <c:pt idx="51">
                  <c:v>25.361000000000001</c:v>
                </c:pt>
                <c:pt idx="52">
                  <c:v>26.361999999999998</c:v>
                </c:pt>
                <c:pt idx="53">
                  <c:v>26.364000000000001</c:v>
                </c:pt>
                <c:pt idx="54">
                  <c:v>27.364999999999998</c:v>
                </c:pt>
                <c:pt idx="55">
                  <c:v>27.367000000000001</c:v>
                </c:pt>
                <c:pt idx="56">
                  <c:v>28.367999999999999</c:v>
                </c:pt>
                <c:pt idx="57">
                  <c:v>28.370999999999999</c:v>
                </c:pt>
                <c:pt idx="58">
                  <c:v>29.372</c:v>
                </c:pt>
                <c:pt idx="59">
                  <c:v>29.373999999999999</c:v>
                </c:pt>
                <c:pt idx="60">
                  <c:v>30.375</c:v>
                </c:pt>
                <c:pt idx="61">
                  <c:v>30.378</c:v>
                </c:pt>
                <c:pt idx="62">
                  <c:v>31.379000000000001</c:v>
                </c:pt>
                <c:pt idx="63">
                  <c:v>31.381</c:v>
                </c:pt>
                <c:pt idx="64">
                  <c:v>32.381999999999998</c:v>
                </c:pt>
                <c:pt idx="65">
                  <c:v>32.384</c:v>
                </c:pt>
                <c:pt idx="66">
                  <c:v>33.384999999999998</c:v>
                </c:pt>
                <c:pt idx="67">
                  <c:v>33.387999999999998</c:v>
                </c:pt>
                <c:pt idx="68">
                  <c:v>34.389000000000003</c:v>
                </c:pt>
                <c:pt idx="69">
                  <c:v>34.390999999999998</c:v>
                </c:pt>
                <c:pt idx="70">
                  <c:v>35.392000000000003</c:v>
                </c:pt>
                <c:pt idx="71">
                  <c:v>35.481999999999999</c:v>
                </c:pt>
                <c:pt idx="72">
                  <c:v>36.482999999999997</c:v>
                </c:pt>
                <c:pt idx="73">
                  <c:v>36.485999999999997</c:v>
                </c:pt>
                <c:pt idx="74">
                  <c:v>37.487000000000002</c:v>
                </c:pt>
                <c:pt idx="75">
                  <c:v>37.488</c:v>
                </c:pt>
                <c:pt idx="76">
                  <c:v>38.488999999999997</c:v>
                </c:pt>
                <c:pt idx="77">
                  <c:v>38.491</c:v>
                </c:pt>
                <c:pt idx="78">
                  <c:v>39.491999999999997</c:v>
                </c:pt>
                <c:pt idx="79">
                  <c:v>39.494999999999997</c:v>
                </c:pt>
                <c:pt idx="80">
                  <c:v>40.496000000000002</c:v>
                </c:pt>
                <c:pt idx="81">
                  <c:v>40.497999999999998</c:v>
                </c:pt>
                <c:pt idx="82">
                  <c:v>41.499000000000002</c:v>
                </c:pt>
                <c:pt idx="83">
                  <c:v>41.728999999999999</c:v>
                </c:pt>
                <c:pt idx="84">
                  <c:v>42.502000000000002</c:v>
                </c:pt>
                <c:pt idx="85">
                  <c:v>42.503</c:v>
                </c:pt>
                <c:pt idx="86">
                  <c:v>43.619</c:v>
                </c:pt>
                <c:pt idx="87">
                  <c:v>43.621000000000002</c:v>
                </c:pt>
                <c:pt idx="88">
                  <c:v>44.622999999999998</c:v>
                </c:pt>
                <c:pt idx="89">
                  <c:v>44.624000000000002</c:v>
                </c:pt>
                <c:pt idx="90">
                  <c:v>45.627000000000002</c:v>
                </c:pt>
                <c:pt idx="91">
                  <c:v>45.628</c:v>
                </c:pt>
                <c:pt idx="92">
                  <c:v>46.631</c:v>
                </c:pt>
                <c:pt idx="93">
                  <c:v>46.631999999999998</c:v>
                </c:pt>
                <c:pt idx="94">
                  <c:v>47.634</c:v>
                </c:pt>
                <c:pt idx="95">
                  <c:v>47.634999999999998</c:v>
                </c:pt>
                <c:pt idx="96">
                  <c:v>48.637</c:v>
                </c:pt>
                <c:pt idx="97">
                  <c:v>48.637999999999998</c:v>
                </c:pt>
                <c:pt idx="98">
                  <c:v>49.64</c:v>
                </c:pt>
                <c:pt idx="99">
                  <c:v>49.640999999999998</c:v>
                </c:pt>
                <c:pt idx="100">
                  <c:v>50.643999999999998</c:v>
                </c:pt>
                <c:pt idx="101">
                  <c:v>50.645000000000003</c:v>
                </c:pt>
                <c:pt idx="102">
                  <c:v>51.646999999999998</c:v>
                </c:pt>
                <c:pt idx="103">
                  <c:v>51.648000000000003</c:v>
                </c:pt>
                <c:pt idx="104">
                  <c:v>52.651000000000003</c:v>
                </c:pt>
                <c:pt idx="105">
                  <c:v>52.652000000000001</c:v>
                </c:pt>
                <c:pt idx="106">
                  <c:v>53.655000000000001</c:v>
                </c:pt>
                <c:pt idx="107">
                  <c:v>53.655999999999999</c:v>
                </c:pt>
                <c:pt idx="108">
                  <c:v>54.658000000000001</c:v>
                </c:pt>
                <c:pt idx="109">
                  <c:v>54.658999999999999</c:v>
                </c:pt>
                <c:pt idx="110">
                  <c:v>55.661999999999999</c:v>
                </c:pt>
                <c:pt idx="111">
                  <c:v>55.662999999999997</c:v>
                </c:pt>
                <c:pt idx="112">
                  <c:v>56.664999999999999</c:v>
                </c:pt>
                <c:pt idx="113">
                  <c:v>56.665999999999997</c:v>
                </c:pt>
                <c:pt idx="114">
                  <c:v>57.668999999999997</c:v>
                </c:pt>
                <c:pt idx="115">
                  <c:v>57.67</c:v>
                </c:pt>
                <c:pt idx="116">
                  <c:v>58.673000000000002</c:v>
                </c:pt>
                <c:pt idx="117">
                  <c:v>58.673999999999999</c:v>
                </c:pt>
                <c:pt idx="118">
                  <c:v>59.674999999999997</c:v>
                </c:pt>
                <c:pt idx="119">
                  <c:v>59.676000000000002</c:v>
                </c:pt>
                <c:pt idx="120">
                  <c:v>60.679000000000002</c:v>
                </c:pt>
                <c:pt idx="121">
                  <c:v>60.68</c:v>
                </c:pt>
                <c:pt idx="122">
                  <c:v>61.682000000000002</c:v>
                </c:pt>
                <c:pt idx="123">
                  <c:v>61.683</c:v>
                </c:pt>
                <c:pt idx="124">
                  <c:v>62.686</c:v>
                </c:pt>
                <c:pt idx="125">
                  <c:v>62.686999999999998</c:v>
                </c:pt>
                <c:pt idx="126">
                  <c:v>63.688000000000002</c:v>
                </c:pt>
                <c:pt idx="127">
                  <c:v>63.689</c:v>
                </c:pt>
                <c:pt idx="128">
                  <c:v>64.691999999999993</c:v>
                </c:pt>
                <c:pt idx="129">
                  <c:v>64.692999999999998</c:v>
                </c:pt>
              </c:numCache>
            </c:numRef>
          </c:xVal>
          <c:yVal>
            <c:numRef>
              <c:f>'Reg_Escalones ascendentes'!$H$6:$H$656</c:f>
              <c:numCache>
                <c:formatCode>General</c:formatCode>
                <c:ptCount val="651"/>
                <c:pt idx="0">
                  <c:v>3.9944899082183838</c:v>
                </c:pt>
                <c:pt idx="1">
                  <c:v>3.9944899082183838</c:v>
                </c:pt>
                <c:pt idx="2">
                  <c:v>3.9946401119232178</c:v>
                </c:pt>
                <c:pt idx="3">
                  <c:v>3.9946401119232178</c:v>
                </c:pt>
                <c:pt idx="4">
                  <c:v>3.9941298961639404</c:v>
                </c:pt>
                <c:pt idx="5">
                  <c:v>3.9941298961639404</c:v>
                </c:pt>
                <c:pt idx="6">
                  <c:v>3.9941298961639404</c:v>
                </c:pt>
                <c:pt idx="7">
                  <c:v>3.9941298961639404</c:v>
                </c:pt>
                <c:pt idx="8">
                  <c:v>3.9948999881744385</c:v>
                </c:pt>
                <c:pt idx="9">
                  <c:v>3.9948999881744385</c:v>
                </c:pt>
                <c:pt idx="10">
                  <c:v>4.0564799308776855</c:v>
                </c:pt>
                <c:pt idx="11">
                  <c:v>4.0564799308776855</c:v>
                </c:pt>
                <c:pt idx="12">
                  <c:v>4.1924300193786621</c:v>
                </c:pt>
                <c:pt idx="13">
                  <c:v>4.1924300193786621</c:v>
                </c:pt>
                <c:pt idx="14">
                  <c:v>4.424839973449707</c:v>
                </c:pt>
                <c:pt idx="15">
                  <c:v>4.424839973449707</c:v>
                </c:pt>
                <c:pt idx="16">
                  <c:v>4.424839973449707</c:v>
                </c:pt>
                <c:pt idx="17">
                  <c:v>4.424839973449707</c:v>
                </c:pt>
                <c:pt idx="18">
                  <c:v>4.6596899032592773</c:v>
                </c:pt>
                <c:pt idx="19">
                  <c:v>4.6596899032592773</c:v>
                </c:pt>
                <c:pt idx="20">
                  <c:v>4.8109297752380371</c:v>
                </c:pt>
                <c:pt idx="21">
                  <c:v>5.151710033416748</c:v>
                </c:pt>
                <c:pt idx="22">
                  <c:v>5.151710033416748</c:v>
                </c:pt>
                <c:pt idx="23">
                  <c:v>5.151710033416748</c:v>
                </c:pt>
                <c:pt idx="24">
                  <c:v>5.151710033416748</c:v>
                </c:pt>
                <c:pt idx="25">
                  <c:v>5.151710033416748</c:v>
                </c:pt>
                <c:pt idx="26">
                  <c:v>5.459740161895752</c:v>
                </c:pt>
                <c:pt idx="27">
                  <c:v>5.459740161895752</c:v>
                </c:pt>
                <c:pt idx="28">
                  <c:v>5.6945500373840332</c:v>
                </c:pt>
                <c:pt idx="29">
                  <c:v>5.940460205078125</c:v>
                </c:pt>
                <c:pt idx="30">
                  <c:v>5.940460205078125</c:v>
                </c:pt>
                <c:pt idx="31">
                  <c:v>6.2153701782226563</c:v>
                </c:pt>
                <c:pt idx="32">
                  <c:v>6.2153701782226563</c:v>
                </c:pt>
                <c:pt idx="33">
                  <c:v>6.2153701782226563</c:v>
                </c:pt>
                <c:pt idx="34">
                  <c:v>6.2153701782226563</c:v>
                </c:pt>
                <c:pt idx="35">
                  <c:v>6.4565701484680176</c:v>
                </c:pt>
                <c:pt idx="36">
                  <c:v>6.4565701484680176</c:v>
                </c:pt>
                <c:pt idx="37">
                  <c:v>6.7649898529052734</c:v>
                </c:pt>
                <c:pt idx="38">
                  <c:v>6.7649898529052734</c:v>
                </c:pt>
                <c:pt idx="39">
                  <c:v>6.7649898529052734</c:v>
                </c:pt>
                <c:pt idx="40">
                  <c:v>6.7649898529052734</c:v>
                </c:pt>
                <c:pt idx="41">
                  <c:v>7.0747900009155273</c:v>
                </c:pt>
                <c:pt idx="42">
                  <c:v>7.0747900009155273</c:v>
                </c:pt>
                <c:pt idx="43">
                  <c:v>7.3382401466369629</c:v>
                </c:pt>
                <c:pt idx="44">
                  <c:v>7.3382401466369629</c:v>
                </c:pt>
                <c:pt idx="45">
                  <c:v>7.5983099937438965</c:v>
                </c:pt>
                <c:pt idx="46">
                  <c:v>7.5983099937438965</c:v>
                </c:pt>
                <c:pt idx="47">
                  <c:v>7.5983099937438965</c:v>
                </c:pt>
                <c:pt idx="48">
                  <c:v>7.5983099937438965</c:v>
                </c:pt>
                <c:pt idx="49">
                  <c:v>7.806920051574707</c:v>
                </c:pt>
                <c:pt idx="50">
                  <c:v>7.806920051574707</c:v>
                </c:pt>
                <c:pt idx="51">
                  <c:v>8.0543203353881836</c:v>
                </c:pt>
                <c:pt idx="52">
                  <c:v>8.0543203353881836</c:v>
                </c:pt>
                <c:pt idx="53">
                  <c:v>8.3648395538330078</c:v>
                </c:pt>
                <c:pt idx="54">
                  <c:v>8.3648395538330078</c:v>
                </c:pt>
                <c:pt idx="55">
                  <c:v>8.3648395538330078</c:v>
                </c:pt>
                <c:pt idx="56">
                  <c:v>8.3648395538330078</c:v>
                </c:pt>
                <c:pt idx="57">
                  <c:v>8.6289100646972656</c:v>
                </c:pt>
                <c:pt idx="58">
                  <c:v>8.6289100646972656</c:v>
                </c:pt>
                <c:pt idx="59">
                  <c:v>8.8878002166748047</c:v>
                </c:pt>
                <c:pt idx="60">
                  <c:v>8.8878002166748047</c:v>
                </c:pt>
                <c:pt idx="61">
                  <c:v>8.8878002166748047</c:v>
                </c:pt>
                <c:pt idx="62">
                  <c:v>8.8878002166748047</c:v>
                </c:pt>
                <c:pt idx="63">
                  <c:v>9.1915998458862305</c:v>
                </c:pt>
                <c:pt idx="64">
                  <c:v>9.1915998458862305</c:v>
                </c:pt>
                <c:pt idx="65">
                  <c:v>9.5027503967285156</c:v>
                </c:pt>
                <c:pt idx="66">
                  <c:v>9.5027503967285156</c:v>
                </c:pt>
                <c:pt idx="67">
                  <c:v>9.8368396759033203</c:v>
                </c:pt>
                <c:pt idx="68">
                  <c:v>9.8368396759033203</c:v>
                </c:pt>
                <c:pt idx="69">
                  <c:v>9.8368396759033203</c:v>
                </c:pt>
                <c:pt idx="70">
                  <c:v>9.8368396759033203</c:v>
                </c:pt>
                <c:pt idx="71">
                  <c:v>10.077159881591797</c:v>
                </c:pt>
                <c:pt idx="72">
                  <c:v>10.077159881591797</c:v>
                </c:pt>
                <c:pt idx="73">
                  <c:v>10.337039947509766</c:v>
                </c:pt>
                <c:pt idx="74">
                  <c:v>10.337039947509766</c:v>
                </c:pt>
                <c:pt idx="75">
                  <c:v>10.553219795227051</c:v>
                </c:pt>
                <c:pt idx="76">
                  <c:v>10.553219795227051</c:v>
                </c:pt>
                <c:pt idx="77">
                  <c:v>10.553219795227051</c:v>
                </c:pt>
                <c:pt idx="78">
                  <c:v>10.553219795227051</c:v>
                </c:pt>
                <c:pt idx="79">
                  <c:v>10.860770225524902</c:v>
                </c:pt>
                <c:pt idx="80">
                  <c:v>10.860770225524902</c:v>
                </c:pt>
                <c:pt idx="81">
                  <c:v>11.135649681091309</c:v>
                </c:pt>
                <c:pt idx="82">
                  <c:v>11.135649681091309</c:v>
                </c:pt>
                <c:pt idx="83">
                  <c:v>11.135649681091309</c:v>
                </c:pt>
                <c:pt idx="84">
                  <c:v>11.466690063476563</c:v>
                </c:pt>
                <c:pt idx="85">
                  <c:v>11.466690063476563</c:v>
                </c:pt>
                <c:pt idx="86">
                  <c:v>11.466690063476563</c:v>
                </c:pt>
                <c:pt idx="87">
                  <c:v>11.466690063476563</c:v>
                </c:pt>
                <c:pt idx="88">
                  <c:v>11.984470367431641</c:v>
                </c:pt>
                <c:pt idx="89">
                  <c:v>11.984470367431641</c:v>
                </c:pt>
                <c:pt idx="90">
                  <c:v>11.984470367431641</c:v>
                </c:pt>
                <c:pt idx="91">
                  <c:v>11.984470367431641</c:v>
                </c:pt>
                <c:pt idx="92">
                  <c:v>11.984470367431641</c:v>
                </c:pt>
                <c:pt idx="93">
                  <c:v>11.984470367431641</c:v>
                </c:pt>
                <c:pt idx="94">
                  <c:v>12.287409782409668</c:v>
                </c:pt>
                <c:pt idx="95">
                  <c:v>12.287409782409668</c:v>
                </c:pt>
                <c:pt idx="96">
                  <c:v>12.574000358581543</c:v>
                </c:pt>
                <c:pt idx="97">
                  <c:v>12.574000358581543</c:v>
                </c:pt>
                <c:pt idx="98">
                  <c:v>12.769490242004395</c:v>
                </c:pt>
                <c:pt idx="99">
                  <c:v>12.769490242004395</c:v>
                </c:pt>
                <c:pt idx="100">
                  <c:v>12.769490242004395</c:v>
                </c:pt>
                <c:pt idx="101">
                  <c:v>12.769490242004395</c:v>
                </c:pt>
                <c:pt idx="102">
                  <c:v>13.036930084228516</c:v>
                </c:pt>
                <c:pt idx="103">
                  <c:v>13.036930084228516</c:v>
                </c:pt>
                <c:pt idx="104">
                  <c:v>13.237509727478027</c:v>
                </c:pt>
                <c:pt idx="105">
                  <c:v>13.237509727478027</c:v>
                </c:pt>
                <c:pt idx="106">
                  <c:v>13.548199653625488</c:v>
                </c:pt>
                <c:pt idx="107">
                  <c:v>13.548199653625488</c:v>
                </c:pt>
                <c:pt idx="108">
                  <c:v>13.548199653625488</c:v>
                </c:pt>
                <c:pt idx="109">
                  <c:v>13.548199653625488</c:v>
                </c:pt>
                <c:pt idx="110">
                  <c:v>13.824660301208496</c:v>
                </c:pt>
                <c:pt idx="111">
                  <c:v>13.824660301208496</c:v>
                </c:pt>
                <c:pt idx="112">
                  <c:v>13.824660301208496</c:v>
                </c:pt>
                <c:pt idx="113">
                  <c:v>13.824660301208496</c:v>
                </c:pt>
                <c:pt idx="114">
                  <c:v>13.943719863891602</c:v>
                </c:pt>
                <c:pt idx="115">
                  <c:v>13.943719863891602</c:v>
                </c:pt>
                <c:pt idx="116">
                  <c:v>13.990449905395508</c:v>
                </c:pt>
                <c:pt idx="117">
                  <c:v>13.990449905395508</c:v>
                </c:pt>
                <c:pt idx="118">
                  <c:v>13.994429588317871</c:v>
                </c:pt>
                <c:pt idx="119">
                  <c:v>13.994429588317871</c:v>
                </c:pt>
                <c:pt idx="120">
                  <c:v>13.996210098266602</c:v>
                </c:pt>
                <c:pt idx="121">
                  <c:v>13.996210098266602</c:v>
                </c:pt>
                <c:pt idx="122">
                  <c:v>13.996210098266602</c:v>
                </c:pt>
                <c:pt idx="123">
                  <c:v>13.996210098266602</c:v>
                </c:pt>
                <c:pt idx="124">
                  <c:v>13.992670059204102</c:v>
                </c:pt>
                <c:pt idx="125">
                  <c:v>13.992670059204102</c:v>
                </c:pt>
                <c:pt idx="126">
                  <c:v>13.998270034790039</c:v>
                </c:pt>
                <c:pt idx="127">
                  <c:v>13.998270034790039</c:v>
                </c:pt>
                <c:pt idx="128">
                  <c:v>14.001230239868164</c:v>
                </c:pt>
                <c:pt idx="129">
                  <c:v>14.001230239868164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06-4F87-AD43-5AC254D8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1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2.7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ascendentes'!$L$6:$L$572</c:f>
              <c:numCache>
                <c:formatCode>0.000</c:formatCode>
                <c:ptCount val="567"/>
                <c:pt idx="0">
                  <c:v>7.0999999999999994E-2</c:v>
                </c:pt>
                <c:pt idx="1">
                  <c:v>7.3999999999999996E-2</c:v>
                </c:pt>
                <c:pt idx="2">
                  <c:v>1.075</c:v>
                </c:pt>
                <c:pt idx="3">
                  <c:v>1.077</c:v>
                </c:pt>
                <c:pt idx="4">
                  <c:v>2.0779999999999998</c:v>
                </c:pt>
                <c:pt idx="5">
                  <c:v>2.081</c:v>
                </c:pt>
                <c:pt idx="6">
                  <c:v>3.0819999999999999</c:v>
                </c:pt>
                <c:pt idx="7">
                  <c:v>3.0840000000000001</c:v>
                </c:pt>
                <c:pt idx="8">
                  <c:v>4.085</c:v>
                </c:pt>
                <c:pt idx="9">
                  <c:v>4.0880000000000001</c:v>
                </c:pt>
                <c:pt idx="10">
                  <c:v>5.0890000000000004</c:v>
                </c:pt>
                <c:pt idx="11">
                  <c:v>5.0910000000000002</c:v>
                </c:pt>
                <c:pt idx="12">
                  <c:v>6.0919999999999996</c:v>
                </c:pt>
                <c:pt idx="13">
                  <c:v>6.0949999999999998</c:v>
                </c:pt>
                <c:pt idx="14">
                  <c:v>7.0960000000000001</c:v>
                </c:pt>
                <c:pt idx="15">
                  <c:v>7.0979999999999999</c:v>
                </c:pt>
                <c:pt idx="16">
                  <c:v>8.0990000000000002</c:v>
                </c:pt>
                <c:pt idx="17">
                  <c:v>8.1010000000000009</c:v>
                </c:pt>
                <c:pt idx="18">
                  <c:v>9.1020000000000003</c:v>
                </c:pt>
                <c:pt idx="19">
                  <c:v>9.1050000000000004</c:v>
                </c:pt>
                <c:pt idx="20">
                  <c:v>10.106</c:v>
                </c:pt>
                <c:pt idx="21">
                  <c:v>10.108000000000001</c:v>
                </c:pt>
                <c:pt idx="22">
                  <c:v>11.11</c:v>
                </c:pt>
                <c:pt idx="23">
                  <c:v>11.382999999999999</c:v>
                </c:pt>
                <c:pt idx="24">
                  <c:v>12.113</c:v>
                </c:pt>
                <c:pt idx="25">
                  <c:v>12.114000000000001</c:v>
                </c:pt>
                <c:pt idx="26">
                  <c:v>13.116</c:v>
                </c:pt>
                <c:pt idx="27">
                  <c:v>13.117000000000001</c:v>
                </c:pt>
                <c:pt idx="28">
                  <c:v>14.119</c:v>
                </c:pt>
                <c:pt idx="29">
                  <c:v>14.12</c:v>
                </c:pt>
                <c:pt idx="30">
                  <c:v>15.122999999999999</c:v>
                </c:pt>
                <c:pt idx="31">
                  <c:v>15.124000000000001</c:v>
                </c:pt>
                <c:pt idx="32">
                  <c:v>16.126000000000001</c:v>
                </c:pt>
                <c:pt idx="33">
                  <c:v>16.126999999999999</c:v>
                </c:pt>
                <c:pt idx="34">
                  <c:v>17.13</c:v>
                </c:pt>
                <c:pt idx="35">
                  <c:v>17.131</c:v>
                </c:pt>
                <c:pt idx="36">
                  <c:v>18.132999999999999</c:v>
                </c:pt>
                <c:pt idx="37">
                  <c:v>18.134</c:v>
                </c:pt>
                <c:pt idx="38">
                  <c:v>19.137</c:v>
                </c:pt>
                <c:pt idx="39">
                  <c:v>19.138000000000002</c:v>
                </c:pt>
                <c:pt idx="40">
                  <c:v>20.148</c:v>
                </c:pt>
                <c:pt idx="41">
                  <c:v>20.151</c:v>
                </c:pt>
                <c:pt idx="42">
                  <c:v>21.152999999999999</c:v>
                </c:pt>
                <c:pt idx="43">
                  <c:v>21.154</c:v>
                </c:pt>
                <c:pt idx="44">
                  <c:v>22.157</c:v>
                </c:pt>
                <c:pt idx="45">
                  <c:v>22.158999999999999</c:v>
                </c:pt>
                <c:pt idx="46">
                  <c:v>23.158999999999999</c:v>
                </c:pt>
                <c:pt idx="47">
                  <c:v>23.16</c:v>
                </c:pt>
                <c:pt idx="48">
                  <c:v>24.425000000000001</c:v>
                </c:pt>
                <c:pt idx="49">
                  <c:v>24.427</c:v>
                </c:pt>
                <c:pt idx="50">
                  <c:v>25.428999999999998</c:v>
                </c:pt>
                <c:pt idx="51">
                  <c:v>25.431000000000001</c:v>
                </c:pt>
                <c:pt idx="52">
                  <c:v>26.431999999999999</c:v>
                </c:pt>
                <c:pt idx="53">
                  <c:v>26.433</c:v>
                </c:pt>
                <c:pt idx="54">
                  <c:v>27.436</c:v>
                </c:pt>
                <c:pt idx="55">
                  <c:v>27.437999999999999</c:v>
                </c:pt>
                <c:pt idx="56">
                  <c:v>28.649000000000001</c:v>
                </c:pt>
                <c:pt idx="57">
                  <c:v>28.651</c:v>
                </c:pt>
                <c:pt idx="58">
                  <c:v>29.652000000000001</c:v>
                </c:pt>
                <c:pt idx="59">
                  <c:v>29.652999999999999</c:v>
                </c:pt>
                <c:pt idx="60">
                  <c:v>30.655000000000001</c:v>
                </c:pt>
                <c:pt idx="61">
                  <c:v>30.657</c:v>
                </c:pt>
                <c:pt idx="62">
                  <c:v>31.658999999999999</c:v>
                </c:pt>
                <c:pt idx="63">
                  <c:v>31.66</c:v>
                </c:pt>
                <c:pt idx="64">
                  <c:v>32.661999999999999</c:v>
                </c:pt>
                <c:pt idx="65">
                  <c:v>32.662999999999997</c:v>
                </c:pt>
                <c:pt idx="66">
                  <c:v>33.789000000000001</c:v>
                </c:pt>
                <c:pt idx="67">
                  <c:v>33.79</c:v>
                </c:pt>
                <c:pt idx="68">
                  <c:v>34.872</c:v>
                </c:pt>
                <c:pt idx="69">
                  <c:v>34.874000000000002</c:v>
                </c:pt>
                <c:pt idx="70">
                  <c:v>35.875999999999998</c:v>
                </c:pt>
                <c:pt idx="71">
                  <c:v>35.877000000000002</c:v>
                </c:pt>
                <c:pt idx="72">
                  <c:v>36.880000000000003</c:v>
                </c:pt>
                <c:pt idx="73">
                  <c:v>36.881</c:v>
                </c:pt>
                <c:pt idx="74">
                  <c:v>37.883000000000003</c:v>
                </c:pt>
                <c:pt idx="75">
                  <c:v>37.884</c:v>
                </c:pt>
                <c:pt idx="76">
                  <c:v>38.887</c:v>
                </c:pt>
                <c:pt idx="77">
                  <c:v>38.887999999999998</c:v>
                </c:pt>
                <c:pt idx="78">
                  <c:v>39.89</c:v>
                </c:pt>
                <c:pt idx="79">
                  <c:v>39.890999999999998</c:v>
                </c:pt>
                <c:pt idx="80">
                  <c:v>40.188000000000002</c:v>
                </c:pt>
                <c:pt idx="81">
                  <c:v>40.192</c:v>
                </c:pt>
                <c:pt idx="82">
                  <c:v>41.511000000000003</c:v>
                </c:pt>
                <c:pt idx="83">
                  <c:v>41.191000000000003</c:v>
                </c:pt>
                <c:pt idx="84">
                  <c:v>42.192999999999998</c:v>
                </c:pt>
                <c:pt idx="85">
                  <c:v>42.195</c:v>
                </c:pt>
                <c:pt idx="86">
                  <c:v>43.197000000000003</c:v>
                </c:pt>
                <c:pt idx="87">
                  <c:v>43.276000000000003</c:v>
                </c:pt>
                <c:pt idx="88">
                  <c:v>44.277999999999999</c:v>
                </c:pt>
                <c:pt idx="89">
                  <c:v>44.28</c:v>
                </c:pt>
                <c:pt idx="90">
                  <c:v>45.280999999999999</c:v>
                </c:pt>
                <c:pt idx="91">
                  <c:v>45.283000000000001</c:v>
                </c:pt>
                <c:pt idx="92">
                  <c:v>46.283999999999999</c:v>
                </c:pt>
                <c:pt idx="93">
                  <c:v>46.414999999999999</c:v>
                </c:pt>
                <c:pt idx="94">
                  <c:v>47.415999999999997</c:v>
                </c:pt>
                <c:pt idx="95">
                  <c:v>47.418999999999997</c:v>
                </c:pt>
                <c:pt idx="96">
                  <c:v>48.421999999999997</c:v>
                </c:pt>
                <c:pt idx="97">
                  <c:v>48.753</c:v>
                </c:pt>
                <c:pt idx="98">
                  <c:v>49.753999999999998</c:v>
                </c:pt>
                <c:pt idx="99">
                  <c:v>49.756999999999998</c:v>
                </c:pt>
                <c:pt idx="100">
                  <c:v>50.758000000000003</c:v>
                </c:pt>
                <c:pt idx="101">
                  <c:v>50.76</c:v>
                </c:pt>
                <c:pt idx="102">
                  <c:v>51.761000000000003</c:v>
                </c:pt>
                <c:pt idx="103">
                  <c:v>51.764000000000003</c:v>
                </c:pt>
                <c:pt idx="104">
                  <c:v>52.765000000000001</c:v>
                </c:pt>
                <c:pt idx="105">
                  <c:v>52.767000000000003</c:v>
                </c:pt>
                <c:pt idx="106">
                  <c:v>53.768000000000001</c:v>
                </c:pt>
                <c:pt idx="107">
                  <c:v>53.771000000000001</c:v>
                </c:pt>
                <c:pt idx="108">
                  <c:v>54.771999999999998</c:v>
                </c:pt>
                <c:pt idx="109">
                  <c:v>54.774000000000001</c:v>
                </c:pt>
                <c:pt idx="110">
                  <c:v>55.774999999999999</c:v>
                </c:pt>
                <c:pt idx="111">
                  <c:v>55.777000000000001</c:v>
                </c:pt>
                <c:pt idx="112">
                  <c:v>56.777999999999999</c:v>
                </c:pt>
                <c:pt idx="113">
                  <c:v>56.780999999999999</c:v>
                </c:pt>
                <c:pt idx="114">
                  <c:v>57.781999999999996</c:v>
                </c:pt>
                <c:pt idx="115">
                  <c:v>57.783999999999999</c:v>
                </c:pt>
                <c:pt idx="116">
                  <c:v>58.786000000000001</c:v>
                </c:pt>
                <c:pt idx="117">
                  <c:v>58.786999999999999</c:v>
                </c:pt>
                <c:pt idx="118">
                  <c:v>59.787999999999997</c:v>
                </c:pt>
                <c:pt idx="119">
                  <c:v>59.79</c:v>
                </c:pt>
                <c:pt idx="120">
                  <c:v>60.790999999999997</c:v>
                </c:pt>
                <c:pt idx="121">
                  <c:v>60.793999999999997</c:v>
                </c:pt>
              </c:numCache>
            </c:numRef>
          </c:xVal>
          <c:yVal>
            <c:numRef>
              <c:f>'Reg_Escalones ascendentes'!$M$6:$M$572</c:f>
              <c:numCache>
                <c:formatCode>General</c:formatCode>
                <c:ptCount val="567"/>
                <c:pt idx="0">
                  <c:v>3.9936800003051758</c:v>
                </c:pt>
                <c:pt idx="1">
                  <c:v>3.9936800003051758</c:v>
                </c:pt>
                <c:pt idx="2">
                  <c:v>3.9936800003051758</c:v>
                </c:pt>
                <c:pt idx="3">
                  <c:v>3.9946498870849609</c:v>
                </c:pt>
                <c:pt idx="4">
                  <c:v>3.9946498870849609</c:v>
                </c:pt>
                <c:pt idx="5">
                  <c:v>3.9946498870849609</c:v>
                </c:pt>
                <c:pt idx="6">
                  <c:v>3.9946498870849609</c:v>
                </c:pt>
                <c:pt idx="7">
                  <c:v>3.9955298900604248</c:v>
                </c:pt>
                <c:pt idx="8">
                  <c:v>3.9955298900604248</c:v>
                </c:pt>
                <c:pt idx="9">
                  <c:v>3.9948499202728271</c:v>
                </c:pt>
                <c:pt idx="10">
                  <c:v>3.9948499202728271</c:v>
                </c:pt>
                <c:pt idx="11">
                  <c:v>4.0479001998901367</c:v>
                </c:pt>
                <c:pt idx="12">
                  <c:v>4.0479001998901367</c:v>
                </c:pt>
                <c:pt idx="13">
                  <c:v>4.0479001998901367</c:v>
                </c:pt>
                <c:pt idx="14">
                  <c:v>4.0479001998901367</c:v>
                </c:pt>
                <c:pt idx="15">
                  <c:v>4.226290225982666</c:v>
                </c:pt>
                <c:pt idx="16">
                  <c:v>4.226290225982666</c:v>
                </c:pt>
                <c:pt idx="17">
                  <c:v>4.4586200714111328</c:v>
                </c:pt>
                <c:pt idx="18">
                  <c:v>4.4586200714111328</c:v>
                </c:pt>
                <c:pt idx="19">
                  <c:v>4.6471400260925293</c:v>
                </c:pt>
                <c:pt idx="20">
                  <c:v>4.6471400260925293</c:v>
                </c:pt>
                <c:pt idx="21">
                  <c:v>4.8867301940917969</c:v>
                </c:pt>
                <c:pt idx="22">
                  <c:v>4.8867301940917969</c:v>
                </c:pt>
                <c:pt idx="23">
                  <c:v>4.8867301940917969</c:v>
                </c:pt>
                <c:pt idx="24">
                  <c:v>4.8867301940917969</c:v>
                </c:pt>
                <c:pt idx="25">
                  <c:v>4.8867301940917969</c:v>
                </c:pt>
                <c:pt idx="26">
                  <c:v>5.1130199432373047</c:v>
                </c:pt>
                <c:pt idx="27">
                  <c:v>5.1130199432373047</c:v>
                </c:pt>
                <c:pt idx="28">
                  <c:v>5.4800100326538086</c:v>
                </c:pt>
                <c:pt idx="29">
                  <c:v>5.4800100326538086</c:v>
                </c:pt>
                <c:pt idx="30">
                  <c:v>5.4800100326538086</c:v>
                </c:pt>
                <c:pt idx="31">
                  <c:v>5.4800100326538086</c:v>
                </c:pt>
                <c:pt idx="32">
                  <c:v>5.8022398948669434</c:v>
                </c:pt>
                <c:pt idx="33">
                  <c:v>5.8022398948669434</c:v>
                </c:pt>
                <c:pt idx="34">
                  <c:v>6.1234898567199707</c:v>
                </c:pt>
                <c:pt idx="35">
                  <c:v>6.1234898567199707</c:v>
                </c:pt>
                <c:pt idx="36">
                  <c:v>6.3163900375366211</c:v>
                </c:pt>
                <c:pt idx="37">
                  <c:v>6.3163900375366211</c:v>
                </c:pt>
                <c:pt idx="38">
                  <c:v>6.5639200210571289</c:v>
                </c:pt>
                <c:pt idx="39">
                  <c:v>6.5639200210571289</c:v>
                </c:pt>
                <c:pt idx="40">
                  <c:v>6.5639200210571289</c:v>
                </c:pt>
                <c:pt idx="41">
                  <c:v>6.5639200210571289</c:v>
                </c:pt>
                <c:pt idx="42">
                  <c:v>6.7610301971435547</c:v>
                </c:pt>
                <c:pt idx="43">
                  <c:v>6.7610301971435547</c:v>
                </c:pt>
                <c:pt idx="44">
                  <c:v>7.1091499328613281</c:v>
                </c:pt>
                <c:pt idx="45">
                  <c:v>7.1091499328613281</c:v>
                </c:pt>
                <c:pt idx="46">
                  <c:v>7.1091499328613281</c:v>
                </c:pt>
                <c:pt idx="47">
                  <c:v>7.1091499328613281</c:v>
                </c:pt>
                <c:pt idx="48">
                  <c:v>7.3943099975585938</c:v>
                </c:pt>
                <c:pt idx="49">
                  <c:v>7.3943099975585938</c:v>
                </c:pt>
                <c:pt idx="50">
                  <c:v>7.61260986328125</c:v>
                </c:pt>
                <c:pt idx="51">
                  <c:v>7.61260986328125</c:v>
                </c:pt>
                <c:pt idx="52">
                  <c:v>7.9226498603820801</c:v>
                </c:pt>
                <c:pt idx="53">
                  <c:v>7.9226498603820801</c:v>
                </c:pt>
                <c:pt idx="54">
                  <c:v>7.9226498603820801</c:v>
                </c:pt>
                <c:pt idx="55">
                  <c:v>7.9226498603820801</c:v>
                </c:pt>
                <c:pt idx="56">
                  <c:v>8.2434701919555664</c:v>
                </c:pt>
                <c:pt idx="57">
                  <c:v>8.2434701919555664</c:v>
                </c:pt>
                <c:pt idx="58">
                  <c:v>8.5055303573608398</c:v>
                </c:pt>
                <c:pt idx="59">
                  <c:v>8.5055303573608398</c:v>
                </c:pt>
                <c:pt idx="60">
                  <c:v>8.7548103332519531</c:v>
                </c:pt>
                <c:pt idx="61">
                  <c:v>8.7548103332519531</c:v>
                </c:pt>
                <c:pt idx="62">
                  <c:v>8.7548103332519531</c:v>
                </c:pt>
                <c:pt idx="63">
                  <c:v>8.7548103332519531</c:v>
                </c:pt>
                <c:pt idx="64">
                  <c:v>9.0577297210693359</c:v>
                </c:pt>
                <c:pt idx="65">
                  <c:v>9.0577297210693359</c:v>
                </c:pt>
                <c:pt idx="66">
                  <c:v>9.316889762878418</c:v>
                </c:pt>
                <c:pt idx="67">
                  <c:v>9.316889762878418</c:v>
                </c:pt>
                <c:pt idx="68">
                  <c:v>9.5962295532226563</c:v>
                </c:pt>
                <c:pt idx="69">
                  <c:v>9.5962295532226563</c:v>
                </c:pt>
                <c:pt idx="70">
                  <c:v>9.5962295532226563</c:v>
                </c:pt>
                <c:pt idx="71">
                  <c:v>9.5962295532226563</c:v>
                </c:pt>
                <c:pt idx="72">
                  <c:v>9.9216899871826172</c:v>
                </c:pt>
                <c:pt idx="73">
                  <c:v>9.9216899871826172</c:v>
                </c:pt>
                <c:pt idx="74">
                  <c:v>10.180450439453125</c:v>
                </c:pt>
                <c:pt idx="75">
                  <c:v>10.180450439453125</c:v>
                </c:pt>
                <c:pt idx="76">
                  <c:v>10.453720092773438</c:v>
                </c:pt>
                <c:pt idx="77">
                  <c:v>10.453720092773438</c:v>
                </c:pt>
                <c:pt idx="78">
                  <c:v>10.453720092773438</c:v>
                </c:pt>
                <c:pt idx="79">
                  <c:v>10.453720092773438</c:v>
                </c:pt>
                <c:pt idx="80">
                  <c:v>10.730110168457031</c:v>
                </c:pt>
                <c:pt idx="81">
                  <c:v>10.730110168457031</c:v>
                </c:pt>
                <c:pt idx="82">
                  <c:v>10.730110168457031</c:v>
                </c:pt>
                <c:pt idx="83">
                  <c:v>11.009690284729004</c:v>
                </c:pt>
                <c:pt idx="84">
                  <c:v>11.009690284729004</c:v>
                </c:pt>
                <c:pt idx="85">
                  <c:v>11.256110191345215</c:v>
                </c:pt>
                <c:pt idx="86">
                  <c:v>11.256110191345215</c:v>
                </c:pt>
                <c:pt idx="87">
                  <c:v>11.256110191345215</c:v>
                </c:pt>
                <c:pt idx="88">
                  <c:v>11.256110191345215</c:v>
                </c:pt>
                <c:pt idx="89">
                  <c:v>11.579529762268066</c:v>
                </c:pt>
                <c:pt idx="90">
                  <c:v>11.579529762268066</c:v>
                </c:pt>
                <c:pt idx="91">
                  <c:v>11.859700202941895</c:v>
                </c:pt>
                <c:pt idx="92">
                  <c:v>11.859700202941895</c:v>
                </c:pt>
                <c:pt idx="93">
                  <c:v>12.067540168762207</c:v>
                </c:pt>
                <c:pt idx="94">
                  <c:v>12.067540168762207</c:v>
                </c:pt>
                <c:pt idx="95">
                  <c:v>12.292280197143555</c:v>
                </c:pt>
                <c:pt idx="96">
                  <c:v>12.292280197143555</c:v>
                </c:pt>
                <c:pt idx="97">
                  <c:v>12.292280197143555</c:v>
                </c:pt>
                <c:pt idx="98">
                  <c:v>12.292280197143555</c:v>
                </c:pt>
                <c:pt idx="99">
                  <c:v>12.537429809570313</c:v>
                </c:pt>
                <c:pt idx="100">
                  <c:v>12.537429809570313</c:v>
                </c:pt>
                <c:pt idx="101">
                  <c:v>12.801899909973145</c:v>
                </c:pt>
                <c:pt idx="102">
                  <c:v>12.801899909973145</c:v>
                </c:pt>
                <c:pt idx="103">
                  <c:v>13.113739967346191</c:v>
                </c:pt>
                <c:pt idx="104">
                  <c:v>13.113739967346191</c:v>
                </c:pt>
                <c:pt idx="105">
                  <c:v>13.113739967346191</c:v>
                </c:pt>
                <c:pt idx="106">
                  <c:v>13.113739967346191</c:v>
                </c:pt>
                <c:pt idx="107">
                  <c:v>13.502189636230469</c:v>
                </c:pt>
                <c:pt idx="108">
                  <c:v>13.502189636230469</c:v>
                </c:pt>
                <c:pt idx="109">
                  <c:v>13.658160209655762</c:v>
                </c:pt>
                <c:pt idx="110">
                  <c:v>13.658160209655762</c:v>
                </c:pt>
                <c:pt idx="111">
                  <c:v>13.658160209655762</c:v>
                </c:pt>
                <c:pt idx="112">
                  <c:v>13.658160209655762</c:v>
                </c:pt>
                <c:pt idx="113">
                  <c:v>13.838850021362305</c:v>
                </c:pt>
                <c:pt idx="114">
                  <c:v>13.838850021362305</c:v>
                </c:pt>
                <c:pt idx="115">
                  <c:v>13.956729888916016</c:v>
                </c:pt>
                <c:pt idx="116">
                  <c:v>13.956729888916016</c:v>
                </c:pt>
                <c:pt idx="117">
                  <c:v>14.00214958190918</c:v>
                </c:pt>
                <c:pt idx="118">
                  <c:v>14.00214958190918</c:v>
                </c:pt>
                <c:pt idx="119">
                  <c:v>14.0206298828125</c:v>
                </c:pt>
                <c:pt idx="120">
                  <c:v>14.0206298828125</c:v>
                </c:pt>
                <c:pt idx="121">
                  <c:v>14.0206298828125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76-49B8-A8EA-90F09BF3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ascendentes'!$Q$6:$Q$588</c:f>
              <c:numCache>
                <c:formatCode>0.000</c:formatCode>
                <c:ptCount val="583"/>
                <c:pt idx="0">
                  <c:v>0.60499999999999998</c:v>
                </c:pt>
                <c:pt idx="1">
                  <c:v>0.27</c:v>
                </c:pt>
                <c:pt idx="2">
                  <c:v>1.585</c:v>
                </c:pt>
                <c:pt idx="3">
                  <c:v>1.607</c:v>
                </c:pt>
                <c:pt idx="4">
                  <c:v>2.5880000000000001</c:v>
                </c:pt>
                <c:pt idx="5">
                  <c:v>2.609</c:v>
                </c:pt>
                <c:pt idx="6">
                  <c:v>3.59</c:v>
                </c:pt>
                <c:pt idx="7">
                  <c:v>3.61</c:v>
                </c:pt>
                <c:pt idx="8">
                  <c:v>4.5910000000000002</c:v>
                </c:pt>
                <c:pt idx="9">
                  <c:v>4.6120000000000001</c:v>
                </c:pt>
                <c:pt idx="10">
                  <c:v>5.593</c:v>
                </c:pt>
                <c:pt idx="11">
                  <c:v>5.6150000000000002</c:v>
                </c:pt>
                <c:pt idx="12">
                  <c:v>6.5940000000000003</c:v>
                </c:pt>
                <c:pt idx="13">
                  <c:v>6.6159999999999997</c:v>
                </c:pt>
                <c:pt idx="14">
                  <c:v>7.5960000000000001</c:v>
                </c:pt>
                <c:pt idx="15">
                  <c:v>7.6189999999999998</c:v>
                </c:pt>
                <c:pt idx="16">
                  <c:v>8.5960000000000001</c:v>
                </c:pt>
                <c:pt idx="17">
                  <c:v>8.6189999999999998</c:v>
                </c:pt>
                <c:pt idx="18">
                  <c:v>9.5980000000000008</c:v>
                </c:pt>
                <c:pt idx="19">
                  <c:v>9.6210000000000004</c:v>
                </c:pt>
                <c:pt idx="20">
                  <c:v>10.6</c:v>
                </c:pt>
                <c:pt idx="21">
                  <c:v>10.622999999999999</c:v>
                </c:pt>
                <c:pt idx="22">
                  <c:v>11.6</c:v>
                </c:pt>
                <c:pt idx="23">
                  <c:v>11.624000000000001</c:v>
                </c:pt>
                <c:pt idx="24">
                  <c:v>12.602</c:v>
                </c:pt>
                <c:pt idx="25">
                  <c:v>12.625999999999999</c:v>
                </c:pt>
                <c:pt idx="26">
                  <c:v>13.603</c:v>
                </c:pt>
                <c:pt idx="27">
                  <c:v>13.627000000000001</c:v>
                </c:pt>
                <c:pt idx="28">
                  <c:v>14.605</c:v>
                </c:pt>
                <c:pt idx="29">
                  <c:v>14.629</c:v>
                </c:pt>
                <c:pt idx="30">
                  <c:v>15.606999999999999</c:v>
                </c:pt>
                <c:pt idx="31">
                  <c:v>15.63</c:v>
                </c:pt>
                <c:pt idx="32">
                  <c:v>16.608000000000001</c:v>
                </c:pt>
                <c:pt idx="33">
                  <c:v>16.632000000000001</c:v>
                </c:pt>
                <c:pt idx="34">
                  <c:v>17.61</c:v>
                </c:pt>
                <c:pt idx="35">
                  <c:v>17.634</c:v>
                </c:pt>
                <c:pt idx="36">
                  <c:v>18.611000000000001</c:v>
                </c:pt>
                <c:pt idx="37">
                  <c:v>18.635999999999999</c:v>
                </c:pt>
                <c:pt idx="38">
                  <c:v>19.613</c:v>
                </c:pt>
                <c:pt idx="39">
                  <c:v>19.638000000000002</c:v>
                </c:pt>
                <c:pt idx="40">
                  <c:v>20.837</c:v>
                </c:pt>
                <c:pt idx="41">
                  <c:v>20.84</c:v>
                </c:pt>
                <c:pt idx="42">
                  <c:v>21.838000000000001</c:v>
                </c:pt>
                <c:pt idx="43">
                  <c:v>21.84</c:v>
                </c:pt>
                <c:pt idx="44">
                  <c:v>22.838999999999999</c:v>
                </c:pt>
                <c:pt idx="45">
                  <c:v>22.844000000000001</c:v>
                </c:pt>
                <c:pt idx="46">
                  <c:v>23.893000000000001</c:v>
                </c:pt>
                <c:pt idx="47">
                  <c:v>23.895</c:v>
                </c:pt>
                <c:pt idx="48">
                  <c:v>24.896000000000001</c:v>
                </c:pt>
                <c:pt idx="49">
                  <c:v>24.896999999999998</c:v>
                </c:pt>
                <c:pt idx="50">
                  <c:v>25.896999999999998</c:v>
                </c:pt>
                <c:pt idx="51">
                  <c:v>25.898</c:v>
                </c:pt>
                <c:pt idx="52">
                  <c:v>26.245999999999999</c:v>
                </c:pt>
                <c:pt idx="53">
                  <c:v>26.248000000000001</c:v>
                </c:pt>
                <c:pt idx="54">
                  <c:v>27.248999999999999</c:v>
                </c:pt>
                <c:pt idx="55">
                  <c:v>27.25</c:v>
                </c:pt>
                <c:pt idx="56">
                  <c:v>28.248999999999999</c:v>
                </c:pt>
                <c:pt idx="57">
                  <c:v>28.251999999999999</c:v>
                </c:pt>
                <c:pt idx="58">
                  <c:v>29.57</c:v>
                </c:pt>
                <c:pt idx="59">
                  <c:v>29.573</c:v>
                </c:pt>
                <c:pt idx="60">
                  <c:v>30.571000000000002</c:v>
                </c:pt>
                <c:pt idx="61">
                  <c:v>30.573</c:v>
                </c:pt>
                <c:pt idx="62">
                  <c:v>31.617999999999999</c:v>
                </c:pt>
                <c:pt idx="63">
                  <c:v>31.683</c:v>
                </c:pt>
                <c:pt idx="64">
                  <c:v>32.686</c:v>
                </c:pt>
                <c:pt idx="65">
                  <c:v>32.686</c:v>
                </c:pt>
                <c:pt idx="66">
                  <c:v>33.689</c:v>
                </c:pt>
                <c:pt idx="67">
                  <c:v>33.704000000000001</c:v>
                </c:pt>
                <c:pt idx="68">
                  <c:v>34.704999999999998</c:v>
                </c:pt>
                <c:pt idx="69">
                  <c:v>34.706000000000003</c:v>
                </c:pt>
                <c:pt idx="70">
                  <c:v>35.707000000000001</c:v>
                </c:pt>
                <c:pt idx="71">
                  <c:v>35.707999999999998</c:v>
                </c:pt>
                <c:pt idx="72">
                  <c:v>36.709000000000003</c:v>
                </c:pt>
                <c:pt idx="73">
                  <c:v>36.71</c:v>
                </c:pt>
                <c:pt idx="74">
                  <c:v>37.985999999999997</c:v>
                </c:pt>
                <c:pt idx="75">
                  <c:v>37.987000000000002</c:v>
                </c:pt>
                <c:pt idx="76">
                  <c:v>38.988999999999997</c:v>
                </c:pt>
                <c:pt idx="77">
                  <c:v>38.99</c:v>
                </c:pt>
                <c:pt idx="78">
                  <c:v>39.99</c:v>
                </c:pt>
                <c:pt idx="79">
                  <c:v>39.991</c:v>
                </c:pt>
                <c:pt idx="80">
                  <c:v>40.991</c:v>
                </c:pt>
                <c:pt idx="81">
                  <c:v>40.993000000000002</c:v>
                </c:pt>
                <c:pt idx="82">
                  <c:v>41.991999999999997</c:v>
                </c:pt>
                <c:pt idx="83">
                  <c:v>41.994</c:v>
                </c:pt>
                <c:pt idx="84">
                  <c:v>42.993000000000002</c:v>
                </c:pt>
                <c:pt idx="85">
                  <c:v>42.996000000000002</c:v>
                </c:pt>
                <c:pt idx="86">
                  <c:v>43.994</c:v>
                </c:pt>
                <c:pt idx="87">
                  <c:v>43.997999999999998</c:v>
                </c:pt>
                <c:pt idx="88">
                  <c:v>44.994999999999997</c:v>
                </c:pt>
                <c:pt idx="89">
                  <c:v>44.999000000000002</c:v>
                </c:pt>
                <c:pt idx="90">
                  <c:v>45.997</c:v>
                </c:pt>
                <c:pt idx="91">
                  <c:v>45.002000000000002</c:v>
                </c:pt>
                <c:pt idx="92">
                  <c:v>46.073999999999998</c:v>
                </c:pt>
                <c:pt idx="93">
                  <c:v>46.075000000000003</c:v>
                </c:pt>
                <c:pt idx="94">
                  <c:v>47.076000000000001</c:v>
                </c:pt>
                <c:pt idx="95">
                  <c:v>47.076999999999998</c:v>
                </c:pt>
                <c:pt idx="96">
                  <c:v>48.076999999999998</c:v>
                </c:pt>
                <c:pt idx="97">
                  <c:v>48.078000000000003</c:v>
                </c:pt>
                <c:pt idx="98">
                  <c:v>49.078000000000003</c:v>
                </c:pt>
                <c:pt idx="99">
                  <c:v>49.08</c:v>
                </c:pt>
                <c:pt idx="100">
                  <c:v>50.078000000000003</c:v>
                </c:pt>
                <c:pt idx="101">
                  <c:v>50.082000000000001</c:v>
                </c:pt>
                <c:pt idx="102">
                  <c:v>51.08</c:v>
                </c:pt>
                <c:pt idx="103">
                  <c:v>51.082999999999998</c:v>
                </c:pt>
                <c:pt idx="104">
                  <c:v>52.08</c:v>
                </c:pt>
                <c:pt idx="105">
                  <c:v>52.085000000000001</c:v>
                </c:pt>
                <c:pt idx="106">
                  <c:v>53.082000000000001</c:v>
                </c:pt>
                <c:pt idx="107">
                  <c:v>53.087000000000003</c:v>
                </c:pt>
                <c:pt idx="108">
                  <c:v>54.082999999999998</c:v>
                </c:pt>
                <c:pt idx="109">
                  <c:v>54.088000000000001</c:v>
                </c:pt>
                <c:pt idx="110">
                  <c:v>55.082999999999998</c:v>
                </c:pt>
                <c:pt idx="111">
                  <c:v>55.088999999999999</c:v>
                </c:pt>
                <c:pt idx="112">
                  <c:v>56.084000000000003</c:v>
                </c:pt>
                <c:pt idx="113">
                  <c:v>56.091000000000001</c:v>
                </c:pt>
                <c:pt idx="114">
                  <c:v>57.085000000000001</c:v>
                </c:pt>
                <c:pt idx="115">
                  <c:v>57.091999999999999</c:v>
                </c:pt>
              </c:numCache>
            </c:numRef>
          </c:xVal>
          <c:yVal>
            <c:numRef>
              <c:f>'Reg_Escalones ascendentes'!$R$6:$R$588</c:f>
              <c:numCache>
                <c:formatCode>General</c:formatCode>
                <c:ptCount val="583"/>
                <c:pt idx="0">
                  <c:v>3.9943099021911621</c:v>
                </c:pt>
                <c:pt idx="1">
                  <c:v>3.9943099021911621</c:v>
                </c:pt>
                <c:pt idx="2">
                  <c:v>3.9956800937652588</c:v>
                </c:pt>
                <c:pt idx="3">
                  <c:v>3.9956800937652588</c:v>
                </c:pt>
                <c:pt idx="4">
                  <c:v>3.9958798885345459</c:v>
                </c:pt>
                <c:pt idx="5">
                  <c:v>3.9958798885345459</c:v>
                </c:pt>
                <c:pt idx="6">
                  <c:v>4.0152101516723633</c:v>
                </c:pt>
                <c:pt idx="7">
                  <c:v>4.0152101516723633</c:v>
                </c:pt>
                <c:pt idx="8">
                  <c:v>4.0152101516723633</c:v>
                </c:pt>
                <c:pt idx="9">
                  <c:v>4.0152101516723633</c:v>
                </c:pt>
                <c:pt idx="10">
                  <c:v>4.1506800651550293</c:v>
                </c:pt>
                <c:pt idx="11">
                  <c:v>4.1506800651550293</c:v>
                </c:pt>
                <c:pt idx="12">
                  <c:v>4.3752098083496094</c:v>
                </c:pt>
                <c:pt idx="13">
                  <c:v>4.3752098083496094</c:v>
                </c:pt>
                <c:pt idx="14">
                  <c:v>4.5531301498413086</c:v>
                </c:pt>
                <c:pt idx="15">
                  <c:v>4.5531301498413086</c:v>
                </c:pt>
                <c:pt idx="16">
                  <c:v>4.8936800956726074</c:v>
                </c:pt>
                <c:pt idx="17">
                  <c:v>4.8936800956726074</c:v>
                </c:pt>
                <c:pt idx="18">
                  <c:v>4.8936800956726074</c:v>
                </c:pt>
                <c:pt idx="19">
                  <c:v>4.8936800956726074</c:v>
                </c:pt>
                <c:pt idx="20">
                  <c:v>4.8936800956726074</c:v>
                </c:pt>
                <c:pt idx="21">
                  <c:v>4.8936800956726074</c:v>
                </c:pt>
                <c:pt idx="22">
                  <c:v>5.0946998596191406</c:v>
                </c:pt>
                <c:pt idx="23">
                  <c:v>5.0946998596191406</c:v>
                </c:pt>
                <c:pt idx="24">
                  <c:v>5.4219698905944824</c:v>
                </c:pt>
                <c:pt idx="25">
                  <c:v>5.4219698905944824</c:v>
                </c:pt>
                <c:pt idx="26">
                  <c:v>5.7119898796081543</c:v>
                </c:pt>
                <c:pt idx="27">
                  <c:v>5.7119898796081543</c:v>
                </c:pt>
                <c:pt idx="28">
                  <c:v>5.7119898796081543</c:v>
                </c:pt>
                <c:pt idx="29">
                  <c:v>5.7119898796081543</c:v>
                </c:pt>
                <c:pt idx="30">
                  <c:v>6.0303001403808594</c:v>
                </c:pt>
                <c:pt idx="31">
                  <c:v>6.0303001403808594</c:v>
                </c:pt>
                <c:pt idx="32">
                  <c:v>6.2397699356079102</c:v>
                </c:pt>
                <c:pt idx="33">
                  <c:v>6.2397699356079102</c:v>
                </c:pt>
                <c:pt idx="34">
                  <c:v>6.4716501235961914</c:v>
                </c:pt>
                <c:pt idx="35">
                  <c:v>6.4716501235961914</c:v>
                </c:pt>
                <c:pt idx="36">
                  <c:v>6.7853498458862305</c:v>
                </c:pt>
                <c:pt idx="37">
                  <c:v>6.7853498458862305</c:v>
                </c:pt>
                <c:pt idx="38">
                  <c:v>7.0997800827026367</c:v>
                </c:pt>
                <c:pt idx="39">
                  <c:v>7.0997800827026367</c:v>
                </c:pt>
                <c:pt idx="40">
                  <c:v>7.0997800827026367</c:v>
                </c:pt>
                <c:pt idx="41">
                  <c:v>7.0997800827026367</c:v>
                </c:pt>
                <c:pt idx="42">
                  <c:v>7.3328099250793457</c:v>
                </c:pt>
                <c:pt idx="43">
                  <c:v>7.3328099250793457</c:v>
                </c:pt>
                <c:pt idx="44">
                  <c:v>7.6116199493408203</c:v>
                </c:pt>
                <c:pt idx="45">
                  <c:v>7.6116199493408203</c:v>
                </c:pt>
                <c:pt idx="46">
                  <c:v>7.6116199493408203</c:v>
                </c:pt>
                <c:pt idx="47">
                  <c:v>7.6116199493408203</c:v>
                </c:pt>
                <c:pt idx="48">
                  <c:v>7.9741702079772949</c:v>
                </c:pt>
                <c:pt idx="49">
                  <c:v>7.9741702079772949</c:v>
                </c:pt>
                <c:pt idx="50">
                  <c:v>7.9741702079772949</c:v>
                </c:pt>
                <c:pt idx="51">
                  <c:v>7.9741702079772949</c:v>
                </c:pt>
                <c:pt idx="52">
                  <c:v>8.2584104537963867</c:v>
                </c:pt>
                <c:pt idx="53">
                  <c:v>8.2584104537963867</c:v>
                </c:pt>
                <c:pt idx="54">
                  <c:v>8.7502899169921875</c:v>
                </c:pt>
                <c:pt idx="55">
                  <c:v>8.7502899169921875</c:v>
                </c:pt>
                <c:pt idx="56">
                  <c:v>8.7502899169921875</c:v>
                </c:pt>
                <c:pt idx="57">
                  <c:v>8.7502899169921875</c:v>
                </c:pt>
                <c:pt idx="58">
                  <c:v>8.9539098739624023</c:v>
                </c:pt>
                <c:pt idx="59">
                  <c:v>8.9539098739624023</c:v>
                </c:pt>
                <c:pt idx="60">
                  <c:v>9.2223701477050781</c:v>
                </c:pt>
                <c:pt idx="61">
                  <c:v>9.2223701477050781</c:v>
                </c:pt>
                <c:pt idx="62">
                  <c:v>9.2223701477050781</c:v>
                </c:pt>
                <c:pt idx="63">
                  <c:v>9.4513998031616211</c:v>
                </c:pt>
                <c:pt idx="64">
                  <c:v>9.4513998031616211</c:v>
                </c:pt>
                <c:pt idx="65">
                  <c:v>9.7580099105834961</c:v>
                </c:pt>
                <c:pt idx="66">
                  <c:v>9.7580099105834961</c:v>
                </c:pt>
                <c:pt idx="67">
                  <c:v>10.045610427856445</c:v>
                </c:pt>
                <c:pt idx="68">
                  <c:v>10.045610427856445</c:v>
                </c:pt>
                <c:pt idx="69">
                  <c:v>10.045610427856445</c:v>
                </c:pt>
                <c:pt idx="70">
                  <c:v>10.045610427856445</c:v>
                </c:pt>
                <c:pt idx="71">
                  <c:v>10.045610427856445</c:v>
                </c:pt>
                <c:pt idx="72">
                  <c:v>10.302289962768555</c:v>
                </c:pt>
                <c:pt idx="73">
                  <c:v>10.302289962768555</c:v>
                </c:pt>
                <c:pt idx="74">
                  <c:v>10.527139663696289</c:v>
                </c:pt>
                <c:pt idx="75">
                  <c:v>10.527139663696289</c:v>
                </c:pt>
                <c:pt idx="76">
                  <c:v>10.787699699401855</c:v>
                </c:pt>
                <c:pt idx="77">
                  <c:v>10.787699699401855</c:v>
                </c:pt>
                <c:pt idx="78">
                  <c:v>11.090789794921875</c:v>
                </c:pt>
                <c:pt idx="79">
                  <c:v>11.090789794921875</c:v>
                </c:pt>
                <c:pt idx="80">
                  <c:v>11.090789794921875</c:v>
                </c:pt>
                <c:pt idx="81">
                  <c:v>11.090789794921875</c:v>
                </c:pt>
                <c:pt idx="82">
                  <c:v>11.304120063781738</c:v>
                </c:pt>
                <c:pt idx="83">
                  <c:v>11.304120063781738</c:v>
                </c:pt>
                <c:pt idx="84">
                  <c:v>11.600449562072754</c:v>
                </c:pt>
                <c:pt idx="85">
                  <c:v>11.600449562072754</c:v>
                </c:pt>
                <c:pt idx="86">
                  <c:v>11.600449562072754</c:v>
                </c:pt>
                <c:pt idx="87">
                  <c:v>11.600449562072754</c:v>
                </c:pt>
                <c:pt idx="88">
                  <c:v>11.885499954223633</c:v>
                </c:pt>
                <c:pt idx="89">
                  <c:v>11.885499954223633</c:v>
                </c:pt>
                <c:pt idx="90">
                  <c:v>12.192179679870605</c:v>
                </c:pt>
                <c:pt idx="91">
                  <c:v>12.192179679870605</c:v>
                </c:pt>
                <c:pt idx="92">
                  <c:v>12.393409729003906</c:v>
                </c:pt>
                <c:pt idx="93">
                  <c:v>12.393409729003906</c:v>
                </c:pt>
                <c:pt idx="94">
                  <c:v>12.393409729003906</c:v>
                </c:pt>
                <c:pt idx="95">
                  <c:v>12.393409729003906</c:v>
                </c:pt>
                <c:pt idx="96">
                  <c:v>12.684390068054199</c:v>
                </c:pt>
                <c:pt idx="97">
                  <c:v>12.684390068054199</c:v>
                </c:pt>
                <c:pt idx="98">
                  <c:v>12.8856201171875</c:v>
                </c:pt>
                <c:pt idx="99">
                  <c:v>12.8856201171875</c:v>
                </c:pt>
                <c:pt idx="100">
                  <c:v>13.164589881896973</c:v>
                </c:pt>
                <c:pt idx="101">
                  <c:v>13.164589881896973</c:v>
                </c:pt>
                <c:pt idx="102">
                  <c:v>13.164589881896973</c:v>
                </c:pt>
                <c:pt idx="103">
                  <c:v>13.164589881896973</c:v>
                </c:pt>
                <c:pt idx="104">
                  <c:v>13.451259613037109</c:v>
                </c:pt>
                <c:pt idx="105">
                  <c:v>13.451259613037109</c:v>
                </c:pt>
                <c:pt idx="106">
                  <c:v>13.712039947509766</c:v>
                </c:pt>
                <c:pt idx="107">
                  <c:v>13.712039947509766</c:v>
                </c:pt>
                <c:pt idx="108">
                  <c:v>13.887760162353516</c:v>
                </c:pt>
                <c:pt idx="109">
                  <c:v>13.887760162353516</c:v>
                </c:pt>
                <c:pt idx="110">
                  <c:v>13.887760162353516</c:v>
                </c:pt>
                <c:pt idx="111">
                  <c:v>13.887760162353516</c:v>
                </c:pt>
                <c:pt idx="112">
                  <c:v>13.98505973815918</c:v>
                </c:pt>
                <c:pt idx="113">
                  <c:v>13.98505973815918</c:v>
                </c:pt>
                <c:pt idx="114">
                  <c:v>14.009249687194824</c:v>
                </c:pt>
                <c:pt idx="115">
                  <c:v>14.009249687194824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7-4D2B-A47B-541F3621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2.6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ascendentes'!$V$6:$V$596</c:f>
              <c:numCache>
                <c:formatCode>0.000</c:formatCode>
                <c:ptCount val="591"/>
                <c:pt idx="0">
                  <c:v>0.68600000000000005</c:v>
                </c:pt>
                <c:pt idx="1">
                  <c:v>0.68100000000000005</c:v>
                </c:pt>
                <c:pt idx="2">
                  <c:v>1.6879999999999999</c:v>
                </c:pt>
                <c:pt idx="3">
                  <c:v>1.7869999999999999</c:v>
                </c:pt>
                <c:pt idx="4">
                  <c:v>2.7880000000000003</c:v>
                </c:pt>
                <c:pt idx="5">
                  <c:v>2.7880000000000003</c:v>
                </c:pt>
                <c:pt idx="6">
                  <c:v>3.79</c:v>
                </c:pt>
                <c:pt idx="7">
                  <c:v>3.7880000000000003</c:v>
                </c:pt>
                <c:pt idx="8">
                  <c:v>4.7910000000000004</c:v>
                </c:pt>
                <c:pt idx="9">
                  <c:v>4.7889999999999997</c:v>
                </c:pt>
                <c:pt idx="10">
                  <c:v>5.798</c:v>
                </c:pt>
                <c:pt idx="11">
                  <c:v>5.7889999999999997</c:v>
                </c:pt>
                <c:pt idx="12">
                  <c:v>6.7990000000000004</c:v>
                </c:pt>
                <c:pt idx="13">
                  <c:v>6.79</c:v>
                </c:pt>
                <c:pt idx="14">
                  <c:v>7.8</c:v>
                </c:pt>
                <c:pt idx="15">
                  <c:v>7.7910000000000004</c:v>
                </c:pt>
                <c:pt idx="16">
                  <c:v>8.8019999999999996</c:v>
                </c:pt>
                <c:pt idx="17">
                  <c:v>8.7910000000000004</c:v>
                </c:pt>
                <c:pt idx="18">
                  <c:v>9.8030000000000008</c:v>
                </c:pt>
                <c:pt idx="19">
                  <c:v>9.7919999999999998</c:v>
                </c:pt>
                <c:pt idx="20">
                  <c:v>10.805</c:v>
                </c:pt>
                <c:pt idx="21">
                  <c:v>10.792</c:v>
                </c:pt>
                <c:pt idx="22">
                  <c:v>11.807</c:v>
                </c:pt>
                <c:pt idx="23">
                  <c:v>11.794</c:v>
                </c:pt>
                <c:pt idx="24">
                  <c:v>12.808999999999999</c:v>
                </c:pt>
                <c:pt idx="25">
                  <c:v>12.457000000000001</c:v>
                </c:pt>
                <c:pt idx="26">
                  <c:v>13.795</c:v>
                </c:pt>
                <c:pt idx="27">
                  <c:v>13.81</c:v>
                </c:pt>
                <c:pt idx="28">
                  <c:v>14.01</c:v>
                </c:pt>
                <c:pt idx="29">
                  <c:v>14.012</c:v>
                </c:pt>
                <c:pt idx="30">
                  <c:v>15.013</c:v>
                </c:pt>
                <c:pt idx="31">
                  <c:v>15.013999999999999</c:v>
                </c:pt>
                <c:pt idx="32">
                  <c:v>16.154</c:v>
                </c:pt>
                <c:pt idx="33">
                  <c:v>16.155000000000001</c:v>
                </c:pt>
                <c:pt idx="34">
                  <c:v>17.155999999999999</c:v>
                </c:pt>
                <c:pt idx="35">
                  <c:v>17.157</c:v>
                </c:pt>
                <c:pt idx="36">
                  <c:v>18.158000000000001</c:v>
                </c:pt>
                <c:pt idx="37">
                  <c:v>18.158999999999999</c:v>
                </c:pt>
                <c:pt idx="38">
                  <c:v>19.16</c:v>
                </c:pt>
                <c:pt idx="39">
                  <c:v>19.161000000000001</c:v>
                </c:pt>
                <c:pt idx="40">
                  <c:v>20.16</c:v>
                </c:pt>
                <c:pt idx="41">
                  <c:v>20.164999999999999</c:v>
                </c:pt>
                <c:pt idx="42">
                  <c:v>21.163</c:v>
                </c:pt>
                <c:pt idx="43">
                  <c:v>21.167000000000002</c:v>
                </c:pt>
                <c:pt idx="44">
                  <c:v>22.163</c:v>
                </c:pt>
                <c:pt idx="45">
                  <c:v>22.167999999999999</c:v>
                </c:pt>
                <c:pt idx="46">
                  <c:v>23.164999999999999</c:v>
                </c:pt>
                <c:pt idx="47">
                  <c:v>23.17</c:v>
                </c:pt>
                <c:pt idx="48">
                  <c:v>24.166</c:v>
                </c:pt>
                <c:pt idx="49">
                  <c:v>24.170999999999999</c:v>
                </c:pt>
                <c:pt idx="50">
                  <c:v>25.167999999999999</c:v>
                </c:pt>
                <c:pt idx="51">
                  <c:v>25.172999999999998</c:v>
                </c:pt>
                <c:pt idx="52">
                  <c:v>26.169</c:v>
                </c:pt>
                <c:pt idx="53">
                  <c:v>26.175000000000001</c:v>
                </c:pt>
                <c:pt idx="54">
                  <c:v>27.17</c:v>
                </c:pt>
                <c:pt idx="55">
                  <c:v>27.175999999999998</c:v>
                </c:pt>
                <c:pt idx="56">
                  <c:v>28.170999999999999</c:v>
                </c:pt>
                <c:pt idx="57">
                  <c:v>28.178000000000001</c:v>
                </c:pt>
                <c:pt idx="58">
                  <c:v>29.172000000000001</c:v>
                </c:pt>
                <c:pt idx="59">
                  <c:v>29.181000000000001</c:v>
                </c:pt>
                <c:pt idx="60">
                  <c:v>30.172999999999998</c:v>
                </c:pt>
                <c:pt idx="61">
                  <c:v>30.181999999999999</c:v>
                </c:pt>
                <c:pt idx="62">
                  <c:v>31.173999999999999</c:v>
                </c:pt>
                <c:pt idx="63">
                  <c:v>31.184000000000001</c:v>
                </c:pt>
                <c:pt idx="64">
                  <c:v>32.173999999999999</c:v>
                </c:pt>
                <c:pt idx="65">
                  <c:v>32.185000000000002</c:v>
                </c:pt>
                <c:pt idx="66">
                  <c:v>33.176000000000002</c:v>
                </c:pt>
                <c:pt idx="67">
                  <c:v>33.186999999999998</c:v>
                </c:pt>
                <c:pt idx="68">
                  <c:v>34.177</c:v>
                </c:pt>
                <c:pt idx="69">
                  <c:v>34.188000000000002</c:v>
                </c:pt>
                <c:pt idx="70">
                  <c:v>35.179000000000002</c:v>
                </c:pt>
                <c:pt idx="71">
                  <c:v>35.19</c:v>
                </c:pt>
                <c:pt idx="72">
                  <c:v>36.180999999999997</c:v>
                </c:pt>
                <c:pt idx="73">
                  <c:v>36.192</c:v>
                </c:pt>
                <c:pt idx="74">
                  <c:v>37.180999999999997</c:v>
                </c:pt>
                <c:pt idx="75">
                  <c:v>37.192999999999998</c:v>
                </c:pt>
                <c:pt idx="76">
                  <c:v>38.182000000000002</c:v>
                </c:pt>
                <c:pt idx="77">
                  <c:v>38.194000000000003</c:v>
                </c:pt>
                <c:pt idx="78">
                  <c:v>39.195</c:v>
                </c:pt>
                <c:pt idx="79">
                  <c:v>39.183</c:v>
                </c:pt>
                <c:pt idx="80">
                  <c:v>40.195999999999998</c:v>
                </c:pt>
                <c:pt idx="81">
                  <c:v>40.197000000000003</c:v>
                </c:pt>
                <c:pt idx="82">
                  <c:v>41.183999999999997</c:v>
                </c:pt>
                <c:pt idx="83">
                  <c:v>41.197000000000003</c:v>
                </c:pt>
                <c:pt idx="84">
                  <c:v>42.198</c:v>
                </c:pt>
                <c:pt idx="85">
                  <c:v>42.185000000000002</c:v>
                </c:pt>
                <c:pt idx="86">
                  <c:v>43.198999999999998</c:v>
                </c:pt>
                <c:pt idx="87">
                  <c:v>43.185000000000002</c:v>
                </c:pt>
                <c:pt idx="88">
                  <c:v>44.201000000000001</c:v>
                </c:pt>
                <c:pt idx="89">
                  <c:v>44.57</c:v>
                </c:pt>
                <c:pt idx="90">
                  <c:v>45.186999999999998</c:v>
                </c:pt>
                <c:pt idx="91">
                  <c:v>45.203000000000003</c:v>
                </c:pt>
                <c:pt idx="92">
                  <c:v>46.188000000000002</c:v>
                </c:pt>
                <c:pt idx="93">
                  <c:v>46.204000000000001</c:v>
                </c:pt>
                <c:pt idx="94">
                  <c:v>47.189</c:v>
                </c:pt>
                <c:pt idx="95">
                  <c:v>47.206000000000003</c:v>
                </c:pt>
                <c:pt idx="96">
                  <c:v>48.189</c:v>
                </c:pt>
                <c:pt idx="97">
                  <c:v>48.393999999999998</c:v>
                </c:pt>
                <c:pt idx="98">
                  <c:v>49.191000000000003</c:v>
                </c:pt>
                <c:pt idx="99">
                  <c:v>49.396000000000001</c:v>
                </c:pt>
                <c:pt idx="100">
                  <c:v>50.192999999999998</c:v>
                </c:pt>
                <c:pt idx="101">
                  <c:v>50.4</c:v>
                </c:pt>
                <c:pt idx="102">
                  <c:v>51.194000000000003</c:v>
                </c:pt>
                <c:pt idx="103">
                  <c:v>51.713000000000001</c:v>
                </c:pt>
                <c:pt idx="104">
                  <c:v>52.195999999999998</c:v>
                </c:pt>
                <c:pt idx="105">
                  <c:v>52.713999999999999</c:v>
                </c:pt>
                <c:pt idx="106">
                  <c:v>53.195999999999998</c:v>
                </c:pt>
                <c:pt idx="107">
                  <c:v>53.716000000000001</c:v>
                </c:pt>
                <c:pt idx="108">
                  <c:v>54.197000000000003</c:v>
                </c:pt>
                <c:pt idx="109">
                  <c:v>54.72</c:v>
                </c:pt>
                <c:pt idx="110">
                  <c:v>55.198</c:v>
                </c:pt>
                <c:pt idx="111">
                  <c:v>55.720999999999997</c:v>
                </c:pt>
                <c:pt idx="112">
                  <c:v>56.198</c:v>
                </c:pt>
                <c:pt idx="113">
                  <c:v>56.723999999999997</c:v>
                </c:pt>
                <c:pt idx="114">
                  <c:v>57.2</c:v>
                </c:pt>
                <c:pt idx="115">
                  <c:v>57.725999999999999</c:v>
                </c:pt>
                <c:pt idx="116">
                  <c:v>58.2</c:v>
                </c:pt>
                <c:pt idx="117">
                  <c:v>58.728999999999999</c:v>
                </c:pt>
                <c:pt idx="118">
                  <c:v>59.201000000000001</c:v>
                </c:pt>
                <c:pt idx="119">
                  <c:v>59.731999999999999</c:v>
                </c:pt>
                <c:pt idx="120">
                  <c:v>60.203000000000003</c:v>
                </c:pt>
                <c:pt idx="121">
                  <c:v>60.734000000000002</c:v>
                </c:pt>
                <c:pt idx="122">
                  <c:v>61.203000000000003</c:v>
                </c:pt>
                <c:pt idx="123">
                  <c:v>61.738</c:v>
                </c:pt>
                <c:pt idx="124">
                  <c:v>62.206000000000003</c:v>
                </c:pt>
              </c:numCache>
            </c:numRef>
          </c:xVal>
          <c:yVal>
            <c:numRef>
              <c:f>'Reg_Escalones ascendentes'!$W$6:$W$596</c:f>
              <c:numCache>
                <c:formatCode>General</c:formatCode>
                <c:ptCount val="591"/>
                <c:pt idx="0">
                  <c:v>3.996920108795166</c:v>
                </c:pt>
                <c:pt idx="1">
                  <c:v>3.9971699714660645</c:v>
                </c:pt>
                <c:pt idx="2">
                  <c:v>3.9971699714660645</c:v>
                </c:pt>
                <c:pt idx="3">
                  <c:v>3.9976999759674072</c:v>
                </c:pt>
                <c:pt idx="4">
                  <c:v>3.9976999759674072</c:v>
                </c:pt>
                <c:pt idx="5">
                  <c:v>3.9976999759674072</c:v>
                </c:pt>
                <c:pt idx="6">
                  <c:v>3.9976999759674072</c:v>
                </c:pt>
                <c:pt idx="7">
                  <c:v>3.9983499050140381</c:v>
                </c:pt>
                <c:pt idx="8">
                  <c:v>3.9983499050140381</c:v>
                </c:pt>
                <c:pt idx="9">
                  <c:v>3.9983499050140381</c:v>
                </c:pt>
                <c:pt idx="10">
                  <c:v>3.9983499050140381</c:v>
                </c:pt>
                <c:pt idx="11">
                  <c:v>4.1025600433349609</c:v>
                </c:pt>
                <c:pt idx="12">
                  <c:v>4.1025600433349609</c:v>
                </c:pt>
                <c:pt idx="13">
                  <c:v>4.3245701789855957</c:v>
                </c:pt>
                <c:pt idx="14">
                  <c:v>4.3245701789855957</c:v>
                </c:pt>
                <c:pt idx="15">
                  <c:v>4.3245701789855957</c:v>
                </c:pt>
                <c:pt idx="16">
                  <c:v>4.3245701789855957</c:v>
                </c:pt>
                <c:pt idx="17">
                  <c:v>4.595250129699707</c:v>
                </c:pt>
                <c:pt idx="18">
                  <c:v>4.595250129699707</c:v>
                </c:pt>
                <c:pt idx="19">
                  <c:v>4.7771000862121582</c:v>
                </c:pt>
                <c:pt idx="20">
                  <c:v>4.7771000862121582</c:v>
                </c:pt>
                <c:pt idx="21">
                  <c:v>5.0248699188232422</c:v>
                </c:pt>
                <c:pt idx="22">
                  <c:v>5.0248699188232422</c:v>
                </c:pt>
                <c:pt idx="23">
                  <c:v>5.3409199714660645</c:v>
                </c:pt>
                <c:pt idx="24">
                  <c:v>5.3409199714660645</c:v>
                </c:pt>
                <c:pt idx="25">
                  <c:v>5.3409199714660645</c:v>
                </c:pt>
                <c:pt idx="26">
                  <c:v>5.3409199714660645</c:v>
                </c:pt>
                <c:pt idx="27">
                  <c:v>5.3409199714660645</c:v>
                </c:pt>
                <c:pt idx="28">
                  <c:v>5.5911297798156738</c:v>
                </c:pt>
                <c:pt idx="29">
                  <c:v>5.5911297798156738</c:v>
                </c:pt>
                <c:pt idx="30">
                  <c:v>5.855259895324707</c:v>
                </c:pt>
                <c:pt idx="31">
                  <c:v>5.855259895324707</c:v>
                </c:pt>
                <c:pt idx="32">
                  <c:v>6.1608400344848633</c:v>
                </c:pt>
                <c:pt idx="33">
                  <c:v>6.1608400344848633</c:v>
                </c:pt>
                <c:pt idx="34">
                  <c:v>6.4239401817321777</c:v>
                </c:pt>
                <c:pt idx="35">
                  <c:v>6.4239401817321777</c:v>
                </c:pt>
                <c:pt idx="36">
                  <c:v>6.4239401817321777</c:v>
                </c:pt>
                <c:pt idx="37">
                  <c:v>6.4239401817321777</c:v>
                </c:pt>
                <c:pt idx="38">
                  <c:v>6.671140193939209</c:v>
                </c:pt>
                <c:pt idx="39">
                  <c:v>6.671140193939209</c:v>
                </c:pt>
                <c:pt idx="40">
                  <c:v>6.9263501167297363</c:v>
                </c:pt>
                <c:pt idx="41">
                  <c:v>6.9263501167297363</c:v>
                </c:pt>
                <c:pt idx="42">
                  <c:v>7.1779499053955078</c:v>
                </c:pt>
                <c:pt idx="43">
                  <c:v>7.1779499053955078</c:v>
                </c:pt>
                <c:pt idx="44">
                  <c:v>7.1779499053955078</c:v>
                </c:pt>
                <c:pt idx="45">
                  <c:v>7.1779499053955078</c:v>
                </c:pt>
                <c:pt idx="46">
                  <c:v>7.4892501831054688</c:v>
                </c:pt>
                <c:pt idx="47">
                  <c:v>7.4892501831054688</c:v>
                </c:pt>
                <c:pt idx="48">
                  <c:v>7.790830135345459</c:v>
                </c:pt>
                <c:pt idx="49">
                  <c:v>7.790830135345459</c:v>
                </c:pt>
                <c:pt idx="50">
                  <c:v>7.790830135345459</c:v>
                </c:pt>
                <c:pt idx="51">
                  <c:v>7.790830135345459</c:v>
                </c:pt>
                <c:pt idx="52">
                  <c:v>8.044489860534668</c:v>
                </c:pt>
                <c:pt idx="53">
                  <c:v>8.044489860534668</c:v>
                </c:pt>
                <c:pt idx="54">
                  <c:v>8.3929100036621094</c:v>
                </c:pt>
                <c:pt idx="55">
                  <c:v>8.3929100036621094</c:v>
                </c:pt>
                <c:pt idx="56">
                  <c:v>8.3929100036621094</c:v>
                </c:pt>
                <c:pt idx="57">
                  <c:v>8.3929100036621094</c:v>
                </c:pt>
                <c:pt idx="58">
                  <c:v>8.6199502944946289</c:v>
                </c:pt>
                <c:pt idx="59">
                  <c:v>8.6199502944946289</c:v>
                </c:pt>
                <c:pt idx="60">
                  <c:v>8.9261903762817383</c:v>
                </c:pt>
                <c:pt idx="61">
                  <c:v>8.9261903762817383</c:v>
                </c:pt>
                <c:pt idx="62">
                  <c:v>9.163599967956543</c:v>
                </c:pt>
                <c:pt idx="63">
                  <c:v>9.163599967956543</c:v>
                </c:pt>
                <c:pt idx="64">
                  <c:v>9.163599967956543</c:v>
                </c:pt>
                <c:pt idx="65">
                  <c:v>9.163599967956543</c:v>
                </c:pt>
                <c:pt idx="66">
                  <c:v>9.4821901321411133</c:v>
                </c:pt>
                <c:pt idx="67">
                  <c:v>9.4821901321411133</c:v>
                </c:pt>
                <c:pt idx="68">
                  <c:v>9.7325096130371094</c:v>
                </c:pt>
                <c:pt idx="69">
                  <c:v>9.7325096130371094</c:v>
                </c:pt>
                <c:pt idx="70">
                  <c:v>9.9694900512695313</c:v>
                </c:pt>
                <c:pt idx="71">
                  <c:v>9.9694900512695313</c:v>
                </c:pt>
                <c:pt idx="72">
                  <c:v>9.9694900512695313</c:v>
                </c:pt>
                <c:pt idx="73">
                  <c:v>9.9694900512695313</c:v>
                </c:pt>
                <c:pt idx="74">
                  <c:v>10.21304988861084</c:v>
                </c:pt>
                <c:pt idx="75">
                  <c:v>10.21304988861084</c:v>
                </c:pt>
                <c:pt idx="76">
                  <c:v>10.470549583435059</c:v>
                </c:pt>
                <c:pt idx="77">
                  <c:v>10.470549583435059</c:v>
                </c:pt>
                <c:pt idx="78">
                  <c:v>10.470549583435059</c:v>
                </c:pt>
                <c:pt idx="79">
                  <c:v>10.660810470581055</c:v>
                </c:pt>
                <c:pt idx="80">
                  <c:v>10.660810470581055</c:v>
                </c:pt>
                <c:pt idx="81">
                  <c:v>10.660810470581055</c:v>
                </c:pt>
                <c:pt idx="82">
                  <c:v>10.965410232543945</c:v>
                </c:pt>
                <c:pt idx="83">
                  <c:v>10.965410232543945</c:v>
                </c:pt>
                <c:pt idx="84">
                  <c:v>10.965410232543945</c:v>
                </c:pt>
                <c:pt idx="85">
                  <c:v>10.965410232543945</c:v>
                </c:pt>
                <c:pt idx="86">
                  <c:v>10.965410232543945</c:v>
                </c:pt>
                <c:pt idx="87">
                  <c:v>11.263059616088867</c:v>
                </c:pt>
                <c:pt idx="88">
                  <c:v>11.263059616088867</c:v>
                </c:pt>
                <c:pt idx="89">
                  <c:v>11.263059616088867</c:v>
                </c:pt>
                <c:pt idx="90">
                  <c:v>11.513389587402344</c:v>
                </c:pt>
                <c:pt idx="91">
                  <c:v>11.513389587402344</c:v>
                </c:pt>
                <c:pt idx="92">
                  <c:v>11.513389587402344</c:v>
                </c:pt>
                <c:pt idx="93">
                  <c:v>11.513389587402344</c:v>
                </c:pt>
                <c:pt idx="94">
                  <c:v>11.825810432434082</c:v>
                </c:pt>
                <c:pt idx="95">
                  <c:v>11.825810432434082</c:v>
                </c:pt>
                <c:pt idx="96">
                  <c:v>12.055120468139648</c:v>
                </c:pt>
                <c:pt idx="97">
                  <c:v>12.055120468139648</c:v>
                </c:pt>
                <c:pt idx="98">
                  <c:v>12.382840156555176</c:v>
                </c:pt>
                <c:pt idx="99">
                  <c:v>12.382840156555176</c:v>
                </c:pt>
                <c:pt idx="100">
                  <c:v>12.382840156555176</c:v>
                </c:pt>
                <c:pt idx="101">
                  <c:v>12.382840156555176</c:v>
                </c:pt>
                <c:pt idx="102">
                  <c:v>12.679920196533203</c:v>
                </c:pt>
                <c:pt idx="103">
                  <c:v>12.679920196533203</c:v>
                </c:pt>
                <c:pt idx="104">
                  <c:v>12.929989814758301</c:v>
                </c:pt>
                <c:pt idx="105">
                  <c:v>12.929989814758301</c:v>
                </c:pt>
                <c:pt idx="106">
                  <c:v>13.212960243225098</c:v>
                </c:pt>
                <c:pt idx="107">
                  <c:v>13.212960243225098</c:v>
                </c:pt>
                <c:pt idx="108">
                  <c:v>13.212960243225098</c:v>
                </c:pt>
                <c:pt idx="109">
                  <c:v>13.212960243225098</c:v>
                </c:pt>
                <c:pt idx="110">
                  <c:v>13.461870193481445</c:v>
                </c:pt>
                <c:pt idx="111">
                  <c:v>13.461870193481445</c:v>
                </c:pt>
                <c:pt idx="112">
                  <c:v>13.731220245361328</c:v>
                </c:pt>
                <c:pt idx="113">
                  <c:v>13.731220245361328</c:v>
                </c:pt>
                <c:pt idx="114">
                  <c:v>13.865619659423828</c:v>
                </c:pt>
                <c:pt idx="115">
                  <c:v>13.865619659423828</c:v>
                </c:pt>
                <c:pt idx="116">
                  <c:v>13.865619659423828</c:v>
                </c:pt>
                <c:pt idx="117">
                  <c:v>13.865619659423828</c:v>
                </c:pt>
                <c:pt idx="118">
                  <c:v>13.963230133056641</c:v>
                </c:pt>
                <c:pt idx="119">
                  <c:v>13.963230133056641</c:v>
                </c:pt>
                <c:pt idx="120">
                  <c:v>13.986499786376953</c:v>
                </c:pt>
                <c:pt idx="121">
                  <c:v>13.986499786376953</c:v>
                </c:pt>
                <c:pt idx="122">
                  <c:v>14.014229774475098</c:v>
                </c:pt>
                <c:pt idx="123">
                  <c:v>14.014229774475098</c:v>
                </c:pt>
                <c:pt idx="124">
                  <c:v>14.018509864807129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62-446E-AFFE-2A7F361C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5"/>
            <c:dispRSqr val="0"/>
            <c:dispEq val="1"/>
            <c:trendlineLbl>
              <c:layout>
                <c:manualLayout>
                  <c:x val="-0.64189561992360711"/>
                  <c:y val="-0.36277652744984668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descendentes'!$B$6:$B$579</c:f>
              <c:numCache>
                <c:formatCode>0.000</c:formatCode>
                <c:ptCount val="57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12</c:v>
                </c:pt>
                <c:pt idx="25">
                  <c:v>12</c:v>
                </c:pt>
                <c:pt idx="26">
                  <c:v>13</c:v>
                </c:pt>
                <c:pt idx="27">
                  <c:v>13</c:v>
                </c:pt>
                <c:pt idx="28">
                  <c:v>14</c:v>
                </c:pt>
                <c:pt idx="29">
                  <c:v>14</c:v>
                </c:pt>
                <c:pt idx="30">
                  <c:v>15</c:v>
                </c:pt>
                <c:pt idx="31">
                  <c:v>15</c:v>
                </c:pt>
                <c:pt idx="32">
                  <c:v>16</c:v>
                </c:pt>
                <c:pt idx="33">
                  <c:v>16</c:v>
                </c:pt>
                <c:pt idx="34">
                  <c:v>17</c:v>
                </c:pt>
                <c:pt idx="35">
                  <c:v>17</c:v>
                </c:pt>
                <c:pt idx="36">
                  <c:v>18</c:v>
                </c:pt>
                <c:pt idx="37">
                  <c:v>18</c:v>
                </c:pt>
                <c:pt idx="38">
                  <c:v>19</c:v>
                </c:pt>
                <c:pt idx="39">
                  <c:v>19</c:v>
                </c:pt>
                <c:pt idx="40">
                  <c:v>20</c:v>
                </c:pt>
                <c:pt idx="41">
                  <c:v>20</c:v>
                </c:pt>
                <c:pt idx="42">
                  <c:v>21</c:v>
                </c:pt>
                <c:pt idx="43">
                  <c:v>21</c:v>
                </c:pt>
                <c:pt idx="44">
                  <c:v>22</c:v>
                </c:pt>
                <c:pt idx="45">
                  <c:v>22</c:v>
                </c:pt>
                <c:pt idx="46">
                  <c:v>23</c:v>
                </c:pt>
                <c:pt idx="47">
                  <c:v>23</c:v>
                </c:pt>
                <c:pt idx="48">
                  <c:v>24</c:v>
                </c:pt>
                <c:pt idx="49">
                  <c:v>24</c:v>
                </c:pt>
                <c:pt idx="50">
                  <c:v>25</c:v>
                </c:pt>
                <c:pt idx="51">
                  <c:v>25</c:v>
                </c:pt>
                <c:pt idx="52">
                  <c:v>26</c:v>
                </c:pt>
                <c:pt idx="53">
                  <c:v>26</c:v>
                </c:pt>
                <c:pt idx="54">
                  <c:v>27</c:v>
                </c:pt>
                <c:pt idx="55">
                  <c:v>27</c:v>
                </c:pt>
                <c:pt idx="56">
                  <c:v>28</c:v>
                </c:pt>
                <c:pt idx="57">
                  <c:v>28</c:v>
                </c:pt>
                <c:pt idx="58">
                  <c:v>29</c:v>
                </c:pt>
                <c:pt idx="59">
                  <c:v>29</c:v>
                </c:pt>
                <c:pt idx="60">
                  <c:v>30</c:v>
                </c:pt>
                <c:pt idx="61">
                  <c:v>30</c:v>
                </c:pt>
                <c:pt idx="62">
                  <c:v>31</c:v>
                </c:pt>
                <c:pt idx="63">
                  <c:v>31</c:v>
                </c:pt>
                <c:pt idx="64">
                  <c:v>32</c:v>
                </c:pt>
                <c:pt idx="65">
                  <c:v>32</c:v>
                </c:pt>
                <c:pt idx="66">
                  <c:v>33</c:v>
                </c:pt>
                <c:pt idx="67">
                  <c:v>33</c:v>
                </c:pt>
                <c:pt idx="68">
                  <c:v>34</c:v>
                </c:pt>
                <c:pt idx="69">
                  <c:v>34</c:v>
                </c:pt>
                <c:pt idx="70">
                  <c:v>35</c:v>
                </c:pt>
                <c:pt idx="71">
                  <c:v>35</c:v>
                </c:pt>
                <c:pt idx="72">
                  <c:v>36</c:v>
                </c:pt>
                <c:pt idx="73">
                  <c:v>36</c:v>
                </c:pt>
                <c:pt idx="74">
                  <c:v>37</c:v>
                </c:pt>
                <c:pt idx="75">
                  <c:v>37</c:v>
                </c:pt>
                <c:pt idx="76">
                  <c:v>38</c:v>
                </c:pt>
                <c:pt idx="77">
                  <c:v>38</c:v>
                </c:pt>
                <c:pt idx="78">
                  <c:v>39</c:v>
                </c:pt>
                <c:pt idx="79">
                  <c:v>39</c:v>
                </c:pt>
                <c:pt idx="80">
                  <c:v>40</c:v>
                </c:pt>
                <c:pt idx="81">
                  <c:v>40</c:v>
                </c:pt>
                <c:pt idx="82">
                  <c:v>41</c:v>
                </c:pt>
                <c:pt idx="83">
                  <c:v>41</c:v>
                </c:pt>
                <c:pt idx="84">
                  <c:v>42</c:v>
                </c:pt>
                <c:pt idx="85">
                  <c:v>42</c:v>
                </c:pt>
                <c:pt idx="86">
                  <c:v>43</c:v>
                </c:pt>
                <c:pt idx="87">
                  <c:v>43</c:v>
                </c:pt>
                <c:pt idx="88">
                  <c:v>44</c:v>
                </c:pt>
                <c:pt idx="89">
                  <c:v>44</c:v>
                </c:pt>
                <c:pt idx="90">
                  <c:v>45</c:v>
                </c:pt>
                <c:pt idx="91">
                  <c:v>45</c:v>
                </c:pt>
                <c:pt idx="92">
                  <c:v>46</c:v>
                </c:pt>
                <c:pt idx="93">
                  <c:v>46</c:v>
                </c:pt>
                <c:pt idx="94">
                  <c:v>47</c:v>
                </c:pt>
                <c:pt idx="95">
                  <c:v>47</c:v>
                </c:pt>
                <c:pt idx="96">
                  <c:v>48</c:v>
                </c:pt>
                <c:pt idx="97">
                  <c:v>48</c:v>
                </c:pt>
                <c:pt idx="98">
                  <c:v>49</c:v>
                </c:pt>
                <c:pt idx="99">
                  <c:v>49</c:v>
                </c:pt>
                <c:pt idx="100">
                  <c:v>50</c:v>
                </c:pt>
                <c:pt idx="101">
                  <c:v>50</c:v>
                </c:pt>
                <c:pt idx="102">
                  <c:v>51</c:v>
                </c:pt>
                <c:pt idx="103">
                  <c:v>51</c:v>
                </c:pt>
                <c:pt idx="104">
                  <c:v>52</c:v>
                </c:pt>
                <c:pt idx="105">
                  <c:v>52</c:v>
                </c:pt>
                <c:pt idx="106">
                  <c:v>53</c:v>
                </c:pt>
                <c:pt idx="107">
                  <c:v>53</c:v>
                </c:pt>
                <c:pt idx="108">
                  <c:v>54</c:v>
                </c:pt>
                <c:pt idx="109">
                  <c:v>54</c:v>
                </c:pt>
                <c:pt idx="110">
                  <c:v>55</c:v>
                </c:pt>
                <c:pt idx="111">
                  <c:v>55</c:v>
                </c:pt>
                <c:pt idx="112">
                  <c:v>56</c:v>
                </c:pt>
              </c:numCache>
            </c:numRef>
          </c:xVal>
          <c:yVal>
            <c:numRef>
              <c:f>'Reg_Escalones descendentes'!$C$6:$C$579</c:f>
              <c:numCache>
                <c:formatCode>General</c:formatCode>
                <c:ptCount val="574"/>
                <c:pt idx="0">
                  <c:v>14.00391960144043</c:v>
                </c:pt>
                <c:pt idx="1">
                  <c:v>14.00391960144043</c:v>
                </c:pt>
                <c:pt idx="2">
                  <c:v>13.915690422058105</c:v>
                </c:pt>
                <c:pt idx="3">
                  <c:v>13.915690422058105</c:v>
                </c:pt>
                <c:pt idx="4">
                  <c:v>13.915690422058105</c:v>
                </c:pt>
                <c:pt idx="5">
                  <c:v>13.915690422058105</c:v>
                </c:pt>
                <c:pt idx="6">
                  <c:v>13.915690422058105</c:v>
                </c:pt>
                <c:pt idx="7">
                  <c:v>13.915690422058105</c:v>
                </c:pt>
                <c:pt idx="8">
                  <c:v>13.90487003326416</c:v>
                </c:pt>
                <c:pt idx="9">
                  <c:v>13.90487003326416</c:v>
                </c:pt>
                <c:pt idx="10">
                  <c:v>13.90487003326416</c:v>
                </c:pt>
                <c:pt idx="11">
                  <c:v>13.90487003326416</c:v>
                </c:pt>
                <c:pt idx="12">
                  <c:v>13.90487003326416</c:v>
                </c:pt>
                <c:pt idx="13">
                  <c:v>13.90487003326416</c:v>
                </c:pt>
                <c:pt idx="14">
                  <c:v>13.435609817504883</c:v>
                </c:pt>
                <c:pt idx="15">
                  <c:v>13.435609817504883</c:v>
                </c:pt>
                <c:pt idx="16">
                  <c:v>13.435609817504883</c:v>
                </c:pt>
                <c:pt idx="17">
                  <c:v>13.435609817504883</c:v>
                </c:pt>
                <c:pt idx="18">
                  <c:v>13.202759742736816</c:v>
                </c:pt>
                <c:pt idx="19">
                  <c:v>13.202759742736816</c:v>
                </c:pt>
                <c:pt idx="20">
                  <c:v>12.951970100402832</c:v>
                </c:pt>
                <c:pt idx="21">
                  <c:v>12.951970100402832</c:v>
                </c:pt>
                <c:pt idx="22">
                  <c:v>12.696370124816895</c:v>
                </c:pt>
                <c:pt idx="23">
                  <c:v>12.696370124816895</c:v>
                </c:pt>
                <c:pt idx="24">
                  <c:v>12.46737003326416</c:v>
                </c:pt>
                <c:pt idx="25">
                  <c:v>12.46737003326416</c:v>
                </c:pt>
                <c:pt idx="26">
                  <c:v>12.46737003326416</c:v>
                </c:pt>
                <c:pt idx="27">
                  <c:v>12.46737003326416</c:v>
                </c:pt>
                <c:pt idx="28">
                  <c:v>12.169699668884277</c:v>
                </c:pt>
                <c:pt idx="29">
                  <c:v>12.169699668884277</c:v>
                </c:pt>
                <c:pt idx="30">
                  <c:v>11.907139778137207</c:v>
                </c:pt>
                <c:pt idx="31">
                  <c:v>11.907139778137207</c:v>
                </c:pt>
                <c:pt idx="32">
                  <c:v>11.907139778137207</c:v>
                </c:pt>
                <c:pt idx="33">
                  <c:v>11.907139778137207</c:v>
                </c:pt>
                <c:pt idx="34">
                  <c:v>11.552940368652344</c:v>
                </c:pt>
                <c:pt idx="35">
                  <c:v>11.552940368652344</c:v>
                </c:pt>
                <c:pt idx="36">
                  <c:v>11.31898021697998</c:v>
                </c:pt>
                <c:pt idx="37">
                  <c:v>11.31898021697998</c:v>
                </c:pt>
                <c:pt idx="38">
                  <c:v>11.31898021697998</c:v>
                </c:pt>
                <c:pt idx="39">
                  <c:v>11.31898021697998</c:v>
                </c:pt>
                <c:pt idx="40">
                  <c:v>11.31898021697998</c:v>
                </c:pt>
                <c:pt idx="41">
                  <c:v>10.988479614257813</c:v>
                </c:pt>
                <c:pt idx="42">
                  <c:v>10.988479614257813</c:v>
                </c:pt>
                <c:pt idx="43">
                  <c:v>10.75730037689209</c:v>
                </c:pt>
                <c:pt idx="44">
                  <c:v>10.75730037689209</c:v>
                </c:pt>
                <c:pt idx="45">
                  <c:v>10.441690444946289</c:v>
                </c:pt>
                <c:pt idx="46">
                  <c:v>10.441690444946289</c:v>
                </c:pt>
                <c:pt idx="47">
                  <c:v>10.217610359191895</c:v>
                </c:pt>
                <c:pt idx="48">
                  <c:v>10.217610359191895</c:v>
                </c:pt>
                <c:pt idx="49">
                  <c:v>10.217610359191895</c:v>
                </c:pt>
                <c:pt idx="50">
                  <c:v>10.217610359191895</c:v>
                </c:pt>
                <c:pt idx="51">
                  <c:v>9.7457103729248047</c:v>
                </c:pt>
                <c:pt idx="52">
                  <c:v>9.7457103729248047</c:v>
                </c:pt>
                <c:pt idx="53">
                  <c:v>9.4322299957275391</c:v>
                </c:pt>
                <c:pt idx="54">
                  <c:v>9.4322299957275391</c:v>
                </c:pt>
                <c:pt idx="55">
                  <c:v>9.1601104736328125</c:v>
                </c:pt>
                <c:pt idx="56">
                  <c:v>9.1601104736328125</c:v>
                </c:pt>
                <c:pt idx="57">
                  <c:v>8.9207801818847656</c:v>
                </c:pt>
                <c:pt idx="58">
                  <c:v>8.9207801818847656</c:v>
                </c:pt>
                <c:pt idx="59">
                  <c:v>8.9207801818847656</c:v>
                </c:pt>
                <c:pt idx="60">
                  <c:v>8.9207801818847656</c:v>
                </c:pt>
                <c:pt idx="61">
                  <c:v>8.6303701400756836</c:v>
                </c:pt>
                <c:pt idx="62">
                  <c:v>8.6303701400756836</c:v>
                </c:pt>
                <c:pt idx="63">
                  <c:v>8.3824701309204102</c:v>
                </c:pt>
                <c:pt idx="64">
                  <c:v>8.3824701309204102</c:v>
                </c:pt>
                <c:pt idx="65">
                  <c:v>8.1036996841430664</c:v>
                </c:pt>
                <c:pt idx="66">
                  <c:v>8.1036996841430664</c:v>
                </c:pt>
                <c:pt idx="67">
                  <c:v>8.1036996841430664</c:v>
                </c:pt>
                <c:pt idx="68">
                  <c:v>8.1036996841430664</c:v>
                </c:pt>
                <c:pt idx="69">
                  <c:v>7.9205098152160645</c:v>
                </c:pt>
                <c:pt idx="70">
                  <c:v>7.9205098152160645</c:v>
                </c:pt>
                <c:pt idx="71">
                  <c:v>7.9205098152160645</c:v>
                </c:pt>
                <c:pt idx="72">
                  <c:v>7.9205098152160645</c:v>
                </c:pt>
                <c:pt idx="73">
                  <c:v>7.2833199501037598</c:v>
                </c:pt>
                <c:pt idx="74">
                  <c:v>7.2833199501037598</c:v>
                </c:pt>
                <c:pt idx="75">
                  <c:v>7.2833199501037598</c:v>
                </c:pt>
                <c:pt idx="76">
                  <c:v>7.2833199501037598</c:v>
                </c:pt>
                <c:pt idx="77">
                  <c:v>7.2833199501037598</c:v>
                </c:pt>
                <c:pt idx="78">
                  <c:v>7.0497899055480957</c:v>
                </c:pt>
                <c:pt idx="79">
                  <c:v>7.0497899055480957</c:v>
                </c:pt>
                <c:pt idx="80">
                  <c:v>6.4863500595092773</c:v>
                </c:pt>
                <c:pt idx="81">
                  <c:v>6.4863500595092773</c:v>
                </c:pt>
                <c:pt idx="82">
                  <c:v>6.2002301216125488</c:v>
                </c:pt>
                <c:pt idx="83">
                  <c:v>6.2002301216125488</c:v>
                </c:pt>
                <c:pt idx="84">
                  <c:v>6.2002301216125488</c:v>
                </c:pt>
                <c:pt idx="85">
                  <c:v>6.2002301216125488</c:v>
                </c:pt>
                <c:pt idx="86">
                  <c:v>5.953549861907959</c:v>
                </c:pt>
                <c:pt idx="87">
                  <c:v>5.953549861907959</c:v>
                </c:pt>
                <c:pt idx="88">
                  <c:v>5.6802000999450684</c:v>
                </c:pt>
                <c:pt idx="89">
                  <c:v>5.6802000999450684</c:v>
                </c:pt>
                <c:pt idx="90">
                  <c:v>5.3795199394226074</c:v>
                </c:pt>
                <c:pt idx="91">
                  <c:v>5.3795199394226074</c:v>
                </c:pt>
                <c:pt idx="92">
                  <c:v>5.3795199394226074</c:v>
                </c:pt>
                <c:pt idx="93">
                  <c:v>5.3795199394226074</c:v>
                </c:pt>
                <c:pt idx="94">
                  <c:v>5.3795199394226074</c:v>
                </c:pt>
                <c:pt idx="95">
                  <c:v>5.1530900001525879</c:v>
                </c:pt>
                <c:pt idx="96">
                  <c:v>5.1530900001525879</c:v>
                </c:pt>
                <c:pt idx="97">
                  <c:v>4.8538599014282227</c:v>
                </c:pt>
                <c:pt idx="98">
                  <c:v>4.8538599014282227</c:v>
                </c:pt>
                <c:pt idx="99">
                  <c:v>4.6359601020812988</c:v>
                </c:pt>
                <c:pt idx="100">
                  <c:v>4.6359601020812988</c:v>
                </c:pt>
                <c:pt idx="101">
                  <c:v>4.2893400192260742</c:v>
                </c:pt>
                <c:pt idx="102">
                  <c:v>4.2893400192260742</c:v>
                </c:pt>
                <c:pt idx="103">
                  <c:v>4.2893400192260742</c:v>
                </c:pt>
                <c:pt idx="104">
                  <c:v>4.2893400192260742</c:v>
                </c:pt>
                <c:pt idx="105">
                  <c:v>4.1006999015808105</c:v>
                </c:pt>
                <c:pt idx="106">
                  <c:v>4.1006999015808105</c:v>
                </c:pt>
                <c:pt idx="107">
                  <c:v>4.0004401206970215</c:v>
                </c:pt>
                <c:pt idx="108">
                  <c:v>4.0004401206970215</c:v>
                </c:pt>
                <c:pt idx="109">
                  <c:v>3.9703500270843506</c:v>
                </c:pt>
                <c:pt idx="110">
                  <c:v>3.9703500270843506</c:v>
                </c:pt>
                <c:pt idx="111">
                  <c:v>3.9703500270843506</c:v>
                </c:pt>
                <c:pt idx="112">
                  <c:v>3.9703500270843506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8-42A3-A1E7-89529A2F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5"/>
            <c:dispRSqr val="0"/>
            <c:dispEq val="1"/>
            <c:trendlineLbl>
              <c:layout>
                <c:manualLayout>
                  <c:x val="-0.59008002813536065"/>
                  <c:y val="-0.59998961840689946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descendentes'!$G$6:$G$573</c:f>
              <c:numCache>
                <c:formatCode>0.000</c:formatCode>
                <c:ptCount val="568"/>
                <c:pt idx="0">
                  <c:v>0.40300000000000002</c:v>
                </c:pt>
                <c:pt idx="1">
                  <c:v>0.40500000000000003</c:v>
                </c:pt>
                <c:pt idx="2">
                  <c:v>1.4060000000000001</c:v>
                </c:pt>
                <c:pt idx="3">
                  <c:v>1.409</c:v>
                </c:pt>
                <c:pt idx="4">
                  <c:v>2.41</c:v>
                </c:pt>
                <c:pt idx="5">
                  <c:v>2.4119999999999999</c:v>
                </c:pt>
                <c:pt idx="6">
                  <c:v>3.4129999999999998</c:v>
                </c:pt>
                <c:pt idx="7">
                  <c:v>3.4159999999999999</c:v>
                </c:pt>
                <c:pt idx="8">
                  <c:v>4.4169999999999998</c:v>
                </c:pt>
                <c:pt idx="9">
                  <c:v>4.6150000000000002</c:v>
                </c:pt>
                <c:pt idx="10">
                  <c:v>5.6159999999999997</c:v>
                </c:pt>
                <c:pt idx="11">
                  <c:v>5.617</c:v>
                </c:pt>
                <c:pt idx="12">
                  <c:v>6.6189999999999998</c:v>
                </c:pt>
                <c:pt idx="13">
                  <c:v>6.6210000000000004</c:v>
                </c:pt>
                <c:pt idx="14">
                  <c:v>7.6219999999999999</c:v>
                </c:pt>
                <c:pt idx="15">
                  <c:v>7.6239999999999997</c:v>
                </c:pt>
                <c:pt idx="16">
                  <c:v>8.625</c:v>
                </c:pt>
                <c:pt idx="17">
                  <c:v>8.6280000000000001</c:v>
                </c:pt>
                <c:pt idx="18">
                  <c:v>9.6289999999999996</c:v>
                </c:pt>
                <c:pt idx="19">
                  <c:v>9.6319999999999997</c:v>
                </c:pt>
                <c:pt idx="20">
                  <c:v>10.632999999999999</c:v>
                </c:pt>
                <c:pt idx="21">
                  <c:v>10.635</c:v>
                </c:pt>
                <c:pt idx="22">
                  <c:v>11.638999999999999</c:v>
                </c:pt>
                <c:pt idx="23">
                  <c:v>11.64</c:v>
                </c:pt>
                <c:pt idx="24">
                  <c:v>12.641999999999999</c:v>
                </c:pt>
                <c:pt idx="25">
                  <c:v>12.643000000000001</c:v>
                </c:pt>
                <c:pt idx="26">
                  <c:v>13.718999999999999</c:v>
                </c:pt>
                <c:pt idx="27">
                  <c:v>13.721</c:v>
                </c:pt>
                <c:pt idx="28">
                  <c:v>14.721</c:v>
                </c:pt>
                <c:pt idx="29">
                  <c:v>14.722</c:v>
                </c:pt>
                <c:pt idx="30">
                  <c:v>15.725999999999999</c:v>
                </c:pt>
                <c:pt idx="31">
                  <c:v>15.727</c:v>
                </c:pt>
                <c:pt idx="32">
                  <c:v>16.053999999999998</c:v>
                </c:pt>
                <c:pt idx="33">
                  <c:v>16.728999999999999</c:v>
                </c:pt>
                <c:pt idx="34">
                  <c:v>17.731000000000002</c:v>
                </c:pt>
                <c:pt idx="35">
                  <c:v>17.731999999999999</c:v>
                </c:pt>
                <c:pt idx="36">
                  <c:v>18.733000000000001</c:v>
                </c:pt>
                <c:pt idx="37">
                  <c:v>18.734999999999999</c:v>
                </c:pt>
                <c:pt idx="38">
                  <c:v>19.736000000000001</c:v>
                </c:pt>
                <c:pt idx="39">
                  <c:v>19.922000000000001</c:v>
                </c:pt>
                <c:pt idx="40">
                  <c:v>20.923000000000002</c:v>
                </c:pt>
                <c:pt idx="41">
                  <c:v>20.925000000000001</c:v>
                </c:pt>
                <c:pt idx="42">
                  <c:v>21.925999999999998</c:v>
                </c:pt>
                <c:pt idx="43">
                  <c:v>21.928000000000001</c:v>
                </c:pt>
                <c:pt idx="44">
                  <c:v>22.928999999999998</c:v>
                </c:pt>
                <c:pt idx="45">
                  <c:v>22.931999999999999</c:v>
                </c:pt>
                <c:pt idx="46">
                  <c:v>23.933</c:v>
                </c:pt>
                <c:pt idx="47">
                  <c:v>23.934999999999999</c:v>
                </c:pt>
                <c:pt idx="48">
                  <c:v>24.937999999999999</c:v>
                </c:pt>
                <c:pt idx="49">
                  <c:v>24.939</c:v>
                </c:pt>
                <c:pt idx="50">
                  <c:v>25.942</c:v>
                </c:pt>
                <c:pt idx="51">
                  <c:v>25.943000000000001</c:v>
                </c:pt>
                <c:pt idx="52">
                  <c:v>26.945</c:v>
                </c:pt>
                <c:pt idx="53">
                  <c:v>26.946000000000002</c:v>
                </c:pt>
                <c:pt idx="54">
                  <c:v>27.948</c:v>
                </c:pt>
                <c:pt idx="55">
                  <c:v>27.949000000000002</c:v>
                </c:pt>
                <c:pt idx="56">
                  <c:v>28.204999999999998</c:v>
                </c:pt>
                <c:pt idx="57">
                  <c:v>28.206</c:v>
                </c:pt>
                <c:pt idx="58">
                  <c:v>29.207999999999998</c:v>
                </c:pt>
                <c:pt idx="59">
                  <c:v>29.209</c:v>
                </c:pt>
                <c:pt idx="60">
                  <c:v>30.210999999999999</c:v>
                </c:pt>
                <c:pt idx="61">
                  <c:v>30.212</c:v>
                </c:pt>
                <c:pt idx="62">
                  <c:v>31.215</c:v>
                </c:pt>
                <c:pt idx="63">
                  <c:v>31.216000000000001</c:v>
                </c:pt>
                <c:pt idx="64">
                  <c:v>32.219000000000001</c:v>
                </c:pt>
                <c:pt idx="65">
                  <c:v>32.22</c:v>
                </c:pt>
                <c:pt idx="66">
                  <c:v>33.222000000000001</c:v>
                </c:pt>
                <c:pt idx="67">
                  <c:v>33.222999999999999</c:v>
                </c:pt>
                <c:pt idx="68">
                  <c:v>34.225999999999999</c:v>
                </c:pt>
                <c:pt idx="69">
                  <c:v>34.226999999999997</c:v>
                </c:pt>
                <c:pt idx="70">
                  <c:v>35.228999999999999</c:v>
                </c:pt>
                <c:pt idx="71">
                  <c:v>35.232999999999997</c:v>
                </c:pt>
                <c:pt idx="72">
                  <c:v>36.26</c:v>
                </c:pt>
                <c:pt idx="73">
                  <c:v>36.261000000000003</c:v>
                </c:pt>
                <c:pt idx="74">
                  <c:v>37.262999999999998</c:v>
                </c:pt>
                <c:pt idx="75">
                  <c:v>37.264000000000003</c:v>
                </c:pt>
                <c:pt idx="76">
                  <c:v>38.265999999999998</c:v>
                </c:pt>
                <c:pt idx="77">
                  <c:v>38.267000000000003</c:v>
                </c:pt>
                <c:pt idx="78">
                  <c:v>39.268999999999998</c:v>
                </c:pt>
                <c:pt idx="79">
                  <c:v>39.270000000000003</c:v>
                </c:pt>
                <c:pt idx="80">
                  <c:v>40.271999999999998</c:v>
                </c:pt>
                <c:pt idx="81">
                  <c:v>40.273000000000003</c:v>
                </c:pt>
                <c:pt idx="82">
                  <c:v>41.274000000000001</c:v>
                </c:pt>
                <c:pt idx="83">
                  <c:v>41.274999999999999</c:v>
                </c:pt>
                <c:pt idx="84">
                  <c:v>42.335000000000001</c:v>
                </c:pt>
                <c:pt idx="85">
                  <c:v>42.337000000000003</c:v>
                </c:pt>
                <c:pt idx="86">
                  <c:v>43.337000000000003</c:v>
                </c:pt>
                <c:pt idx="87">
                  <c:v>43.338999999999999</c:v>
                </c:pt>
                <c:pt idx="88">
                  <c:v>44.161000000000001</c:v>
                </c:pt>
                <c:pt idx="89">
                  <c:v>44.341000000000001</c:v>
                </c:pt>
                <c:pt idx="90">
                  <c:v>45.341999999999999</c:v>
                </c:pt>
                <c:pt idx="91">
                  <c:v>45.343000000000004</c:v>
                </c:pt>
                <c:pt idx="92">
                  <c:v>46.344000000000001</c:v>
                </c:pt>
                <c:pt idx="93">
                  <c:v>46.347000000000001</c:v>
                </c:pt>
                <c:pt idx="94">
                  <c:v>47.347999999999999</c:v>
                </c:pt>
                <c:pt idx="95">
                  <c:v>47.35</c:v>
                </c:pt>
                <c:pt idx="96">
                  <c:v>48.350999999999999</c:v>
                </c:pt>
                <c:pt idx="97">
                  <c:v>48.353999999999999</c:v>
                </c:pt>
                <c:pt idx="98">
                  <c:v>49.354999999999997</c:v>
                </c:pt>
                <c:pt idx="99">
                  <c:v>49.356999999999999</c:v>
                </c:pt>
                <c:pt idx="100">
                  <c:v>50.357999999999997</c:v>
                </c:pt>
                <c:pt idx="101">
                  <c:v>50.359000000000002</c:v>
                </c:pt>
                <c:pt idx="102">
                  <c:v>51.360999999999997</c:v>
                </c:pt>
                <c:pt idx="103">
                  <c:v>51.362000000000002</c:v>
                </c:pt>
                <c:pt idx="104">
                  <c:v>52.365000000000002</c:v>
                </c:pt>
                <c:pt idx="105">
                  <c:v>52.366</c:v>
                </c:pt>
                <c:pt idx="106">
                  <c:v>53.368000000000002</c:v>
                </c:pt>
                <c:pt idx="107">
                  <c:v>53.369</c:v>
                </c:pt>
                <c:pt idx="108">
                  <c:v>54.372</c:v>
                </c:pt>
              </c:numCache>
            </c:numRef>
          </c:xVal>
          <c:yVal>
            <c:numRef>
              <c:f>'Reg_Escalones descendentes'!$H$6:$H$573</c:f>
              <c:numCache>
                <c:formatCode>General</c:formatCode>
                <c:ptCount val="568"/>
                <c:pt idx="0">
                  <c:v>14.021120071411133</c:v>
                </c:pt>
                <c:pt idx="1">
                  <c:v>14.025420188903809</c:v>
                </c:pt>
                <c:pt idx="2">
                  <c:v>14.025420188903809</c:v>
                </c:pt>
                <c:pt idx="3">
                  <c:v>14.007530212402344</c:v>
                </c:pt>
                <c:pt idx="4">
                  <c:v>14.007530212402344</c:v>
                </c:pt>
                <c:pt idx="5">
                  <c:v>14.007530212402344</c:v>
                </c:pt>
                <c:pt idx="6">
                  <c:v>14.007530212402344</c:v>
                </c:pt>
                <c:pt idx="7">
                  <c:v>14.010080337524414</c:v>
                </c:pt>
                <c:pt idx="8">
                  <c:v>14.010080337524414</c:v>
                </c:pt>
                <c:pt idx="9">
                  <c:v>13.969490051269531</c:v>
                </c:pt>
                <c:pt idx="10">
                  <c:v>13.969490051269531</c:v>
                </c:pt>
                <c:pt idx="11">
                  <c:v>13.786919593811035</c:v>
                </c:pt>
                <c:pt idx="12">
                  <c:v>13.786919593811035</c:v>
                </c:pt>
                <c:pt idx="13">
                  <c:v>13.589710235595703</c:v>
                </c:pt>
                <c:pt idx="14">
                  <c:v>13.589710235595703</c:v>
                </c:pt>
                <c:pt idx="15">
                  <c:v>13.589710235595703</c:v>
                </c:pt>
                <c:pt idx="16">
                  <c:v>13.589710235595703</c:v>
                </c:pt>
                <c:pt idx="17">
                  <c:v>13.332099914550781</c:v>
                </c:pt>
                <c:pt idx="18">
                  <c:v>13.332099914550781</c:v>
                </c:pt>
                <c:pt idx="19">
                  <c:v>13.027020454406738</c:v>
                </c:pt>
                <c:pt idx="20">
                  <c:v>13.027020454406738</c:v>
                </c:pt>
                <c:pt idx="21">
                  <c:v>12.75879955291748</c:v>
                </c:pt>
                <c:pt idx="22">
                  <c:v>12.75879955291748</c:v>
                </c:pt>
                <c:pt idx="23">
                  <c:v>12.75879955291748</c:v>
                </c:pt>
                <c:pt idx="24">
                  <c:v>12.548029899597168</c:v>
                </c:pt>
                <c:pt idx="25">
                  <c:v>12.548029899597168</c:v>
                </c:pt>
                <c:pt idx="26">
                  <c:v>12.219860076904297</c:v>
                </c:pt>
                <c:pt idx="27">
                  <c:v>12.219860076904297</c:v>
                </c:pt>
                <c:pt idx="28">
                  <c:v>11.938949584960938</c:v>
                </c:pt>
                <c:pt idx="29">
                  <c:v>11.938949584960938</c:v>
                </c:pt>
                <c:pt idx="30">
                  <c:v>11.938949584960938</c:v>
                </c:pt>
                <c:pt idx="31">
                  <c:v>11.938949584960938</c:v>
                </c:pt>
                <c:pt idx="32">
                  <c:v>11.938949584960938</c:v>
                </c:pt>
                <c:pt idx="33">
                  <c:v>11.656979560852051</c:v>
                </c:pt>
                <c:pt idx="34">
                  <c:v>11.656979560852051</c:v>
                </c:pt>
                <c:pt idx="35">
                  <c:v>11.372929573059082</c:v>
                </c:pt>
                <c:pt idx="36">
                  <c:v>11.372929573059082</c:v>
                </c:pt>
                <c:pt idx="37">
                  <c:v>11.136030197143555</c:v>
                </c:pt>
                <c:pt idx="38">
                  <c:v>11.136030197143555</c:v>
                </c:pt>
                <c:pt idx="39">
                  <c:v>11.136030197143555</c:v>
                </c:pt>
                <c:pt idx="40">
                  <c:v>11.136030197143555</c:v>
                </c:pt>
                <c:pt idx="41">
                  <c:v>10.871669769287109</c:v>
                </c:pt>
                <c:pt idx="42">
                  <c:v>10.871669769287109</c:v>
                </c:pt>
                <c:pt idx="43">
                  <c:v>10.615790367126465</c:v>
                </c:pt>
                <c:pt idx="44">
                  <c:v>10.615790367126465</c:v>
                </c:pt>
                <c:pt idx="45">
                  <c:v>10.283840179443359</c:v>
                </c:pt>
                <c:pt idx="46">
                  <c:v>10.283840179443359</c:v>
                </c:pt>
                <c:pt idx="47">
                  <c:v>10.13383960723877</c:v>
                </c:pt>
                <c:pt idx="48">
                  <c:v>10.13383960723877</c:v>
                </c:pt>
                <c:pt idx="49">
                  <c:v>10.13383960723877</c:v>
                </c:pt>
                <c:pt idx="50">
                  <c:v>9.8380098342895508</c:v>
                </c:pt>
                <c:pt idx="51">
                  <c:v>9.8380098342895508</c:v>
                </c:pt>
                <c:pt idx="52">
                  <c:v>9.5328702926635742</c:v>
                </c:pt>
                <c:pt idx="53">
                  <c:v>9.5328702926635742</c:v>
                </c:pt>
                <c:pt idx="54">
                  <c:v>9.2434196472167969</c:v>
                </c:pt>
                <c:pt idx="55">
                  <c:v>9.2434196472167969</c:v>
                </c:pt>
                <c:pt idx="56">
                  <c:v>9.2434196472167969</c:v>
                </c:pt>
                <c:pt idx="57">
                  <c:v>9.2434196472167969</c:v>
                </c:pt>
                <c:pt idx="58">
                  <c:v>9.0045900344848633</c:v>
                </c:pt>
                <c:pt idx="59">
                  <c:v>9.0045900344848633</c:v>
                </c:pt>
                <c:pt idx="60">
                  <c:v>8.7339200973510742</c:v>
                </c:pt>
                <c:pt idx="61">
                  <c:v>8.7339200973510742</c:v>
                </c:pt>
                <c:pt idx="62">
                  <c:v>8.4066495895385742</c:v>
                </c:pt>
                <c:pt idx="63">
                  <c:v>8.4066495895385742</c:v>
                </c:pt>
                <c:pt idx="64">
                  <c:v>8.4066495895385742</c:v>
                </c:pt>
                <c:pt idx="65">
                  <c:v>8.4066495895385742</c:v>
                </c:pt>
                <c:pt idx="66">
                  <c:v>8.1578302383422852</c:v>
                </c:pt>
                <c:pt idx="67">
                  <c:v>8.1578302383422852</c:v>
                </c:pt>
                <c:pt idx="68">
                  <c:v>7.9481601715087891</c:v>
                </c:pt>
                <c:pt idx="69">
                  <c:v>7.9481601715087891</c:v>
                </c:pt>
                <c:pt idx="70">
                  <c:v>7.6005501747131348</c:v>
                </c:pt>
                <c:pt idx="71">
                  <c:v>7.6005501747131348</c:v>
                </c:pt>
                <c:pt idx="72">
                  <c:v>7.3491802215576172</c:v>
                </c:pt>
                <c:pt idx="73">
                  <c:v>7.3491802215576172</c:v>
                </c:pt>
                <c:pt idx="74">
                  <c:v>7.1289901733398438</c:v>
                </c:pt>
                <c:pt idx="75">
                  <c:v>7.1289901733398438</c:v>
                </c:pt>
                <c:pt idx="76">
                  <c:v>6.8009600639343262</c:v>
                </c:pt>
                <c:pt idx="77">
                  <c:v>6.8009600639343262</c:v>
                </c:pt>
                <c:pt idx="78">
                  <c:v>6.8009600639343262</c:v>
                </c:pt>
                <c:pt idx="79">
                  <c:v>6.8009600639343262</c:v>
                </c:pt>
                <c:pt idx="80">
                  <c:v>6.5382800102233887</c:v>
                </c:pt>
                <c:pt idx="81">
                  <c:v>6.5382800102233887</c:v>
                </c:pt>
                <c:pt idx="82">
                  <c:v>6.2984199523925781</c:v>
                </c:pt>
                <c:pt idx="83">
                  <c:v>6.2984199523925781</c:v>
                </c:pt>
                <c:pt idx="84">
                  <c:v>5.9921998977661133</c:v>
                </c:pt>
                <c:pt idx="85">
                  <c:v>5.9921998977661133</c:v>
                </c:pt>
                <c:pt idx="86">
                  <c:v>5.9921998977661133</c:v>
                </c:pt>
                <c:pt idx="87">
                  <c:v>5.9921998977661133</c:v>
                </c:pt>
                <c:pt idx="88">
                  <c:v>5.9921998977661133</c:v>
                </c:pt>
                <c:pt idx="89">
                  <c:v>5.7713398933410645</c:v>
                </c:pt>
                <c:pt idx="90">
                  <c:v>5.7713398933410645</c:v>
                </c:pt>
                <c:pt idx="91">
                  <c:v>5.4582901000976563</c:v>
                </c:pt>
                <c:pt idx="92">
                  <c:v>5.4582901000976563</c:v>
                </c:pt>
                <c:pt idx="93">
                  <c:v>5.4582901000976563</c:v>
                </c:pt>
                <c:pt idx="94">
                  <c:v>5.4582901000976563</c:v>
                </c:pt>
                <c:pt idx="95">
                  <c:v>5.2169299125671387</c:v>
                </c:pt>
                <c:pt idx="96">
                  <c:v>5.2169299125671387</c:v>
                </c:pt>
                <c:pt idx="97">
                  <c:v>4.8154702186584473</c:v>
                </c:pt>
                <c:pt idx="98">
                  <c:v>4.8154702186584473</c:v>
                </c:pt>
                <c:pt idx="99">
                  <c:v>4.8154702186584473</c:v>
                </c:pt>
                <c:pt idx="100">
                  <c:v>4.8154702186584473</c:v>
                </c:pt>
                <c:pt idx="101">
                  <c:v>4.8154702186584473</c:v>
                </c:pt>
                <c:pt idx="102">
                  <c:v>4.5266199111938477</c:v>
                </c:pt>
                <c:pt idx="103">
                  <c:v>4.5266199111938477</c:v>
                </c:pt>
                <c:pt idx="104">
                  <c:v>4.3059601783752441</c:v>
                </c:pt>
                <c:pt idx="105">
                  <c:v>4.3059601783752441</c:v>
                </c:pt>
                <c:pt idx="106">
                  <c:v>4.1348600387573242</c:v>
                </c:pt>
                <c:pt idx="107">
                  <c:v>4.1348600387573242</c:v>
                </c:pt>
                <c:pt idx="108">
                  <c:v>4.0421500205993652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6E-4C58-A3F8-7202A9E6E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5.1"/>
            <c:dispRSqr val="0"/>
            <c:dispEq val="1"/>
            <c:trendlineLbl>
              <c:layout>
                <c:manualLayout>
                  <c:x val="-0.58590796336650808"/>
                  <c:y val="-0.64429016887606116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descendentes'!$L$6:$L$600</c:f>
              <c:numCache>
                <c:formatCode>0.000</c:formatCode>
                <c:ptCount val="595"/>
                <c:pt idx="0">
                  <c:v>8.6999999999999994E-2</c:v>
                </c:pt>
                <c:pt idx="1">
                  <c:v>8.7999999999999995E-2</c:v>
                </c:pt>
                <c:pt idx="2">
                  <c:v>1.0900000000000001</c:v>
                </c:pt>
                <c:pt idx="3">
                  <c:v>1.0920000000000001</c:v>
                </c:pt>
                <c:pt idx="4">
                  <c:v>2.0939999999999999</c:v>
                </c:pt>
                <c:pt idx="5">
                  <c:v>2.0950000000000002</c:v>
                </c:pt>
                <c:pt idx="6">
                  <c:v>3.0990000000000002</c:v>
                </c:pt>
                <c:pt idx="7">
                  <c:v>3.1</c:v>
                </c:pt>
                <c:pt idx="8">
                  <c:v>4.1020000000000003</c:v>
                </c:pt>
                <c:pt idx="9">
                  <c:v>4.1029999999999998</c:v>
                </c:pt>
                <c:pt idx="10">
                  <c:v>5.1050000000000004</c:v>
                </c:pt>
                <c:pt idx="11">
                  <c:v>5.1059999999999999</c:v>
                </c:pt>
                <c:pt idx="12">
                  <c:v>6.1079999999999997</c:v>
                </c:pt>
                <c:pt idx="13">
                  <c:v>6.109</c:v>
                </c:pt>
                <c:pt idx="14">
                  <c:v>7.1120000000000001</c:v>
                </c:pt>
                <c:pt idx="15">
                  <c:v>7.1130000000000004</c:v>
                </c:pt>
                <c:pt idx="16">
                  <c:v>8.1150000000000002</c:v>
                </c:pt>
                <c:pt idx="17">
                  <c:v>8.1159999999999997</c:v>
                </c:pt>
                <c:pt idx="18">
                  <c:v>9.1189999999999998</c:v>
                </c:pt>
                <c:pt idx="19">
                  <c:v>9.1199999999999992</c:v>
                </c:pt>
                <c:pt idx="20">
                  <c:v>10.122999999999999</c:v>
                </c:pt>
                <c:pt idx="21">
                  <c:v>10.124000000000001</c:v>
                </c:pt>
                <c:pt idx="22">
                  <c:v>11.125</c:v>
                </c:pt>
                <c:pt idx="23">
                  <c:v>11.125999999999999</c:v>
                </c:pt>
                <c:pt idx="24">
                  <c:v>12.129</c:v>
                </c:pt>
                <c:pt idx="25">
                  <c:v>12.13</c:v>
                </c:pt>
                <c:pt idx="26">
                  <c:v>13.132</c:v>
                </c:pt>
                <c:pt idx="27">
                  <c:v>13.132999999999999</c:v>
                </c:pt>
                <c:pt idx="28">
                  <c:v>14.94</c:v>
                </c:pt>
                <c:pt idx="29">
                  <c:v>14.135</c:v>
                </c:pt>
                <c:pt idx="30">
                  <c:v>15.135999999999999</c:v>
                </c:pt>
                <c:pt idx="31">
                  <c:v>15.27</c:v>
                </c:pt>
                <c:pt idx="32">
                  <c:v>16.271000000000001</c:v>
                </c:pt>
                <c:pt idx="33">
                  <c:v>16.271999999999998</c:v>
                </c:pt>
                <c:pt idx="34">
                  <c:v>17.273</c:v>
                </c:pt>
                <c:pt idx="35">
                  <c:v>17.274999999999999</c:v>
                </c:pt>
                <c:pt idx="36">
                  <c:v>18.276</c:v>
                </c:pt>
                <c:pt idx="37">
                  <c:v>18.279</c:v>
                </c:pt>
                <c:pt idx="38">
                  <c:v>19.28</c:v>
                </c:pt>
                <c:pt idx="39">
                  <c:v>19.282</c:v>
                </c:pt>
                <c:pt idx="40">
                  <c:v>20.283999999999999</c:v>
                </c:pt>
                <c:pt idx="41">
                  <c:v>20.285</c:v>
                </c:pt>
                <c:pt idx="42">
                  <c:v>21.286000000000001</c:v>
                </c:pt>
                <c:pt idx="43">
                  <c:v>21.288</c:v>
                </c:pt>
                <c:pt idx="44">
                  <c:v>22.29</c:v>
                </c:pt>
                <c:pt idx="45">
                  <c:v>22.291</c:v>
                </c:pt>
                <c:pt idx="46">
                  <c:v>23.292000000000002</c:v>
                </c:pt>
                <c:pt idx="47">
                  <c:v>23.295000000000002</c:v>
                </c:pt>
                <c:pt idx="48">
                  <c:v>24.295999999999999</c:v>
                </c:pt>
                <c:pt idx="49">
                  <c:v>24.303999999999998</c:v>
                </c:pt>
                <c:pt idx="50">
                  <c:v>25.305</c:v>
                </c:pt>
                <c:pt idx="51">
                  <c:v>25.309000000000001</c:v>
                </c:pt>
                <c:pt idx="52">
                  <c:v>26.31</c:v>
                </c:pt>
                <c:pt idx="53">
                  <c:v>26.312000000000001</c:v>
                </c:pt>
                <c:pt idx="54">
                  <c:v>27.312999999999999</c:v>
                </c:pt>
                <c:pt idx="55">
                  <c:v>27.315000000000001</c:v>
                </c:pt>
                <c:pt idx="56">
                  <c:v>28.315999999999999</c:v>
                </c:pt>
                <c:pt idx="57">
                  <c:v>28.318000000000001</c:v>
                </c:pt>
                <c:pt idx="58">
                  <c:v>29.318999999999999</c:v>
                </c:pt>
                <c:pt idx="59">
                  <c:v>29.321999999999999</c:v>
                </c:pt>
                <c:pt idx="60">
                  <c:v>30.323</c:v>
                </c:pt>
                <c:pt idx="61">
                  <c:v>30.326000000000001</c:v>
                </c:pt>
                <c:pt idx="62">
                  <c:v>31.327000000000002</c:v>
                </c:pt>
                <c:pt idx="63">
                  <c:v>31.329000000000001</c:v>
                </c:pt>
                <c:pt idx="64">
                  <c:v>32.33</c:v>
                </c:pt>
                <c:pt idx="65">
                  <c:v>32.332999999999998</c:v>
                </c:pt>
                <c:pt idx="66">
                  <c:v>33.334000000000003</c:v>
                </c:pt>
                <c:pt idx="67">
                  <c:v>33.335999999999999</c:v>
                </c:pt>
                <c:pt idx="68">
                  <c:v>34.337000000000003</c:v>
                </c:pt>
                <c:pt idx="69">
                  <c:v>34.340000000000003</c:v>
                </c:pt>
                <c:pt idx="70">
                  <c:v>35.341000000000001</c:v>
                </c:pt>
                <c:pt idx="71">
                  <c:v>35.343000000000004</c:v>
                </c:pt>
                <c:pt idx="72">
                  <c:v>36.344000000000001</c:v>
                </c:pt>
                <c:pt idx="73">
                  <c:v>36.344999999999999</c:v>
                </c:pt>
                <c:pt idx="74">
                  <c:v>37.345999999999997</c:v>
                </c:pt>
                <c:pt idx="75">
                  <c:v>37.35</c:v>
                </c:pt>
                <c:pt idx="76">
                  <c:v>38.350999999999999</c:v>
                </c:pt>
                <c:pt idx="77">
                  <c:v>38.353000000000002</c:v>
                </c:pt>
                <c:pt idx="78">
                  <c:v>39.353999999999999</c:v>
                </c:pt>
                <c:pt idx="79">
                  <c:v>39.356999999999999</c:v>
                </c:pt>
                <c:pt idx="80">
                  <c:v>40.357999999999997</c:v>
                </c:pt>
                <c:pt idx="81">
                  <c:v>40.36</c:v>
                </c:pt>
                <c:pt idx="82">
                  <c:v>41.363999999999997</c:v>
                </c:pt>
                <c:pt idx="83">
                  <c:v>41.366999999999997</c:v>
                </c:pt>
                <c:pt idx="84">
                  <c:v>42.369</c:v>
                </c:pt>
                <c:pt idx="85">
                  <c:v>42.371000000000002</c:v>
                </c:pt>
                <c:pt idx="86">
                  <c:v>43.372</c:v>
                </c:pt>
                <c:pt idx="87">
                  <c:v>43.05</c:v>
                </c:pt>
                <c:pt idx="88">
                  <c:v>44.375</c:v>
                </c:pt>
                <c:pt idx="89">
                  <c:v>44.375999999999998</c:v>
                </c:pt>
                <c:pt idx="90">
                  <c:v>45.378</c:v>
                </c:pt>
                <c:pt idx="91">
                  <c:v>45.378999999999998</c:v>
                </c:pt>
                <c:pt idx="92">
                  <c:v>46.381999999999998</c:v>
                </c:pt>
                <c:pt idx="93">
                  <c:v>46.383000000000003</c:v>
                </c:pt>
                <c:pt idx="94">
                  <c:v>47.384999999999998</c:v>
                </c:pt>
                <c:pt idx="95">
                  <c:v>47.386000000000003</c:v>
                </c:pt>
                <c:pt idx="96">
                  <c:v>48.387</c:v>
                </c:pt>
                <c:pt idx="97">
                  <c:v>48.387999999999998</c:v>
                </c:pt>
                <c:pt idx="98">
                  <c:v>49.392000000000003</c:v>
                </c:pt>
                <c:pt idx="99">
                  <c:v>49.393000000000001</c:v>
                </c:pt>
                <c:pt idx="100">
                  <c:v>50.395000000000003</c:v>
                </c:pt>
                <c:pt idx="101">
                  <c:v>50.396000000000001</c:v>
                </c:pt>
                <c:pt idx="102">
                  <c:v>51.398000000000003</c:v>
                </c:pt>
                <c:pt idx="103">
                  <c:v>51.399000000000001</c:v>
                </c:pt>
                <c:pt idx="104">
                  <c:v>52.401000000000003</c:v>
                </c:pt>
                <c:pt idx="105">
                  <c:v>52.402000000000001</c:v>
                </c:pt>
                <c:pt idx="106">
                  <c:v>53.405000000000001</c:v>
                </c:pt>
                <c:pt idx="107">
                  <c:v>53.405999999999999</c:v>
                </c:pt>
                <c:pt idx="108">
                  <c:v>54.600999999999999</c:v>
                </c:pt>
                <c:pt idx="109">
                  <c:v>54.601999999999997</c:v>
                </c:pt>
                <c:pt idx="110">
                  <c:v>55.603999999999999</c:v>
                </c:pt>
                <c:pt idx="111">
                  <c:v>55.604999999999997</c:v>
                </c:pt>
                <c:pt idx="112">
                  <c:v>56.616</c:v>
                </c:pt>
                <c:pt idx="113">
                  <c:v>56.618000000000002</c:v>
                </c:pt>
                <c:pt idx="114">
                  <c:v>57.62</c:v>
                </c:pt>
                <c:pt idx="115">
                  <c:v>57.621000000000002</c:v>
                </c:pt>
                <c:pt idx="116">
                  <c:v>58.624000000000002</c:v>
                </c:pt>
                <c:pt idx="117">
                  <c:v>58.625</c:v>
                </c:pt>
                <c:pt idx="118">
                  <c:v>59.69</c:v>
                </c:pt>
                <c:pt idx="119">
                  <c:v>59.691000000000003</c:v>
                </c:pt>
              </c:numCache>
            </c:numRef>
          </c:xVal>
          <c:yVal>
            <c:numRef>
              <c:f>'Reg_Escalones descendentes'!$M$6:$M$600</c:f>
              <c:numCache>
                <c:formatCode>General</c:formatCode>
                <c:ptCount val="595"/>
                <c:pt idx="0">
                  <c:v>13.990389823913574</c:v>
                </c:pt>
                <c:pt idx="1">
                  <c:v>13.990389823913574</c:v>
                </c:pt>
                <c:pt idx="2">
                  <c:v>13.985639572143555</c:v>
                </c:pt>
                <c:pt idx="3">
                  <c:v>13.985639572143555</c:v>
                </c:pt>
                <c:pt idx="4">
                  <c:v>13.983440399169922</c:v>
                </c:pt>
                <c:pt idx="5">
                  <c:v>13.983440399169922</c:v>
                </c:pt>
                <c:pt idx="6">
                  <c:v>13.983440399169922</c:v>
                </c:pt>
                <c:pt idx="7">
                  <c:v>13.983440399169922</c:v>
                </c:pt>
                <c:pt idx="8">
                  <c:v>14.0029296875</c:v>
                </c:pt>
                <c:pt idx="9">
                  <c:v>14.0029296875</c:v>
                </c:pt>
                <c:pt idx="10">
                  <c:v>13.95775032043457</c:v>
                </c:pt>
                <c:pt idx="11">
                  <c:v>13.95775032043457</c:v>
                </c:pt>
                <c:pt idx="12">
                  <c:v>13.834070205688477</c:v>
                </c:pt>
                <c:pt idx="13">
                  <c:v>13.834070205688477</c:v>
                </c:pt>
                <c:pt idx="14">
                  <c:v>13.834070205688477</c:v>
                </c:pt>
                <c:pt idx="15">
                  <c:v>13.834070205688477</c:v>
                </c:pt>
                <c:pt idx="16">
                  <c:v>13.612899780273438</c:v>
                </c:pt>
                <c:pt idx="17">
                  <c:v>13.612899780273438</c:v>
                </c:pt>
                <c:pt idx="18">
                  <c:v>13.398539543151855</c:v>
                </c:pt>
                <c:pt idx="19">
                  <c:v>13.398539543151855</c:v>
                </c:pt>
                <c:pt idx="20">
                  <c:v>13.083640098571777</c:v>
                </c:pt>
                <c:pt idx="21">
                  <c:v>13.083640098571777</c:v>
                </c:pt>
                <c:pt idx="22">
                  <c:v>13.083640098571777</c:v>
                </c:pt>
                <c:pt idx="23">
                  <c:v>13.083640098571777</c:v>
                </c:pt>
                <c:pt idx="24">
                  <c:v>12.797530174255371</c:v>
                </c:pt>
                <c:pt idx="25">
                  <c:v>12.797530174255371</c:v>
                </c:pt>
                <c:pt idx="26">
                  <c:v>12.501790046691895</c:v>
                </c:pt>
                <c:pt idx="27">
                  <c:v>12.501790046691895</c:v>
                </c:pt>
                <c:pt idx="28">
                  <c:v>12.501790046691895</c:v>
                </c:pt>
                <c:pt idx="29">
                  <c:v>12.501790046691895</c:v>
                </c:pt>
                <c:pt idx="30">
                  <c:v>12.501790046691895</c:v>
                </c:pt>
                <c:pt idx="31">
                  <c:v>12.16901969909668</c:v>
                </c:pt>
                <c:pt idx="32">
                  <c:v>12.16901969909668</c:v>
                </c:pt>
                <c:pt idx="33">
                  <c:v>11.929610252380371</c:v>
                </c:pt>
                <c:pt idx="34">
                  <c:v>11.929610252380371</c:v>
                </c:pt>
                <c:pt idx="35">
                  <c:v>11.765210151672363</c:v>
                </c:pt>
                <c:pt idx="36">
                  <c:v>11.765210151672363</c:v>
                </c:pt>
                <c:pt idx="37">
                  <c:v>11.493100166320801</c:v>
                </c:pt>
                <c:pt idx="38">
                  <c:v>11.493100166320801</c:v>
                </c:pt>
                <c:pt idx="39">
                  <c:v>11.228699684143066</c:v>
                </c:pt>
                <c:pt idx="40">
                  <c:v>11.228699684143066</c:v>
                </c:pt>
                <c:pt idx="41">
                  <c:v>11.228699684143066</c:v>
                </c:pt>
                <c:pt idx="42">
                  <c:v>11.228699684143066</c:v>
                </c:pt>
                <c:pt idx="43">
                  <c:v>11.037059783935547</c:v>
                </c:pt>
                <c:pt idx="44">
                  <c:v>11.037059783935547</c:v>
                </c:pt>
                <c:pt idx="45">
                  <c:v>10.770520210266113</c:v>
                </c:pt>
                <c:pt idx="46">
                  <c:v>10.770520210266113</c:v>
                </c:pt>
                <c:pt idx="47">
                  <c:v>10.539779663085938</c:v>
                </c:pt>
                <c:pt idx="48">
                  <c:v>10.539779663085938</c:v>
                </c:pt>
                <c:pt idx="49">
                  <c:v>10.240850448608398</c:v>
                </c:pt>
                <c:pt idx="50">
                  <c:v>10.240850448608398</c:v>
                </c:pt>
                <c:pt idx="51">
                  <c:v>10.240850448608398</c:v>
                </c:pt>
                <c:pt idx="52">
                  <c:v>10.240850448608398</c:v>
                </c:pt>
                <c:pt idx="53">
                  <c:v>9.9719200134277344</c:v>
                </c:pt>
                <c:pt idx="54">
                  <c:v>9.9719200134277344</c:v>
                </c:pt>
                <c:pt idx="55">
                  <c:v>9.6701698303222656</c:v>
                </c:pt>
                <c:pt idx="56">
                  <c:v>9.6701698303222656</c:v>
                </c:pt>
                <c:pt idx="57">
                  <c:v>9.6701698303222656</c:v>
                </c:pt>
                <c:pt idx="58">
                  <c:v>9.6701698303222656</c:v>
                </c:pt>
                <c:pt idx="59">
                  <c:v>9.3987798690795898</c:v>
                </c:pt>
                <c:pt idx="60">
                  <c:v>9.3987798690795898</c:v>
                </c:pt>
                <c:pt idx="61">
                  <c:v>9.0561103820800781</c:v>
                </c:pt>
                <c:pt idx="62">
                  <c:v>9.0561103820800781</c:v>
                </c:pt>
                <c:pt idx="63">
                  <c:v>8.7710695266723633</c:v>
                </c:pt>
                <c:pt idx="64">
                  <c:v>8.7710695266723633</c:v>
                </c:pt>
                <c:pt idx="65">
                  <c:v>8.7710695266723633</c:v>
                </c:pt>
                <c:pt idx="66">
                  <c:v>8.7710695266723633</c:v>
                </c:pt>
                <c:pt idx="67">
                  <c:v>8.5371799468994141</c:v>
                </c:pt>
                <c:pt idx="68">
                  <c:v>8.5371799468994141</c:v>
                </c:pt>
                <c:pt idx="69">
                  <c:v>8.2302799224853516</c:v>
                </c:pt>
                <c:pt idx="70">
                  <c:v>8.2302799224853516</c:v>
                </c:pt>
                <c:pt idx="71">
                  <c:v>8.0501298904418945</c:v>
                </c:pt>
                <c:pt idx="72">
                  <c:v>8.0501298904418945</c:v>
                </c:pt>
                <c:pt idx="73">
                  <c:v>8.0501298904418945</c:v>
                </c:pt>
                <c:pt idx="74">
                  <c:v>8.0501298904418945</c:v>
                </c:pt>
                <c:pt idx="75">
                  <c:v>7.7369799613952637</c:v>
                </c:pt>
                <c:pt idx="76">
                  <c:v>7.7369799613952637</c:v>
                </c:pt>
                <c:pt idx="77">
                  <c:v>7.4752998352050781</c:v>
                </c:pt>
                <c:pt idx="78">
                  <c:v>7.4752998352050781</c:v>
                </c:pt>
                <c:pt idx="79">
                  <c:v>7.4752998352050781</c:v>
                </c:pt>
                <c:pt idx="80">
                  <c:v>7.4752998352050781</c:v>
                </c:pt>
                <c:pt idx="81">
                  <c:v>7.2257599830627441</c:v>
                </c:pt>
                <c:pt idx="82">
                  <c:v>6.9160799980163574</c:v>
                </c:pt>
                <c:pt idx="83">
                  <c:v>6.6210498809814453</c:v>
                </c:pt>
                <c:pt idx="84">
                  <c:v>6.6210498809814453</c:v>
                </c:pt>
                <c:pt idx="85">
                  <c:v>6.6210498809814453</c:v>
                </c:pt>
                <c:pt idx="86">
                  <c:v>6.6210498809814453</c:v>
                </c:pt>
                <c:pt idx="87">
                  <c:v>6.6210498809814453</c:v>
                </c:pt>
                <c:pt idx="88">
                  <c:v>6.3178000450134277</c:v>
                </c:pt>
                <c:pt idx="89">
                  <c:v>6.3178000450134277</c:v>
                </c:pt>
                <c:pt idx="90">
                  <c:v>6.0660200119018555</c:v>
                </c:pt>
                <c:pt idx="91">
                  <c:v>6.0660200119018555</c:v>
                </c:pt>
                <c:pt idx="92">
                  <c:v>5.8600997924804688</c:v>
                </c:pt>
                <c:pt idx="93">
                  <c:v>5.8600997924804688</c:v>
                </c:pt>
                <c:pt idx="94">
                  <c:v>5.8600997924804688</c:v>
                </c:pt>
                <c:pt idx="95">
                  <c:v>5.8600997924804688</c:v>
                </c:pt>
                <c:pt idx="96">
                  <c:v>5.5606498718261719</c:v>
                </c:pt>
                <c:pt idx="97">
                  <c:v>5.5606498718261719</c:v>
                </c:pt>
                <c:pt idx="98">
                  <c:v>5.3294901847839355</c:v>
                </c:pt>
                <c:pt idx="99">
                  <c:v>5.3294901847839355</c:v>
                </c:pt>
                <c:pt idx="100">
                  <c:v>5.0291500091552734</c:v>
                </c:pt>
                <c:pt idx="101">
                  <c:v>5.0291500091552734</c:v>
                </c:pt>
                <c:pt idx="102">
                  <c:v>5.0291500091552734</c:v>
                </c:pt>
                <c:pt idx="103">
                  <c:v>5.0291500091552734</c:v>
                </c:pt>
                <c:pt idx="104">
                  <c:v>4.8018198013305664</c:v>
                </c:pt>
                <c:pt idx="105">
                  <c:v>4.8018198013305664</c:v>
                </c:pt>
                <c:pt idx="106">
                  <c:v>4.5780200958251953</c:v>
                </c:pt>
                <c:pt idx="107">
                  <c:v>4.5780200958251953</c:v>
                </c:pt>
                <c:pt idx="108">
                  <c:v>4.2502198219299316</c:v>
                </c:pt>
                <c:pt idx="109">
                  <c:v>4.2502198219299316</c:v>
                </c:pt>
                <c:pt idx="110">
                  <c:v>4.0722699165344238</c:v>
                </c:pt>
                <c:pt idx="111">
                  <c:v>4.0722699165344238</c:v>
                </c:pt>
                <c:pt idx="112">
                  <c:v>4.0722699165344238</c:v>
                </c:pt>
                <c:pt idx="113">
                  <c:v>4.0722699165344238</c:v>
                </c:pt>
                <c:pt idx="114">
                  <c:v>3.9802498817443848</c:v>
                </c:pt>
                <c:pt idx="115">
                  <c:v>3.9802498817443848</c:v>
                </c:pt>
                <c:pt idx="116">
                  <c:v>3.9720699787139893</c:v>
                </c:pt>
                <c:pt idx="117">
                  <c:v>3.9720699787139893</c:v>
                </c:pt>
                <c:pt idx="118">
                  <c:v>3.9909000396728516</c:v>
                </c:pt>
                <c:pt idx="119">
                  <c:v>3.9909000396728516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3D-4508-8F78-8AB2E5D46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5.6"/>
            <c:dispRSqr val="0"/>
            <c:dispEq val="1"/>
            <c:trendlineLbl>
              <c:layout>
                <c:manualLayout>
                  <c:x val="-0.58187679384313262"/>
                  <c:y val="-0.69579832712090728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descendentes'!$Q$6:$Q$570</c:f>
              <c:numCache>
                <c:formatCode>0.000</c:formatCode>
                <c:ptCount val="565"/>
                <c:pt idx="0">
                  <c:v>0.109</c:v>
                </c:pt>
                <c:pt idx="1">
                  <c:v>0.106</c:v>
                </c:pt>
                <c:pt idx="2">
                  <c:v>1.111</c:v>
                </c:pt>
                <c:pt idx="3">
                  <c:v>1.1080000000000001</c:v>
                </c:pt>
                <c:pt idx="4">
                  <c:v>2.1120000000000001</c:v>
                </c:pt>
                <c:pt idx="5">
                  <c:v>2.109</c:v>
                </c:pt>
                <c:pt idx="6">
                  <c:v>3.113</c:v>
                </c:pt>
                <c:pt idx="7">
                  <c:v>3.11</c:v>
                </c:pt>
                <c:pt idx="8">
                  <c:v>4.1159999999999997</c:v>
                </c:pt>
                <c:pt idx="9">
                  <c:v>4.1120000000000001</c:v>
                </c:pt>
                <c:pt idx="10">
                  <c:v>5.1180000000000003</c:v>
                </c:pt>
                <c:pt idx="11">
                  <c:v>5.1120000000000001</c:v>
                </c:pt>
                <c:pt idx="12">
                  <c:v>6.1189999999999998</c:v>
                </c:pt>
                <c:pt idx="13">
                  <c:v>6.1130000000000004</c:v>
                </c:pt>
                <c:pt idx="14">
                  <c:v>7.1210000000000004</c:v>
                </c:pt>
                <c:pt idx="15">
                  <c:v>7.1130000000000004</c:v>
                </c:pt>
                <c:pt idx="16">
                  <c:v>8.1219999999999999</c:v>
                </c:pt>
                <c:pt idx="17">
                  <c:v>8.4009999999999998</c:v>
                </c:pt>
                <c:pt idx="18">
                  <c:v>9.4030000000000005</c:v>
                </c:pt>
                <c:pt idx="19">
                  <c:v>9.4019999999999992</c:v>
                </c:pt>
                <c:pt idx="20">
                  <c:v>10.404999999999999</c:v>
                </c:pt>
                <c:pt idx="21">
                  <c:v>10.403</c:v>
                </c:pt>
                <c:pt idx="22">
                  <c:v>11.406000000000001</c:v>
                </c:pt>
                <c:pt idx="23">
                  <c:v>11.403</c:v>
                </c:pt>
                <c:pt idx="24">
                  <c:v>12.407</c:v>
                </c:pt>
                <c:pt idx="25">
                  <c:v>12.965</c:v>
                </c:pt>
                <c:pt idx="26">
                  <c:v>13.404999999999999</c:v>
                </c:pt>
                <c:pt idx="27">
                  <c:v>13.41</c:v>
                </c:pt>
                <c:pt idx="28">
                  <c:v>14.407</c:v>
                </c:pt>
                <c:pt idx="29">
                  <c:v>14.411</c:v>
                </c:pt>
                <c:pt idx="30">
                  <c:v>15.407</c:v>
                </c:pt>
                <c:pt idx="31">
                  <c:v>15.412000000000001</c:v>
                </c:pt>
                <c:pt idx="32">
                  <c:v>16.408000000000001</c:v>
                </c:pt>
                <c:pt idx="33">
                  <c:v>16.414000000000001</c:v>
                </c:pt>
                <c:pt idx="34">
                  <c:v>17.408999999999999</c:v>
                </c:pt>
                <c:pt idx="35">
                  <c:v>17.414999999999999</c:v>
                </c:pt>
                <c:pt idx="36">
                  <c:v>18.41</c:v>
                </c:pt>
                <c:pt idx="37">
                  <c:v>18.417000000000002</c:v>
                </c:pt>
                <c:pt idx="38">
                  <c:v>19.411999999999999</c:v>
                </c:pt>
                <c:pt idx="39">
                  <c:v>19.419</c:v>
                </c:pt>
                <c:pt idx="40">
                  <c:v>20.565999999999999</c:v>
                </c:pt>
                <c:pt idx="41">
                  <c:v>20.568999999999999</c:v>
                </c:pt>
                <c:pt idx="42">
                  <c:v>21.568999999999999</c:v>
                </c:pt>
                <c:pt idx="43">
                  <c:v>21.571000000000002</c:v>
                </c:pt>
                <c:pt idx="44">
                  <c:v>22.57</c:v>
                </c:pt>
                <c:pt idx="45">
                  <c:v>22.574000000000002</c:v>
                </c:pt>
                <c:pt idx="46">
                  <c:v>23.57</c:v>
                </c:pt>
                <c:pt idx="47">
                  <c:v>23.574999999999999</c:v>
                </c:pt>
                <c:pt idx="48">
                  <c:v>24.571999999999999</c:v>
                </c:pt>
                <c:pt idx="49">
                  <c:v>24.576999999999998</c:v>
                </c:pt>
                <c:pt idx="50">
                  <c:v>25.571999999999999</c:v>
                </c:pt>
                <c:pt idx="51">
                  <c:v>25.577999999999999</c:v>
                </c:pt>
                <c:pt idx="52">
                  <c:v>26.573</c:v>
                </c:pt>
                <c:pt idx="53">
                  <c:v>26.58</c:v>
                </c:pt>
                <c:pt idx="54">
                  <c:v>27.574999999999999</c:v>
                </c:pt>
                <c:pt idx="55">
                  <c:v>27.581</c:v>
                </c:pt>
                <c:pt idx="56">
                  <c:v>28.574999999999999</c:v>
                </c:pt>
                <c:pt idx="57">
                  <c:v>28.582000000000001</c:v>
                </c:pt>
                <c:pt idx="58">
                  <c:v>29.576000000000001</c:v>
                </c:pt>
                <c:pt idx="59">
                  <c:v>29.585000000000001</c:v>
                </c:pt>
                <c:pt idx="60">
                  <c:v>30.576000000000001</c:v>
                </c:pt>
                <c:pt idx="61">
                  <c:v>30.585999999999999</c:v>
                </c:pt>
                <c:pt idx="62">
                  <c:v>31.576999999999998</c:v>
                </c:pt>
                <c:pt idx="63">
                  <c:v>31.588000000000001</c:v>
                </c:pt>
                <c:pt idx="64">
                  <c:v>32.579000000000001</c:v>
                </c:pt>
                <c:pt idx="65">
                  <c:v>32.590000000000003</c:v>
                </c:pt>
                <c:pt idx="66">
                  <c:v>33.579000000000001</c:v>
                </c:pt>
                <c:pt idx="67">
                  <c:v>33.591000000000001</c:v>
                </c:pt>
                <c:pt idx="68">
                  <c:v>34.581000000000003</c:v>
                </c:pt>
                <c:pt idx="69">
                  <c:v>34.593000000000004</c:v>
                </c:pt>
                <c:pt idx="70">
                  <c:v>35.581000000000003</c:v>
                </c:pt>
                <c:pt idx="71">
                  <c:v>35.594000000000001</c:v>
                </c:pt>
                <c:pt idx="72">
                  <c:v>36.582000000000001</c:v>
                </c:pt>
                <c:pt idx="73">
                  <c:v>36.595999999999997</c:v>
                </c:pt>
                <c:pt idx="74">
                  <c:v>37.582999999999998</c:v>
                </c:pt>
                <c:pt idx="75">
                  <c:v>37.597000000000001</c:v>
                </c:pt>
                <c:pt idx="76">
                  <c:v>38.582999999999998</c:v>
                </c:pt>
                <c:pt idx="77">
                  <c:v>38.598999999999997</c:v>
                </c:pt>
                <c:pt idx="78">
                  <c:v>39.584000000000003</c:v>
                </c:pt>
                <c:pt idx="79">
                  <c:v>39.600999999999999</c:v>
                </c:pt>
                <c:pt idx="80">
                  <c:v>40.585000000000001</c:v>
                </c:pt>
                <c:pt idx="81">
                  <c:v>40.601999999999997</c:v>
                </c:pt>
                <c:pt idx="82">
                  <c:v>41.585999999999999</c:v>
                </c:pt>
                <c:pt idx="83">
                  <c:v>41.603999999999999</c:v>
                </c:pt>
                <c:pt idx="84">
                  <c:v>42.832000000000001</c:v>
                </c:pt>
                <c:pt idx="85">
                  <c:v>42.832999999999998</c:v>
                </c:pt>
                <c:pt idx="86">
                  <c:v>43.844000000000001</c:v>
                </c:pt>
                <c:pt idx="87">
                  <c:v>43.075000000000003</c:v>
                </c:pt>
                <c:pt idx="88">
                  <c:v>44.834000000000003</c:v>
                </c:pt>
                <c:pt idx="89">
                  <c:v>44.905000000000001</c:v>
                </c:pt>
                <c:pt idx="90">
                  <c:v>45.014000000000003</c:v>
                </c:pt>
                <c:pt idx="91">
                  <c:v>45.015999999999998</c:v>
                </c:pt>
                <c:pt idx="92">
                  <c:v>46.015999999999998</c:v>
                </c:pt>
                <c:pt idx="93">
                  <c:v>46.017000000000003</c:v>
                </c:pt>
                <c:pt idx="94">
                  <c:v>47.018000000000001</c:v>
                </c:pt>
                <c:pt idx="95">
                  <c:v>47.018999999999998</c:v>
                </c:pt>
                <c:pt idx="96">
                  <c:v>48.02</c:v>
                </c:pt>
                <c:pt idx="97">
                  <c:v>48.021000000000001</c:v>
                </c:pt>
                <c:pt idx="98">
                  <c:v>49.02</c:v>
                </c:pt>
                <c:pt idx="99">
                  <c:v>49.023000000000003</c:v>
                </c:pt>
                <c:pt idx="100">
                  <c:v>50.021999999999998</c:v>
                </c:pt>
                <c:pt idx="101">
                  <c:v>50.024999999999999</c:v>
                </c:pt>
                <c:pt idx="102">
                  <c:v>51.023000000000003</c:v>
                </c:pt>
                <c:pt idx="103">
                  <c:v>51.027000000000001</c:v>
                </c:pt>
                <c:pt idx="104">
                  <c:v>52.024999999999999</c:v>
                </c:pt>
                <c:pt idx="105">
                  <c:v>52.027999999999999</c:v>
                </c:pt>
                <c:pt idx="106">
                  <c:v>53.026000000000003</c:v>
                </c:pt>
                <c:pt idx="107">
                  <c:v>53.03</c:v>
                </c:pt>
                <c:pt idx="108">
                  <c:v>54.029000000000003</c:v>
                </c:pt>
                <c:pt idx="109">
                  <c:v>54.031999999999996</c:v>
                </c:pt>
                <c:pt idx="110">
                  <c:v>55.030999999999999</c:v>
                </c:pt>
                <c:pt idx="111">
                  <c:v>55.033999999999999</c:v>
                </c:pt>
                <c:pt idx="112">
                  <c:v>56.030999999999999</c:v>
                </c:pt>
                <c:pt idx="113">
                  <c:v>56.034999999999997</c:v>
                </c:pt>
                <c:pt idx="114">
                  <c:v>57.033000000000001</c:v>
                </c:pt>
                <c:pt idx="115">
                  <c:v>57.036999999999999</c:v>
                </c:pt>
                <c:pt idx="116">
                  <c:v>58.033999999999999</c:v>
                </c:pt>
                <c:pt idx="117">
                  <c:v>58.037999999999997</c:v>
                </c:pt>
                <c:pt idx="118">
                  <c:v>59.034999999999997</c:v>
                </c:pt>
                <c:pt idx="119">
                  <c:v>59.040999999999997</c:v>
                </c:pt>
                <c:pt idx="120">
                  <c:v>60.036000000000001</c:v>
                </c:pt>
              </c:numCache>
            </c:numRef>
          </c:xVal>
          <c:yVal>
            <c:numRef>
              <c:f>'Reg_Escalones descendentes'!$R$6:$R$570</c:f>
              <c:numCache>
                <c:formatCode>General</c:formatCode>
                <c:ptCount val="565"/>
                <c:pt idx="0">
                  <c:v>14.008669853210449</c:v>
                </c:pt>
                <c:pt idx="1">
                  <c:v>14.005290031433105</c:v>
                </c:pt>
                <c:pt idx="2">
                  <c:v>14.005290031433105</c:v>
                </c:pt>
                <c:pt idx="3">
                  <c:v>14.005290031433105</c:v>
                </c:pt>
                <c:pt idx="4">
                  <c:v>14.005290031433105</c:v>
                </c:pt>
                <c:pt idx="5">
                  <c:v>14.009710311889648</c:v>
                </c:pt>
                <c:pt idx="6">
                  <c:v>14.009710311889648</c:v>
                </c:pt>
                <c:pt idx="7">
                  <c:v>14.014200210571289</c:v>
                </c:pt>
                <c:pt idx="8">
                  <c:v>14.014200210571289</c:v>
                </c:pt>
                <c:pt idx="9">
                  <c:v>14.016659736633301</c:v>
                </c:pt>
                <c:pt idx="10">
                  <c:v>14.016659736633301</c:v>
                </c:pt>
                <c:pt idx="11">
                  <c:v>14.016659736633301</c:v>
                </c:pt>
                <c:pt idx="12">
                  <c:v>14.016659736633301</c:v>
                </c:pt>
                <c:pt idx="13">
                  <c:v>13.994230270385742</c:v>
                </c:pt>
                <c:pt idx="14">
                  <c:v>13.994230270385742</c:v>
                </c:pt>
                <c:pt idx="15">
                  <c:v>13.88368034362793</c:v>
                </c:pt>
                <c:pt idx="16">
                  <c:v>13.88368034362793</c:v>
                </c:pt>
                <c:pt idx="17">
                  <c:v>13.705019950866699</c:v>
                </c:pt>
                <c:pt idx="18">
                  <c:v>13.705019950866699</c:v>
                </c:pt>
                <c:pt idx="19">
                  <c:v>13.705019950866699</c:v>
                </c:pt>
                <c:pt idx="20">
                  <c:v>13.705019950866699</c:v>
                </c:pt>
                <c:pt idx="21">
                  <c:v>13.440400123596191</c:v>
                </c:pt>
                <c:pt idx="22">
                  <c:v>13.440400123596191</c:v>
                </c:pt>
                <c:pt idx="23">
                  <c:v>13.136690139770508</c:v>
                </c:pt>
                <c:pt idx="24">
                  <c:v>13.136690139770508</c:v>
                </c:pt>
                <c:pt idx="25">
                  <c:v>13.136690139770508</c:v>
                </c:pt>
                <c:pt idx="26">
                  <c:v>12.903790473937988</c:v>
                </c:pt>
                <c:pt idx="27">
                  <c:v>12.903790473937988</c:v>
                </c:pt>
                <c:pt idx="28">
                  <c:v>12.903790473937988</c:v>
                </c:pt>
                <c:pt idx="29">
                  <c:v>12.903790473937988</c:v>
                </c:pt>
                <c:pt idx="30">
                  <c:v>12.654270172119141</c:v>
                </c:pt>
                <c:pt idx="31">
                  <c:v>12.654270172119141</c:v>
                </c:pt>
                <c:pt idx="32">
                  <c:v>12.296750068664551</c:v>
                </c:pt>
                <c:pt idx="33">
                  <c:v>12.296750068664551</c:v>
                </c:pt>
                <c:pt idx="34">
                  <c:v>12.296750068664551</c:v>
                </c:pt>
                <c:pt idx="35">
                  <c:v>12.296750068664551</c:v>
                </c:pt>
                <c:pt idx="36">
                  <c:v>12.027090072631836</c:v>
                </c:pt>
                <c:pt idx="37">
                  <c:v>12.027090072631836</c:v>
                </c:pt>
                <c:pt idx="38">
                  <c:v>11.693289756774902</c:v>
                </c:pt>
                <c:pt idx="39">
                  <c:v>11.693289756774902</c:v>
                </c:pt>
                <c:pt idx="40">
                  <c:v>11.436559677124023</c:v>
                </c:pt>
                <c:pt idx="41">
                  <c:v>11.436559677124023</c:v>
                </c:pt>
                <c:pt idx="42">
                  <c:v>11.436559677124023</c:v>
                </c:pt>
                <c:pt idx="43">
                  <c:v>11.436559677124023</c:v>
                </c:pt>
                <c:pt idx="44">
                  <c:v>11.185379981994629</c:v>
                </c:pt>
                <c:pt idx="45">
                  <c:v>11.185379981994629</c:v>
                </c:pt>
                <c:pt idx="46">
                  <c:v>10.909059524536133</c:v>
                </c:pt>
                <c:pt idx="47">
                  <c:v>10.909059524536133</c:v>
                </c:pt>
                <c:pt idx="48">
                  <c:v>10.6456298828125</c:v>
                </c:pt>
                <c:pt idx="49">
                  <c:v>10.6456298828125</c:v>
                </c:pt>
                <c:pt idx="50">
                  <c:v>10.399990081787109</c:v>
                </c:pt>
                <c:pt idx="51">
                  <c:v>10.399990081787109</c:v>
                </c:pt>
                <c:pt idx="52">
                  <c:v>10.399990081787109</c:v>
                </c:pt>
                <c:pt idx="53">
                  <c:v>10.399990081787109</c:v>
                </c:pt>
                <c:pt idx="54">
                  <c:v>10.188909530639648</c:v>
                </c:pt>
                <c:pt idx="55">
                  <c:v>10.188909530639648</c:v>
                </c:pt>
                <c:pt idx="56">
                  <c:v>9.8683795928955078</c:v>
                </c:pt>
                <c:pt idx="57">
                  <c:v>9.8683795928955078</c:v>
                </c:pt>
                <c:pt idx="58">
                  <c:v>9.8683795928955078</c:v>
                </c:pt>
                <c:pt idx="59">
                  <c:v>9.8683795928955078</c:v>
                </c:pt>
                <c:pt idx="60">
                  <c:v>9.5607595443725586</c:v>
                </c:pt>
                <c:pt idx="61">
                  <c:v>9.5607595443725586</c:v>
                </c:pt>
                <c:pt idx="62">
                  <c:v>9.2507095336914063</c:v>
                </c:pt>
                <c:pt idx="63">
                  <c:v>9.2507095336914063</c:v>
                </c:pt>
                <c:pt idx="64">
                  <c:v>8.968449592590332</c:v>
                </c:pt>
                <c:pt idx="65">
                  <c:v>8.968449592590332</c:v>
                </c:pt>
                <c:pt idx="66">
                  <c:v>8.968449592590332</c:v>
                </c:pt>
                <c:pt idx="67">
                  <c:v>8.968449592590332</c:v>
                </c:pt>
                <c:pt idx="68">
                  <c:v>8.735529899597168</c:v>
                </c:pt>
                <c:pt idx="69">
                  <c:v>8.735529899597168</c:v>
                </c:pt>
                <c:pt idx="70">
                  <c:v>8.4497299194335938</c:v>
                </c:pt>
                <c:pt idx="71">
                  <c:v>8.4497299194335938</c:v>
                </c:pt>
                <c:pt idx="72">
                  <c:v>8.4497299194335938</c:v>
                </c:pt>
                <c:pt idx="73">
                  <c:v>8.4497299194335938</c:v>
                </c:pt>
                <c:pt idx="74">
                  <c:v>8.4497299194335938</c:v>
                </c:pt>
                <c:pt idx="75">
                  <c:v>8.4497299194335938</c:v>
                </c:pt>
                <c:pt idx="76">
                  <c:v>8.1570196151733398</c:v>
                </c:pt>
                <c:pt idx="77">
                  <c:v>8.1570196151733398</c:v>
                </c:pt>
                <c:pt idx="78">
                  <c:v>7.8786101341247559</c:v>
                </c:pt>
                <c:pt idx="79">
                  <c:v>7.8786101341247559</c:v>
                </c:pt>
                <c:pt idx="80">
                  <c:v>7.3362898826599121</c:v>
                </c:pt>
                <c:pt idx="81">
                  <c:v>7.3362898826599121</c:v>
                </c:pt>
                <c:pt idx="82">
                  <c:v>7.3362898826599121</c:v>
                </c:pt>
                <c:pt idx="83">
                  <c:v>7.3362898826599121</c:v>
                </c:pt>
                <c:pt idx="84">
                  <c:v>7.1495800018310547</c:v>
                </c:pt>
                <c:pt idx="85">
                  <c:v>7.1495800018310547</c:v>
                </c:pt>
                <c:pt idx="86">
                  <c:v>7.1495800018310547</c:v>
                </c:pt>
                <c:pt idx="87">
                  <c:v>7.1495800018310547</c:v>
                </c:pt>
                <c:pt idx="88">
                  <c:v>6.8731899261474609</c:v>
                </c:pt>
                <c:pt idx="89">
                  <c:v>6.8731899261474609</c:v>
                </c:pt>
                <c:pt idx="90">
                  <c:v>6.6567401885986328</c:v>
                </c:pt>
                <c:pt idx="91">
                  <c:v>6.6567401885986328</c:v>
                </c:pt>
                <c:pt idx="92">
                  <c:v>6.3627400398254395</c:v>
                </c:pt>
                <c:pt idx="93">
                  <c:v>6.3627400398254395</c:v>
                </c:pt>
                <c:pt idx="94">
                  <c:v>6.0957999229431152</c:v>
                </c:pt>
                <c:pt idx="95">
                  <c:v>6.0957999229431152</c:v>
                </c:pt>
                <c:pt idx="96">
                  <c:v>6.0957999229431152</c:v>
                </c:pt>
                <c:pt idx="97">
                  <c:v>6.0957999229431152</c:v>
                </c:pt>
                <c:pt idx="98">
                  <c:v>5.8588399887084961</c:v>
                </c:pt>
                <c:pt idx="99">
                  <c:v>5.8588399887084961</c:v>
                </c:pt>
                <c:pt idx="100">
                  <c:v>5.607450008392334</c:v>
                </c:pt>
                <c:pt idx="101">
                  <c:v>5.607450008392334</c:v>
                </c:pt>
                <c:pt idx="102">
                  <c:v>5.2915401458740234</c:v>
                </c:pt>
                <c:pt idx="103">
                  <c:v>5.2915401458740234</c:v>
                </c:pt>
                <c:pt idx="104">
                  <c:v>5.2915401458740234</c:v>
                </c:pt>
                <c:pt idx="105">
                  <c:v>5.2915401458740234</c:v>
                </c:pt>
                <c:pt idx="106">
                  <c:v>5.0266199111938477</c:v>
                </c:pt>
                <c:pt idx="107">
                  <c:v>5.0266199111938477</c:v>
                </c:pt>
                <c:pt idx="108">
                  <c:v>4.7643399238586426</c:v>
                </c:pt>
                <c:pt idx="109">
                  <c:v>4.7643399238586426</c:v>
                </c:pt>
                <c:pt idx="110">
                  <c:v>4.5635499954223633</c:v>
                </c:pt>
                <c:pt idx="111">
                  <c:v>4.5635499954223633</c:v>
                </c:pt>
                <c:pt idx="112">
                  <c:v>4.5635499954223633</c:v>
                </c:pt>
                <c:pt idx="113">
                  <c:v>4.5635499954223633</c:v>
                </c:pt>
                <c:pt idx="114">
                  <c:v>4.2204799652099609</c:v>
                </c:pt>
                <c:pt idx="115">
                  <c:v>4.2204799652099609</c:v>
                </c:pt>
                <c:pt idx="116">
                  <c:v>4.0669498443603516</c:v>
                </c:pt>
                <c:pt idx="117">
                  <c:v>4.0669498443603516</c:v>
                </c:pt>
                <c:pt idx="118">
                  <c:v>4.0050997734069824</c:v>
                </c:pt>
                <c:pt idx="119">
                  <c:v>4.0050997734069824</c:v>
                </c:pt>
                <c:pt idx="120">
                  <c:v>4.0050997734069824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F3-4BED-88DD-93ED7DCDB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F04BAF-6496-CC4A-921C-3030FDB4E92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46F91B-6545-A942-B04A-74C017CFD196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8BC52E-3A83-E84D-B8A8-8D98F940710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475903</xdr:colOff>
      <xdr:row>5</xdr:row>
      <xdr:rowOff>152400</xdr:rowOff>
    </xdr:from>
    <xdr:to>
      <xdr:col>20</xdr:col>
      <xdr:colOff>469323</xdr:colOff>
      <xdr:row>48</xdr:row>
      <xdr:rowOff>171450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CF4CC30-2EEA-4A7A-B2F9-65EB3E8F9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415636</xdr:colOff>
      <xdr:row>54</xdr:row>
      <xdr:rowOff>166256</xdr:rowOff>
    </xdr:from>
    <xdr:to>
      <xdr:col>20</xdr:col>
      <xdr:colOff>409056</xdr:colOff>
      <xdr:row>98</xdr:row>
      <xdr:rowOff>5197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DD83564C-6EDD-4506-AE16-0763D08E7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415636</xdr:colOff>
      <xdr:row>105</xdr:row>
      <xdr:rowOff>166256</xdr:rowOff>
    </xdr:from>
    <xdr:to>
      <xdr:col>20</xdr:col>
      <xdr:colOff>409056</xdr:colOff>
      <xdr:row>149</xdr:row>
      <xdr:rowOff>5197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6FF68BE-1760-47FE-BA6F-47647DF18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415636</xdr:colOff>
      <xdr:row>155</xdr:row>
      <xdr:rowOff>166256</xdr:rowOff>
    </xdr:from>
    <xdr:to>
      <xdr:col>20</xdr:col>
      <xdr:colOff>409056</xdr:colOff>
      <xdr:row>199</xdr:row>
      <xdr:rowOff>5197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3A298875-4322-4886-8D24-C8B193C23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415636</xdr:colOff>
      <xdr:row>204</xdr:row>
      <xdr:rowOff>166256</xdr:rowOff>
    </xdr:from>
    <xdr:to>
      <xdr:col>20</xdr:col>
      <xdr:colOff>409056</xdr:colOff>
      <xdr:row>248</xdr:row>
      <xdr:rowOff>5197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8B13E51-E70C-4198-9CEC-A3860E28E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0CEBC-4B82-DB45-AECE-23CC2410752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846AE-0670-E949-BC73-AFA16C1958B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2EFBAC-DC46-F84D-AA7D-8B98526D9A4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475903</xdr:colOff>
      <xdr:row>6</xdr:row>
      <xdr:rowOff>152400</xdr:rowOff>
    </xdr:from>
    <xdr:to>
      <xdr:col>20</xdr:col>
      <xdr:colOff>469323</xdr:colOff>
      <xdr:row>49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1372206-4E51-4FB4-8A51-774670A59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475903</xdr:colOff>
      <xdr:row>55</xdr:row>
      <xdr:rowOff>152400</xdr:rowOff>
    </xdr:from>
    <xdr:to>
      <xdr:col>20</xdr:col>
      <xdr:colOff>469323</xdr:colOff>
      <xdr:row>98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05B6B25-DC3F-4938-922D-CCC3D0F71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475903</xdr:colOff>
      <xdr:row>105</xdr:row>
      <xdr:rowOff>152400</xdr:rowOff>
    </xdr:from>
    <xdr:to>
      <xdr:col>20</xdr:col>
      <xdr:colOff>469323</xdr:colOff>
      <xdr:row>148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952C40F-A594-4133-9E46-5C123AB0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475903</xdr:colOff>
      <xdr:row>154</xdr:row>
      <xdr:rowOff>152400</xdr:rowOff>
    </xdr:from>
    <xdr:to>
      <xdr:col>20</xdr:col>
      <xdr:colOff>469323</xdr:colOff>
      <xdr:row>197</xdr:row>
      <xdr:rowOff>171450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E70B081-3FDB-4F85-B418-E7FB6FDD2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475903</xdr:colOff>
      <xdr:row>203</xdr:row>
      <xdr:rowOff>152400</xdr:rowOff>
    </xdr:from>
    <xdr:to>
      <xdr:col>20</xdr:col>
      <xdr:colOff>469323</xdr:colOff>
      <xdr:row>246</xdr:row>
      <xdr:rowOff>171450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7D7E670-1B3F-4C38-A43B-EE193CA88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activeCell="A4" sqref="A4:H16"/>
    </sheetView>
  </sheetViews>
  <sheetFormatPr baseColWidth="10" defaultRowHeight="14.4" x14ac:dyDescent="0.3"/>
  <cols>
    <col min="1" max="1" width="18" customWidth="1"/>
    <col min="2" max="2" width="13.33203125" customWidth="1"/>
    <col min="3" max="3" width="33.44140625" customWidth="1"/>
    <col min="4" max="4" width="13.77734375" customWidth="1"/>
    <col min="5" max="5" width="20.33203125" bestFit="1" customWidth="1"/>
    <col min="6" max="6" width="14.21875" customWidth="1"/>
  </cols>
  <sheetData>
    <row r="1" spans="1:8" ht="55.95" customHeight="1" x14ac:dyDescent="0.3">
      <c r="C1" s="15" t="s">
        <v>29</v>
      </c>
    </row>
    <row r="2" spans="1:8" x14ac:dyDescent="0.3">
      <c r="A2" s="5" t="s">
        <v>19</v>
      </c>
      <c r="B2" t="s">
        <v>21</v>
      </c>
    </row>
    <row r="4" spans="1:8" ht="15" customHeight="1" x14ac:dyDescent="0.3">
      <c r="A4" s="37" t="s">
        <v>0</v>
      </c>
      <c r="B4" s="37"/>
      <c r="C4" s="37"/>
      <c r="D4" s="37"/>
      <c r="E4" s="37"/>
      <c r="F4" t="s">
        <v>31</v>
      </c>
      <c r="G4">
        <v>12</v>
      </c>
      <c r="H4" t="s">
        <v>32</v>
      </c>
    </row>
    <row r="5" spans="1:8" ht="30" customHeight="1" x14ac:dyDescent="0.3">
      <c r="A5" s="37" t="s">
        <v>1</v>
      </c>
      <c r="B5" s="37" t="s">
        <v>2</v>
      </c>
      <c r="C5" s="10" t="s">
        <v>3</v>
      </c>
      <c r="D5" s="37" t="s">
        <v>5</v>
      </c>
      <c r="E5" s="37" t="s">
        <v>26</v>
      </c>
    </row>
    <row r="6" spans="1:8" x14ac:dyDescent="0.3">
      <c r="A6" s="37"/>
      <c r="B6" s="37"/>
      <c r="C6" s="10" t="s">
        <v>4</v>
      </c>
      <c r="D6" s="37"/>
      <c r="E6" s="37"/>
    </row>
    <row r="7" spans="1:8" ht="22.8" x14ac:dyDescent="0.4">
      <c r="A7" s="8">
        <v>1</v>
      </c>
      <c r="B7" s="9">
        <v>10</v>
      </c>
      <c r="C7" s="21">
        <f>+B7/19.9</f>
        <v>0.50251256281407042</v>
      </c>
      <c r="D7" s="11">
        <v>11.61</v>
      </c>
      <c r="E7" s="16">
        <f>+D7/19.9</f>
        <v>0.58341708542713566</v>
      </c>
    </row>
    <row r="8" spans="1:8" ht="22.8" x14ac:dyDescent="0.4">
      <c r="A8" s="1">
        <v>2</v>
      </c>
      <c r="B8" s="2">
        <v>10</v>
      </c>
      <c r="C8" s="21">
        <f t="shared" ref="C8:C11" si="0">+B8/19.9</f>
        <v>0.50251256281407042</v>
      </c>
      <c r="D8" s="12">
        <v>11.68</v>
      </c>
      <c r="E8" s="16">
        <f t="shared" ref="E8:E11" si="1">+D8/19.9</f>
        <v>0.58693467336683425</v>
      </c>
    </row>
    <row r="9" spans="1:8" ht="22.8" x14ac:dyDescent="0.4">
      <c r="A9" s="1">
        <v>3</v>
      </c>
      <c r="B9" s="2">
        <v>10</v>
      </c>
      <c r="C9" s="21">
        <f t="shared" si="0"/>
        <v>0.50251256281407042</v>
      </c>
      <c r="D9" s="12">
        <v>11.73</v>
      </c>
      <c r="E9" s="16">
        <f t="shared" si="1"/>
        <v>0.58944723618090455</v>
      </c>
    </row>
    <row r="10" spans="1:8" ht="22.8" x14ac:dyDescent="0.4">
      <c r="A10" s="1">
        <v>4</v>
      </c>
      <c r="B10" s="2">
        <v>10</v>
      </c>
      <c r="C10" s="21">
        <f t="shared" si="0"/>
        <v>0.50251256281407042</v>
      </c>
      <c r="D10" s="12">
        <v>11.97</v>
      </c>
      <c r="E10" s="16">
        <f t="shared" si="1"/>
        <v>0.60150753768844234</v>
      </c>
    </row>
    <row r="11" spans="1:8" ht="23.4" thickBot="1" x14ac:dyDescent="0.45">
      <c r="A11" s="1">
        <v>5</v>
      </c>
      <c r="B11" s="2">
        <v>10</v>
      </c>
      <c r="C11" s="21">
        <f t="shared" si="0"/>
        <v>0.50251256281407042</v>
      </c>
      <c r="D11" s="13">
        <v>11.89</v>
      </c>
      <c r="E11" s="16">
        <f t="shared" si="1"/>
        <v>0.59748743718592967</v>
      </c>
    </row>
    <row r="12" spans="1:8" ht="15" thickBot="1" x14ac:dyDescent="0.35">
      <c r="A12" s="40" t="s">
        <v>6</v>
      </c>
      <c r="B12" s="41"/>
      <c r="C12" s="41"/>
      <c r="D12" s="14">
        <f>AVERAGE(D7:D11)</f>
        <v>11.776</v>
      </c>
      <c r="E12" s="17">
        <f>AVERAGE(E7:E11)</f>
        <v>0.59175879396984932</v>
      </c>
    </row>
    <row r="13" spans="1:8" ht="15" thickBot="1" x14ac:dyDescent="0.35">
      <c r="A13" s="40" t="s">
        <v>7</v>
      </c>
      <c r="B13" s="41"/>
      <c r="C13" s="41"/>
      <c r="D13" s="38">
        <f>STDEV(D7:D11)</f>
        <v>0.14959946523968642</v>
      </c>
      <c r="E13" s="38"/>
    </row>
    <row r="14" spans="1:8" ht="15" thickBot="1" x14ac:dyDescent="0.35">
      <c r="A14" s="40" t="s">
        <v>8</v>
      </c>
      <c r="B14" s="41"/>
      <c r="C14" s="41"/>
      <c r="D14" s="39">
        <f>D13/D12</f>
        <v>1.2703758936794023E-2</v>
      </c>
      <c r="E14" s="39"/>
      <c r="F14" t="s">
        <v>30</v>
      </c>
    </row>
    <row r="16" spans="1:8" x14ac:dyDescent="0.3">
      <c r="C16" s="10" t="s">
        <v>27</v>
      </c>
      <c r="D16" s="22">
        <f>ABS((D12-G4)/G4)</f>
        <v>1.8666666666666682E-2</v>
      </c>
      <c r="E16" t="s">
        <v>28</v>
      </c>
    </row>
  </sheetData>
  <mergeCells count="10">
    <mergeCell ref="E5:E6"/>
    <mergeCell ref="A4:E4"/>
    <mergeCell ref="D13:E13"/>
    <mergeCell ref="D14:E14"/>
    <mergeCell ref="A13:C13"/>
    <mergeCell ref="A14:C14"/>
    <mergeCell ref="A5:A6"/>
    <mergeCell ref="B5:B6"/>
    <mergeCell ref="D5:D6"/>
    <mergeCell ref="A12:C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82"/>
  <sheetViews>
    <sheetView topLeftCell="A6" zoomScale="40" zoomScaleNormal="40" workbookViewId="0">
      <selection activeCell="V131" sqref="V131:W525"/>
    </sheetView>
  </sheetViews>
  <sheetFormatPr baseColWidth="10" defaultRowHeight="14.4" x14ac:dyDescent="0.3"/>
  <cols>
    <col min="1" max="2" width="17.44140625" style="18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4" style="32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2" width="14.21875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6.88671875" style="4" customWidth="1"/>
    <col min="17" max="17" width="13.109375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2" width="13.21875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14.21875" bestFit="1" customWidth="1"/>
  </cols>
  <sheetData>
    <row r="1" spans="1:27" s="6" customFormat="1" ht="49.95" customHeight="1" x14ac:dyDescent="0.3">
      <c r="A1" s="19"/>
      <c r="B1" s="19"/>
      <c r="D1" s="15" t="s">
        <v>29</v>
      </c>
      <c r="F1" s="30"/>
      <c r="G1" s="30"/>
    </row>
    <row r="2" spans="1:27" s="6" customFormat="1" x14ac:dyDescent="0.3">
      <c r="A2" s="20" t="s">
        <v>19</v>
      </c>
      <c r="B2" s="20"/>
      <c r="C2" t="s">
        <v>22</v>
      </c>
      <c r="F2" s="30"/>
      <c r="G2" s="30"/>
    </row>
    <row r="3" spans="1:27" s="6" customFormat="1" x14ac:dyDescent="0.3">
      <c r="A3" s="19"/>
      <c r="B3" s="19"/>
      <c r="F3" s="30"/>
      <c r="G3" s="30"/>
    </row>
    <row r="4" spans="1:27" x14ac:dyDescent="0.3">
      <c r="A4" s="42" t="s">
        <v>10</v>
      </c>
      <c r="B4" s="42"/>
      <c r="C4" s="42"/>
      <c r="D4" s="42"/>
      <c r="E4" s="42"/>
      <c r="F4" s="42" t="s">
        <v>15</v>
      </c>
      <c r="G4" s="42"/>
      <c r="H4" s="42"/>
      <c r="I4" s="42"/>
      <c r="J4" s="42"/>
      <c r="K4" s="42" t="s">
        <v>16</v>
      </c>
      <c r="L4" s="42"/>
      <c r="M4" s="42"/>
      <c r="N4" s="42"/>
      <c r="O4" s="42"/>
      <c r="P4" s="42" t="s">
        <v>17</v>
      </c>
      <c r="Q4" s="42"/>
      <c r="R4" s="42"/>
      <c r="S4" s="42"/>
      <c r="T4" s="42"/>
      <c r="U4" s="42" t="s">
        <v>18</v>
      </c>
      <c r="V4" s="42"/>
      <c r="W4" s="42"/>
      <c r="X4" s="42"/>
      <c r="Y4" s="42"/>
    </row>
    <row r="5" spans="1:27" x14ac:dyDescent="0.3">
      <c r="A5" s="28" t="s">
        <v>38</v>
      </c>
      <c r="B5" s="27" t="s">
        <v>11</v>
      </c>
      <c r="C5" s="3" t="s">
        <v>12</v>
      </c>
      <c r="D5" s="3" t="s">
        <v>13</v>
      </c>
      <c r="E5" s="3" t="s">
        <v>14</v>
      </c>
      <c r="F5" s="28" t="s">
        <v>38</v>
      </c>
      <c r="G5" s="27" t="s">
        <v>11</v>
      </c>
      <c r="H5" s="3" t="s">
        <v>12</v>
      </c>
      <c r="I5" s="3" t="s">
        <v>13</v>
      </c>
      <c r="J5" s="3" t="s">
        <v>14</v>
      </c>
      <c r="K5" s="28" t="s">
        <v>38</v>
      </c>
      <c r="L5" s="27" t="s">
        <v>11</v>
      </c>
      <c r="M5" s="3" t="s">
        <v>12</v>
      </c>
      <c r="N5" s="3" t="s">
        <v>13</v>
      </c>
      <c r="O5" s="3" t="s">
        <v>14</v>
      </c>
      <c r="P5" s="28" t="s">
        <v>38</v>
      </c>
      <c r="Q5" s="27" t="s">
        <v>11</v>
      </c>
      <c r="R5" s="3" t="s">
        <v>12</v>
      </c>
      <c r="S5" s="3" t="s">
        <v>13</v>
      </c>
      <c r="T5" s="3" t="s">
        <v>14</v>
      </c>
      <c r="U5" s="28" t="s">
        <v>38</v>
      </c>
      <c r="V5" s="27" t="s">
        <v>11</v>
      </c>
      <c r="W5" s="3" t="s">
        <v>12</v>
      </c>
      <c r="X5" s="3" t="s">
        <v>13</v>
      </c>
      <c r="Y5" s="3" t="s">
        <v>14</v>
      </c>
      <c r="AA5">
        <v>0</v>
      </c>
    </row>
    <row r="6" spans="1:27" x14ac:dyDescent="0.3">
      <c r="A6" s="25">
        <v>44776.345878796295</v>
      </c>
      <c r="B6" s="29">
        <f>RIGHT(TEXT(A6,"h:mm:ss,000"),3)/1000+$AA5</f>
        <v>0.92800000000000005</v>
      </c>
      <c r="C6" s="23">
        <v>4.006080150604248</v>
      </c>
      <c r="D6" s="23">
        <v>60.06</v>
      </c>
      <c r="E6" s="23">
        <v>4</v>
      </c>
      <c r="F6" s="31">
        <v>44776.352086446757</v>
      </c>
      <c r="G6" s="29">
        <f t="shared" ref="G6:G69" si="0">RIGHT(TEXT(F6,"h:mm:ss,000"),3)/1000+$AA5</f>
        <v>0.26900000000000002</v>
      </c>
      <c r="H6" s="23">
        <v>3.9944899082183838</v>
      </c>
      <c r="I6" s="23">
        <v>59.98</v>
      </c>
      <c r="J6" s="23">
        <v>4</v>
      </c>
      <c r="K6" s="25">
        <v>44776.354526284726</v>
      </c>
      <c r="L6" s="29">
        <f>RIGHT(TEXT(K6,"h:mm:ss,000"),3)/1000+$AA5</f>
        <v>7.0999999999999994E-2</v>
      </c>
      <c r="M6" s="23">
        <v>3.9936800003051758</v>
      </c>
      <c r="N6" s="23">
        <v>59.95</v>
      </c>
      <c r="O6" s="23">
        <v>4</v>
      </c>
      <c r="P6" s="25">
        <v>44776.357437557868</v>
      </c>
      <c r="Q6" s="29">
        <f>RIGHT(TEXT(P6,"h:mm:ss,000"),3)/1000+$AA5</f>
        <v>0.60499999999999998</v>
      </c>
      <c r="R6" s="23">
        <v>3.9943099021911621</v>
      </c>
      <c r="S6" s="23">
        <v>60.03</v>
      </c>
      <c r="T6" s="23">
        <v>4</v>
      </c>
      <c r="U6" s="26">
        <v>44776.360088958332</v>
      </c>
      <c r="V6" s="29">
        <f>RIGHT(TEXT(U6,"h:mm:ss,000"),3)/1000+$AA5</f>
        <v>0.68600000000000005</v>
      </c>
      <c r="W6" s="4">
        <v>3.996920108795166</v>
      </c>
      <c r="X6" s="4">
        <v>60.02</v>
      </c>
      <c r="Y6" s="4">
        <v>4</v>
      </c>
      <c r="AA6">
        <v>0</v>
      </c>
    </row>
    <row r="7" spans="1:27" x14ac:dyDescent="0.3">
      <c r="A7" s="25">
        <v>44776.345890405093</v>
      </c>
      <c r="B7" s="29">
        <f t="shared" ref="B7:B70" si="1">RIGHT(TEXT(A7,"h:mm:ss,000"),3)/1000+$AA6</f>
        <v>0.93100000000000005</v>
      </c>
      <c r="C7" s="23">
        <v>4.0063900947570801</v>
      </c>
      <c r="D7" s="23">
        <v>60.06</v>
      </c>
      <c r="E7" s="23">
        <v>4</v>
      </c>
      <c r="F7" s="31">
        <v>44776.352086469909</v>
      </c>
      <c r="G7" s="29">
        <f t="shared" si="0"/>
        <v>0.27100000000000002</v>
      </c>
      <c r="H7" s="23">
        <v>3.9944899082183838</v>
      </c>
      <c r="I7" s="23">
        <v>59.98</v>
      </c>
      <c r="J7" s="23">
        <v>4</v>
      </c>
      <c r="K7" s="25">
        <v>44776.354537893516</v>
      </c>
      <c r="L7" s="29">
        <f t="shared" ref="L7:L70" si="2">RIGHT(TEXT(K7,"h:mm:ss,000"),3)/1000+$AA6</f>
        <v>7.3999999999999996E-2</v>
      </c>
      <c r="M7" s="23">
        <v>3.9936800003051758</v>
      </c>
      <c r="N7" s="23">
        <v>59.95</v>
      </c>
      <c r="O7" s="23">
        <v>4</v>
      </c>
      <c r="P7" s="25">
        <v>44776.357445254631</v>
      </c>
      <c r="Q7" s="29">
        <f t="shared" ref="Q7:Q70" si="3">RIGHT(TEXT(P7,"h:mm:ss,000"),3)/1000+$AA6</f>
        <v>0.27</v>
      </c>
      <c r="R7" s="23">
        <v>3.9943099021911621</v>
      </c>
      <c r="S7" s="23">
        <v>60.01</v>
      </c>
      <c r="T7" s="23">
        <v>4</v>
      </c>
      <c r="U7" s="26">
        <v>44776.360100474536</v>
      </c>
      <c r="V7" s="29">
        <f t="shared" ref="V7:V70" si="4">RIGHT(TEXT(U7,"h:mm:ss,000"),3)/1000+$AA6</f>
        <v>0.68100000000000005</v>
      </c>
      <c r="W7" s="4">
        <v>3.9971699714660645</v>
      </c>
      <c r="X7" s="4">
        <v>60.02</v>
      </c>
      <c r="Y7" s="4">
        <v>4</v>
      </c>
      <c r="AA7">
        <f>+AA5+1</f>
        <v>1</v>
      </c>
    </row>
    <row r="8" spans="1:27" x14ac:dyDescent="0.3">
      <c r="A8" s="25">
        <v>44776.345890416669</v>
      </c>
      <c r="B8" s="29">
        <f t="shared" si="1"/>
        <v>1.9319999999999999</v>
      </c>
      <c r="C8" s="23">
        <v>4.0063900947570801</v>
      </c>
      <c r="D8" s="23">
        <v>60.06</v>
      </c>
      <c r="E8" s="23">
        <v>4</v>
      </c>
      <c r="F8" s="31">
        <v>44776.352098043979</v>
      </c>
      <c r="G8" s="29">
        <f t="shared" si="0"/>
        <v>1.2709999999999999</v>
      </c>
      <c r="H8" s="23">
        <v>3.9946401119232178</v>
      </c>
      <c r="I8" s="23">
        <v>59.98</v>
      </c>
      <c r="J8" s="23">
        <v>4</v>
      </c>
      <c r="K8" s="25">
        <v>44776.354537905092</v>
      </c>
      <c r="L8" s="29">
        <f t="shared" si="2"/>
        <v>1.075</v>
      </c>
      <c r="M8" s="23">
        <v>3.9936800003051758</v>
      </c>
      <c r="N8" s="23">
        <v>59.95</v>
      </c>
      <c r="O8" s="23">
        <v>4</v>
      </c>
      <c r="P8" s="25">
        <v>44776.35744890046</v>
      </c>
      <c r="Q8" s="29">
        <f t="shared" si="3"/>
        <v>1.585</v>
      </c>
      <c r="R8" s="23">
        <v>3.9956800937652588</v>
      </c>
      <c r="S8" s="23">
        <v>60.01</v>
      </c>
      <c r="T8" s="23">
        <v>4</v>
      </c>
      <c r="U8" s="26">
        <v>44776.360100555554</v>
      </c>
      <c r="V8" s="29">
        <f t="shared" si="4"/>
        <v>1.6879999999999999</v>
      </c>
      <c r="W8" s="4">
        <v>3.9971699714660645</v>
      </c>
      <c r="X8" s="4">
        <v>60.02</v>
      </c>
      <c r="Y8" s="4">
        <v>4</v>
      </c>
      <c r="AA8">
        <f>+AA6+1</f>
        <v>1</v>
      </c>
    </row>
    <row r="9" spans="1:27" x14ac:dyDescent="0.3">
      <c r="A9" s="25">
        <v>44776.345903113426</v>
      </c>
      <c r="B9" s="29">
        <f t="shared" si="1"/>
        <v>1.0289999999999999</v>
      </c>
      <c r="C9" s="23">
        <v>4.0061798095703125</v>
      </c>
      <c r="D9" s="23">
        <v>60.06</v>
      </c>
      <c r="E9" s="23">
        <v>4</v>
      </c>
      <c r="F9" s="31">
        <v>44776.352098055555</v>
      </c>
      <c r="G9" s="29">
        <f t="shared" si="0"/>
        <v>1.272</v>
      </c>
      <c r="H9" s="23">
        <v>3.9946401119232178</v>
      </c>
      <c r="I9" s="23">
        <v>59.98</v>
      </c>
      <c r="J9" s="23">
        <v>4</v>
      </c>
      <c r="K9" s="25">
        <v>44776.354549502314</v>
      </c>
      <c r="L9" s="29">
        <f t="shared" si="2"/>
        <v>1.077</v>
      </c>
      <c r="M9" s="23">
        <v>3.9946498870849609</v>
      </c>
      <c r="N9" s="23">
        <v>59.95</v>
      </c>
      <c r="O9" s="23">
        <v>4</v>
      </c>
      <c r="P9" s="25">
        <v>44776.35744915509</v>
      </c>
      <c r="Q9" s="29">
        <f t="shared" si="3"/>
        <v>1.607</v>
      </c>
      <c r="R9" s="23">
        <v>3.9956800937652588</v>
      </c>
      <c r="S9" s="23">
        <v>60.01</v>
      </c>
      <c r="T9" s="23">
        <v>4</v>
      </c>
      <c r="U9" s="26">
        <v>44776.360113275463</v>
      </c>
      <c r="V9" s="29">
        <f t="shared" si="4"/>
        <v>1.7869999999999999</v>
      </c>
      <c r="W9" s="4">
        <v>3.9976999759674072</v>
      </c>
      <c r="X9" s="4">
        <v>60.02</v>
      </c>
      <c r="Y9" s="4">
        <v>4</v>
      </c>
      <c r="AA9">
        <f>+AA7+1</f>
        <v>2</v>
      </c>
    </row>
    <row r="10" spans="1:27" x14ac:dyDescent="0.3">
      <c r="A10" s="25">
        <v>44776.345903125002</v>
      </c>
      <c r="B10" s="29">
        <f t="shared" si="1"/>
        <v>2.0299999999999998</v>
      </c>
      <c r="C10" s="23">
        <v>4.0061798095703125</v>
      </c>
      <c r="D10" s="23">
        <v>60.06</v>
      </c>
      <c r="E10" s="23">
        <v>4</v>
      </c>
      <c r="F10" s="31">
        <v>44776.352109652777</v>
      </c>
      <c r="G10" s="29">
        <f t="shared" si="0"/>
        <v>2.274</v>
      </c>
      <c r="H10" s="23">
        <v>3.9941298961639404</v>
      </c>
      <c r="I10" s="23">
        <v>59.98</v>
      </c>
      <c r="J10" s="23">
        <v>4</v>
      </c>
      <c r="K10" s="25">
        <v>44776.35454951389</v>
      </c>
      <c r="L10" s="29">
        <f t="shared" si="2"/>
        <v>2.0779999999999998</v>
      </c>
      <c r="M10" s="23">
        <v>3.9946498870849609</v>
      </c>
      <c r="N10" s="23">
        <v>59.95</v>
      </c>
      <c r="O10" s="23">
        <v>4</v>
      </c>
      <c r="P10" s="25">
        <v>44776.357460509258</v>
      </c>
      <c r="Q10" s="29">
        <f t="shared" si="3"/>
        <v>2.5880000000000001</v>
      </c>
      <c r="R10" s="23">
        <v>3.9958798885345459</v>
      </c>
      <c r="S10" s="23">
        <v>60.01</v>
      </c>
      <c r="T10" s="23">
        <v>4</v>
      </c>
      <c r="U10" s="26">
        <v>44776.360113287039</v>
      </c>
      <c r="V10" s="29">
        <f t="shared" si="4"/>
        <v>2.7880000000000003</v>
      </c>
      <c r="W10" s="4">
        <v>3.9976999759674072</v>
      </c>
      <c r="X10" s="4">
        <v>60.02</v>
      </c>
      <c r="Y10" s="4">
        <v>4</v>
      </c>
      <c r="AA10">
        <f t="shared" ref="AA10:AA73" si="5">+AA8+1</f>
        <v>2</v>
      </c>
    </row>
    <row r="11" spans="1:27" x14ac:dyDescent="0.3">
      <c r="A11" s="25">
        <v>44776.345914722224</v>
      </c>
      <c r="B11" s="29">
        <f t="shared" si="1"/>
        <v>2.032</v>
      </c>
      <c r="C11" s="23">
        <v>4.0061798095703125</v>
      </c>
      <c r="D11" s="23">
        <v>60.06</v>
      </c>
      <c r="E11" s="23">
        <v>4</v>
      </c>
      <c r="F11" s="31">
        <v>44776.352109664353</v>
      </c>
      <c r="G11" s="29">
        <f t="shared" si="0"/>
        <v>2.2749999999999999</v>
      </c>
      <c r="H11" s="23">
        <v>3.9941298961639404</v>
      </c>
      <c r="I11" s="23">
        <v>59.98</v>
      </c>
      <c r="J11" s="23">
        <v>4</v>
      </c>
      <c r="K11" s="25">
        <v>44776.354561122687</v>
      </c>
      <c r="L11" s="29">
        <f t="shared" si="2"/>
        <v>2.081</v>
      </c>
      <c r="M11" s="23">
        <v>3.9946498870849609</v>
      </c>
      <c r="N11" s="23">
        <v>59.95</v>
      </c>
      <c r="O11" s="23">
        <v>4</v>
      </c>
      <c r="P11" s="25">
        <v>44776.357460752311</v>
      </c>
      <c r="Q11" s="29">
        <f t="shared" si="3"/>
        <v>2.609</v>
      </c>
      <c r="R11" s="23">
        <v>3.9958798885345459</v>
      </c>
      <c r="S11" s="23">
        <v>60.01</v>
      </c>
      <c r="T11" s="23">
        <v>4.1449999999999996</v>
      </c>
      <c r="U11" s="26">
        <v>44776.360124861108</v>
      </c>
      <c r="V11" s="29">
        <f t="shared" si="4"/>
        <v>2.7880000000000003</v>
      </c>
      <c r="W11" s="4">
        <v>3.9976999759674072</v>
      </c>
      <c r="X11" s="4">
        <v>60.02</v>
      </c>
      <c r="Y11" s="4">
        <v>4</v>
      </c>
      <c r="AA11">
        <f t="shared" si="5"/>
        <v>3</v>
      </c>
    </row>
    <row r="12" spans="1:27" x14ac:dyDescent="0.3">
      <c r="A12" s="25">
        <v>44776.3459147338</v>
      </c>
      <c r="B12" s="29">
        <f t="shared" si="1"/>
        <v>3.0329999999999999</v>
      </c>
      <c r="C12" s="23">
        <v>4.0061798095703125</v>
      </c>
      <c r="D12" s="23">
        <v>60.06</v>
      </c>
      <c r="E12" s="23">
        <v>4.1849999999999996</v>
      </c>
      <c r="F12" s="31">
        <v>44776.35212127315</v>
      </c>
      <c r="G12" s="29">
        <f t="shared" si="0"/>
        <v>3.278</v>
      </c>
      <c r="H12" s="23">
        <v>3.9941298961639404</v>
      </c>
      <c r="I12" s="23">
        <v>59.98</v>
      </c>
      <c r="J12" s="23">
        <v>4</v>
      </c>
      <c r="K12" s="25">
        <v>44776.354561134256</v>
      </c>
      <c r="L12" s="29">
        <f t="shared" si="2"/>
        <v>3.0819999999999999</v>
      </c>
      <c r="M12" s="23">
        <v>3.9946498870849609</v>
      </c>
      <c r="N12" s="23">
        <v>59.95</v>
      </c>
      <c r="O12" s="23">
        <v>4</v>
      </c>
      <c r="P12" s="25">
        <v>44776.35747210648</v>
      </c>
      <c r="Q12" s="29">
        <f t="shared" si="3"/>
        <v>3.59</v>
      </c>
      <c r="R12" s="23">
        <v>4.0152101516723633</v>
      </c>
      <c r="S12" s="23">
        <v>60.01</v>
      </c>
      <c r="T12" s="23">
        <v>4.1449999999999996</v>
      </c>
      <c r="U12" s="26">
        <v>44776.360124884261</v>
      </c>
      <c r="V12" s="29">
        <f t="shared" si="4"/>
        <v>3.79</v>
      </c>
      <c r="W12" s="4">
        <v>3.9976999759674072</v>
      </c>
      <c r="X12" s="4">
        <v>60.02</v>
      </c>
      <c r="Y12" s="4">
        <v>4</v>
      </c>
      <c r="AA12">
        <f t="shared" si="5"/>
        <v>3</v>
      </c>
    </row>
    <row r="13" spans="1:27" x14ac:dyDescent="0.3">
      <c r="A13" s="25">
        <v>44776.34592634259</v>
      </c>
      <c r="B13" s="29">
        <f t="shared" si="1"/>
        <v>3.036</v>
      </c>
      <c r="C13" s="23">
        <v>4.0128598213195801</v>
      </c>
      <c r="D13" s="23">
        <v>60.06</v>
      </c>
      <c r="E13" s="23">
        <v>4.1849999999999996</v>
      </c>
      <c r="F13" s="31">
        <v>44776.352121296295</v>
      </c>
      <c r="G13" s="29">
        <f t="shared" si="0"/>
        <v>3.2800000000000002</v>
      </c>
      <c r="H13" s="23">
        <v>3.9941298961639404</v>
      </c>
      <c r="I13" s="23">
        <v>59.98</v>
      </c>
      <c r="J13" s="23">
        <v>4.085</v>
      </c>
      <c r="K13" s="25">
        <v>44776.354572731485</v>
      </c>
      <c r="L13" s="29">
        <f t="shared" si="2"/>
        <v>3.0840000000000001</v>
      </c>
      <c r="M13" s="23">
        <v>3.9955298900604248</v>
      </c>
      <c r="N13" s="23">
        <v>59.95</v>
      </c>
      <c r="O13" s="23">
        <v>4</v>
      </c>
      <c r="P13" s="25">
        <v>44776.357472337964</v>
      </c>
      <c r="Q13" s="29">
        <f t="shared" si="3"/>
        <v>3.61</v>
      </c>
      <c r="R13" s="23">
        <v>4.0152101516723633</v>
      </c>
      <c r="S13" s="23">
        <v>60.01</v>
      </c>
      <c r="T13" s="23">
        <v>4.3449999999999998</v>
      </c>
      <c r="U13" s="26">
        <v>44776.360136435185</v>
      </c>
      <c r="V13" s="29">
        <f t="shared" si="4"/>
        <v>3.7880000000000003</v>
      </c>
      <c r="W13" s="4">
        <v>3.9983499050140381</v>
      </c>
      <c r="X13" s="4">
        <v>60.02</v>
      </c>
      <c r="Y13" s="4">
        <v>4</v>
      </c>
      <c r="AA13">
        <f t="shared" si="5"/>
        <v>4</v>
      </c>
    </row>
    <row r="14" spans="1:27" x14ac:dyDescent="0.3">
      <c r="A14" s="25">
        <v>44776.345926354166</v>
      </c>
      <c r="B14" s="29">
        <f t="shared" si="1"/>
        <v>4.0369999999999999</v>
      </c>
      <c r="C14" s="23">
        <v>4.0128598213195801</v>
      </c>
      <c r="D14" s="23">
        <v>60.06</v>
      </c>
      <c r="E14" s="23">
        <v>4.3849999999999998</v>
      </c>
      <c r="F14" s="31">
        <v>44776.352132905093</v>
      </c>
      <c r="G14" s="29">
        <f t="shared" si="0"/>
        <v>4.2830000000000004</v>
      </c>
      <c r="H14" s="23">
        <v>3.9948999881744385</v>
      </c>
      <c r="I14" s="23">
        <v>59.98</v>
      </c>
      <c r="J14" s="23">
        <v>4.085</v>
      </c>
      <c r="K14" s="25">
        <v>44776.354572743054</v>
      </c>
      <c r="L14" s="29">
        <f t="shared" si="2"/>
        <v>4.085</v>
      </c>
      <c r="M14" s="23">
        <v>3.9955298900604248</v>
      </c>
      <c r="N14" s="23">
        <v>59.95</v>
      </c>
      <c r="O14" s="23">
        <v>4.0049999999999999</v>
      </c>
      <c r="P14" s="25">
        <v>44776.357483692133</v>
      </c>
      <c r="Q14" s="29">
        <f t="shared" si="3"/>
        <v>4.5910000000000002</v>
      </c>
      <c r="R14" s="23">
        <v>4.0152101516723633</v>
      </c>
      <c r="S14" s="23">
        <v>60.01</v>
      </c>
      <c r="T14" s="23">
        <v>4.3449999999999998</v>
      </c>
      <c r="U14" s="26">
        <v>44776.360136469906</v>
      </c>
      <c r="V14" s="29">
        <f t="shared" si="4"/>
        <v>4.7910000000000004</v>
      </c>
      <c r="W14" s="4">
        <v>3.9983499050140381</v>
      </c>
      <c r="X14" s="4">
        <v>60.02</v>
      </c>
      <c r="Y14" s="4">
        <v>4.1849999999999996</v>
      </c>
      <c r="AA14">
        <f t="shared" si="5"/>
        <v>4</v>
      </c>
    </row>
    <row r="15" spans="1:27" x14ac:dyDescent="0.3">
      <c r="A15" s="25">
        <v>44776.345939131941</v>
      </c>
      <c r="B15" s="29">
        <f t="shared" si="1"/>
        <v>4.141</v>
      </c>
      <c r="C15" s="23">
        <v>4.1152100563049316</v>
      </c>
      <c r="D15" s="23">
        <v>60.06</v>
      </c>
      <c r="E15" s="23">
        <v>4.3849999999999998</v>
      </c>
      <c r="F15" s="31">
        <v>44776.352132928238</v>
      </c>
      <c r="G15" s="29">
        <f t="shared" si="0"/>
        <v>4.2850000000000001</v>
      </c>
      <c r="H15" s="23">
        <v>3.9948999881744385</v>
      </c>
      <c r="I15" s="23">
        <v>59.98</v>
      </c>
      <c r="J15" s="23">
        <v>4.2850000000000001</v>
      </c>
      <c r="K15" s="25">
        <v>44776.354584351851</v>
      </c>
      <c r="L15" s="29">
        <f t="shared" si="2"/>
        <v>4.0880000000000001</v>
      </c>
      <c r="M15" s="23">
        <v>3.9948499202728271</v>
      </c>
      <c r="N15" s="23">
        <v>59.95</v>
      </c>
      <c r="O15" s="23">
        <v>4.0049999999999999</v>
      </c>
      <c r="P15" s="25">
        <v>44776.357483935186</v>
      </c>
      <c r="Q15" s="29">
        <f t="shared" si="3"/>
        <v>4.6120000000000001</v>
      </c>
      <c r="R15" s="23">
        <v>4.0152101516723633</v>
      </c>
      <c r="S15" s="23">
        <v>60.01</v>
      </c>
      <c r="T15" s="23">
        <v>4.5449999999999999</v>
      </c>
      <c r="U15" s="26">
        <v>44776.360148020831</v>
      </c>
      <c r="V15" s="29">
        <f t="shared" si="4"/>
        <v>4.7889999999999997</v>
      </c>
      <c r="W15" s="4">
        <v>3.9983499050140381</v>
      </c>
      <c r="X15" s="4">
        <v>60.02</v>
      </c>
      <c r="Y15" s="4">
        <v>4.1849999999999996</v>
      </c>
      <c r="AA15">
        <f t="shared" si="5"/>
        <v>5</v>
      </c>
    </row>
    <row r="16" spans="1:27" x14ac:dyDescent="0.3">
      <c r="A16" s="25">
        <v>44776.345939143517</v>
      </c>
      <c r="B16" s="29">
        <f t="shared" si="1"/>
        <v>5.1420000000000003</v>
      </c>
      <c r="C16" s="23">
        <v>4.1152100563049316</v>
      </c>
      <c r="D16" s="23">
        <v>60.06</v>
      </c>
      <c r="E16" s="23">
        <v>4.585</v>
      </c>
      <c r="F16" s="31">
        <v>44776.35214451389</v>
      </c>
      <c r="G16" s="29">
        <f t="shared" si="0"/>
        <v>5.2859999999999996</v>
      </c>
      <c r="H16" s="23">
        <v>4.0564799308776855</v>
      </c>
      <c r="I16" s="23">
        <v>59.98</v>
      </c>
      <c r="J16" s="23">
        <v>4.2850000000000001</v>
      </c>
      <c r="K16" s="25">
        <v>44776.354584363427</v>
      </c>
      <c r="L16" s="29">
        <f t="shared" si="2"/>
        <v>5.0890000000000004</v>
      </c>
      <c r="M16" s="23">
        <v>3.9948499202728271</v>
      </c>
      <c r="N16" s="23">
        <v>59.95</v>
      </c>
      <c r="O16" s="23">
        <v>4.1849999999999996</v>
      </c>
      <c r="P16" s="25">
        <v>44776.357495289354</v>
      </c>
      <c r="Q16" s="29">
        <f t="shared" si="3"/>
        <v>5.593</v>
      </c>
      <c r="R16" s="23">
        <v>4.1506800651550293</v>
      </c>
      <c r="S16" s="23">
        <v>60.01</v>
      </c>
      <c r="T16" s="23">
        <v>4.5449999999999999</v>
      </c>
      <c r="U16" s="26">
        <v>44776.360148125001</v>
      </c>
      <c r="V16" s="29">
        <f t="shared" si="4"/>
        <v>5.798</v>
      </c>
      <c r="W16" s="4">
        <v>3.9983499050140381</v>
      </c>
      <c r="X16" s="4">
        <v>60.02</v>
      </c>
      <c r="Y16" s="4">
        <v>4.3849999999999998</v>
      </c>
      <c r="AA16">
        <f t="shared" si="5"/>
        <v>5</v>
      </c>
    </row>
    <row r="17" spans="1:27" x14ac:dyDescent="0.3">
      <c r="A17" s="25">
        <v>44776.345941192129</v>
      </c>
      <c r="B17" s="29">
        <f t="shared" si="1"/>
        <v>5.319</v>
      </c>
      <c r="C17" s="23">
        <v>4.1152100563049316</v>
      </c>
      <c r="D17" s="23">
        <v>60.03</v>
      </c>
      <c r="E17" s="23">
        <v>4.585</v>
      </c>
      <c r="F17" s="31">
        <v>44776.352144525466</v>
      </c>
      <c r="G17" s="29">
        <f t="shared" si="0"/>
        <v>5.2869999999999999</v>
      </c>
      <c r="H17" s="23">
        <v>4.0564799308776855</v>
      </c>
      <c r="I17" s="23">
        <v>59.98</v>
      </c>
      <c r="J17" s="23">
        <v>4.4850000000000003</v>
      </c>
      <c r="K17" s="25">
        <v>44776.354595960649</v>
      </c>
      <c r="L17" s="29">
        <f t="shared" si="2"/>
        <v>5.0910000000000002</v>
      </c>
      <c r="M17" s="23">
        <v>4.0479001998901367</v>
      </c>
      <c r="N17" s="23">
        <v>59.95</v>
      </c>
      <c r="O17" s="23">
        <v>4.1849999999999996</v>
      </c>
      <c r="P17" s="25">
        <v>44776.357495543984</v>
      </c>
      <c r="Q17" s="29">
        <f t="shared" si="3"/>
        <v>5.6150000000000002</v>
      </c>
      <c r="R17" s="23">
        <v>4.1506800651550293</v>
      </c>
      <c r="S17" s="23">
        <v>60.01</v>
      </c>
      <c r="T17" s="23">
        <v>4.7450000000000001</v>
      </c>
      <c r="U17" s="26">
        <v>44776.360159594908</v>
      </c>
      <c r="V17" s="29">
        <f t="shared" si="4"/>
        <v>5.7889999999999997</v>
      </c>
      <c r="W17" s="4">
        <v>4.1025600433349609</v>
      </c>
      <c r="X17" s="4">
        <v>60.02</v>
      </c>
      <c r="Y17" s="4">
        <v>4.3849999999999998</v>
      </c>
      <c r="AA17">
        <f t="shared" si="5"/>
        <v>6</v>
      </c>
    </row>
    <row r="18" spans="1:27" x14ac:dyDescent="0.3">
      <c r="A18" s="25">
        <v>44776.345950740739</v>
      </c>
      <c r="B18" s="29">
        <f t="shared" si="1"/>
        <v>6.1440000000000001</v>
      </c>
      <c r="C18" s="23">
        <v>4.2729101181030273</v>
      </c>
      <c r="D18" s="23">
        <v>60.03</v>
      </c>
      <c r="E18" s="23">
        <v>4.585</v>
      </c>
      <c r="F18" s="31">
        <v>44776.352156122688</v>
      </c>
      <c r="G18" s="29">
        <f t="shared" si="0"/>
        <v>6.2889999999999997</v>
      </c>
      <c r="H18" s="23">
        <v>4.1924300193786621</v>
      </c>
      <c r="I18" s="23">
        <v>59.98</v>
      </c>
      <c r="J18" s="23">
        <v>4.4850000000000003</v>
      </c>
      <c r="K18" s="25">
        <v>44776.354595972225</v>
      </c>
      <c r="L18" s="29">
        <f t="shared" si="2"/>
        <v>6.0919999999999996</v>
      </c>
      <c r="M18" s="23">
        <v>4.0479001998901367</v>
      </c>
      <c r="N18" s="23">
        <v>59.95</v>
      </c>
      <c r="O18" s="23">
        <v>4.4050000000000002</v>
      </c>
      <c r="P18" s="25">
        <v>44776.357506875</v>
      </c>
      <c r="Q18" s="29">
        <f t="shared" si="3"/>
        <v>6.5940000000000003</v>
      </c>
      <c r="R18" s="23">
        <v>4.3752098083496094</v>
      </c>
      <c r="S18" s="23">
        <v>60.01</v>
      </c>
      <c r="T18" s="23">
        <v>4.7450000000000001</v>
      </c>
      <c r="U18" s="26">
        <v>44776.360159710646</v>
      </c>
      <c r="V18" s="29">
        <f t="shared" si="4"/>
        <v>6.7990000000000004</v>
      </c>
      <c r="W18" s="4">
        <v>4.1025600433349609</v>
      </c>
      <c r="X18" s="4">
        <v>60.02</v>
      </c>
      <c r="Y18" s="4">
        <v>4.585</v>
      </c>
      <c r="AA18">
        <f t="shared" si="5"/>
        <v>6</v>
      </c>
    </row>
    <row r="19" spans="1:27" x14ac:dyDescent="0.3">
      <c r="A19" s="25">
        <v>44776.345950752315</v>
      </c>
      <c r="B19" s="29">
        <f t="shared" si="1"/>
        <v>6.1449999999999996</v>
      </c>
      <c r="C19" s="23">
        <v>4.2729101181030273</v>
      </c>
      <c r="D19" s="23">
        <v>60.03</v>
      </c>
      <c r="E19" s="23">
        <v>4.8049999999999997</v>
      </c>
      <c r="F19" s="31">
        <v>44776.352156134257</v>
      </c>
      <c r="G19" s="29">
        <f t="shared" si="0"/>
        <v>6.29</v>
      </c>
      <c r="H19" s="23">
        <v>4.1924300193786621</v>
      </c>
      <c r="I19" s="23">
        <v>59.98</v>
      </c>
      <c r="J19" s="23">
        <v>4.6849999999999996</v>
      </c>
      <c r="K19" s="25">
        <v>44776.354607581015</v>
      </c>
      <c r="L19" s="29">
        <f t="shared" si="2"/>
        <v>6.0949999999999998</v>
      </c>
      <c r="M19" s="23">
        <v>4.0479001998901367</v>
      </c>
      <c r="N19" s="23">
        <v>59.95</v>
      </c>
      <c r="O19" s="23">
        <v>4.4050000000000002</v>
      </c>
      <c r="P19" s="25">
        <v>44776.357507129629</v>
      </c>
      <c r="Q19" s="29">
        <f t="shared" si="3"/>
        <v>6.6159999999999997</v>
      </c>
      <c r="R19" s="23">
        <v>4.3752098083496094</v>
      </c>
      <c r="S19" s="23">
        <v>60.01</v>
      </c>
      <c r="T19" s="23">
        <v>4.9450000000000003</v>
      </c>
      <c r="U19" s="26">
        <v>44776.360171180553</v>
      </c>
      <c r="V19" s="29">
        <f t="shared" si="4"/>
        <v>6.79</v>
      </c>
      <c r="W19" s="4">
        <v>4.3245701789855957</v>
      </c>
      <c r="X19" s="4">
        <v>60.02</v>
      </c>
      <c r="Y19" s="4">
        <v>4.585</v>
      </c>
      <c r="AA19">
        <f t="shared" si="5"/>
        <v>7</v>
      </c>
    </row>
    <row r="20" spans="1:27" x14ac:dyDescent="0.3">
      <c r="A20" s="25">
        <v>44776.345962372689</v>
      </c>
      <c r="B20" s="29">
        <f t="shared" si="1"/>
        <v>7.149</v>
      </c>
      <c r="C20" s="23">
        <v>4.2729101181030273</v>
      </c>
      <c r="D20" s="23">
        <v>60.03</v>
      </c>
      <c r="E20" s="23">
        <v>4.8049999999999997</v>
      </c>
      <c r="F20" s="31">
        <v>44776.352167743054</v>
      </c>
      <c r="G20" s="29">
        <f t="shared" si="0"/>
        <v>7.2930000000000001</v>
      </c>
      <c r="H20" s="23">
        <v>4.424839973449707</v>
      </c>
      <c r="I20" s="23">
        <v>59.98</v>
      </c>
      <c r="J20" s="23">
        <v>4.6849999999999996</v>
      </c>
      <c r="K20" s="25">
        <v>44776.354607592591</v>
      </c>
      <c r="L20" s="29">
        <f t="shared" si="2"/>
        <v>7.0960000000000001</v>
      </c>
      <c r="M20" s="23">
        <v>4.0479001998901367</v>
      </c>
      <c r="N20" s="23">
        <v>59.95</v>
      </c>
      <c r="O20" s="23">
        <v>4.6050000000000004</v>
      </c>
      <c r="P20" s="25">
        <v>44776.357518472221</v>
      </c>
      <c r="Q20" s="29">
        <f t="shared" si="3"/>
        <v>7.5960000000000001</v>
      </c>
      <c r="R20" s="23">
        <v>4.5531301498413086</v>
      </c>
      <c r="S20" s="23">
        <v>60.01</v>
      </c>
      <c r="T20" s="23">
        <v>4.9450000000000003</v>
      </c>
      <c r="U20" s="26">
        <v>44776.360171296299</v>
      </c>
      <c r="V20" s="29">
        <f t="shared" si="4"/>
        <v>7.8</v>
      </c>
      <c r="W20" s="4">
        <v>4.3245701789855957</v>
      </c>
      <c r="X20" s="4">
        <v>60.02</v>
      </c>
      <c r="Y20" s="4">
        <v>4.7850000000000001</v>
      </c>
      <c r="AA20">
        <f t="shared" si="5"/>
        <v>7</v>
      </c>
    </row>
    <row r="21" spans="1:27" x14ac:dyDescent="0.3">
      <c r="A21" s="25">
        <v>44776.345962384257</v>
      </c>
      <c r="B21" s="29">
        <f t="shared" si="1"/>
        <v>7.15</v>
      </c>
      <c r="C21" s="23">
        <v>4.2729101181030273</v>
      </c>
      <c r="D21" s="23">
        <v>60.03</v>
      </c>
      <c r="E21" s="23">
        <v>5.0049999999999999</v>
      </c>
      <c r="F21" s="31">
        <v>44776.35216775463</v>
      </c>
      <c r="G21" s="29">
        <f t="shared" si="0"/>
        <v>7.2939999999999996</v>
      </c>
      <c r="H21" s="23">
        <v>4.424839973449707</v>
      </c>
      <c r="I21" s="23">
        <v>59.98</v>
      </c>
      <c r="J21" s="23">
        <v>4.8849999999999998</v>
      </c>
      <c r="K21" s="25">
        <v>44776.354619189813</v>
      </c>
      <c r="L21" s="29">
        <f t="shared" si="2"/>
        <v>7.0979999999999999</v>
      </c>
      <c r="M21" s="23">
        <v>4.226290225982666</v>
      </c>
      <c r="N21" s="23">
        <v>59.95</v>
      </c>
      <c r="O21" s="23">
        <v>4.6050000000000004</v>
      </c>
      <c r="P21" s="25">
        <v>44776.357518738427</v>
      </c>
      <c r="Q21" s="29">
        <f t="shared" si="3"/>
        <v>7.6189999999999998</v>
      </c>
      <c r="R21" s="23">
        <v>4.5531301498413086</v>
      </c>
      <c r="S21" s="23">
        <v>60.01</v>
      </c>
      <c r="T21" s="23">
        <v>5.1449999999999996</v>
      </c>
      <c r="U21" s="26">
        <v>44776.360182766206</v>
      </c>
      <c r="V21" s="29">
        <f t="shared" si="4"/>
        <v>7.7910000000000004</v>
      </c>
      <c r="W21" s="4">
        <v>4.3245701789855957</v>
      </c>
      <c r="X21" s="4">
        <v>60.02</v>
      </c>
      <c r="Y21" s="4">
        <v>4.7850000000000001</v>
      </c>
      <c r="AA21">
        <f t="shared" si="5"/>
        <v>8</v>
      </c>
    </row>
    <row r="22" spans="1:27" x14ac:dyDescent="0.3">
      <c r="A22" s="25">
        <v>44776.345973993055</v>
      </c>
      <c r="B22" s="29">
        <f t="shared" si="1"/>
        <v>8.1530000000000005</v>
      </c>
      <c r="C22" s="23">
        <v>4.7798299789428711</v>
      </c>
      <c r="D22" s="23">
        <v>60.03</v>
      </c>
      <c r="E22" s="23">
        <v>5.0049999999999999</v>
      </c>
      <c r="F22" s="31">
        <v>44776.352179351852</v>
      </c>
      <c r="G22" s="29">
        <f t="shared" si="0"/>
        <v>8.2959999999999994</v>
      </c>
      <c r="H22" s="23">
        <v>4.424839973449707</v>
      </c>
      <c r="I22" s="23">
        <v>59.98</v>
      </c>
      <c r="J22" s="23">
        <v>4.8849999999999998</v>
      </c>
      <c r="K22" s="25">
        <v>44776.354619201389</v>
      </c>
      <c r="L22" s="29">
        <f t="shared" si="2"/>
        <v>8.0990000000000002</v>
      </c>
      <c r="M22" s="23">
        <v>4.226290225982666</v>
      </c>
      <c r="N22" s="23">
        <v>59.95</v>
      </c>
      <c r="O22" s="23">
        <v>4.8049999999999997</v>
      </c>
      <c r="P22" s="25">
        <v>44776.357530046298</v>
      </c>
      <c r="Q22" s="29">
        <f t="shared" si="3"/>
        <v>8.5960000000000001</v>
      </c>
      <c r="R22" s="23">
        <v>4.8936800956726074</v>
      </c>
      <c r="S22" s="23">
        <v>60.01</v>
      </c>
      <c r="T22" s="23">
        <v>5.1449999999999996</v>
      </c>
      <c r="U22" s="26">
        <v>44776.360182893521</v>
      </c>
      <c r="V22" s="29">
        <f t="shared" si="4"/>
        <v>8.8019999999999996</v>
      </c>
      <c r="W22" s="4">
        <v>4.3245701789855957</v>
      </c>
      <c r="X22" s="4">
        <v>60.02</v>
      </c>
      <c r="Y22" s="4">
        <v>4.9850000000000003</v>
      </c>
      <c r="AA22">
        <f t="shared" si="5"/>
        <v>8</v>
      </c>
    </row>
    <row r="23" spans="1:27" x14ac:dyDescent="0.3">
      <c r="A23" s="25">
        <v>44776.345974016207</v>
      </c>
      <c r="B23" s="29">
        <f t="shared" si="1"/>
        <v>8.1549999999999994</v>
      </c>
      <c r="C23" s="23">
        <v>4.7798299789428711</v>
      </c>
      <c r="D23" s="23">
        <v>60.03</v>
      </c>
      <c r="E23" s="23">
        <v>5.2050000000000001</v>
      </c>
      <c r="F23" s="31">
        <v>44776.352179363428</v>
      </c>
      <c r="G23" s="29">
        <f t="shared" si="0"/>
        <v>8.2970000000000006</v>
      </c>
      <c r="H23" s="23">
        <v>4.424839973449707</v>
      </c>
      <c r="I23" s="23">
        <v>59.98</v>
      </c>
      <c r="J23" s="23">
        <v>5.085</v>
      </c>
      <c r="K23" s="25">
        <v>44776.354630798611</v>
      </c>
      <c r="L23" s="29">
        <f t="shared" si="2"/>
        <v>8.1010000000000009</v>
      </c>
      <c r="M23" s="23">
        <v>4.4586200714111328</v>
      </c>
      <c r="N23" s="23">
        <v>59.95</v>
      </c>
      <c r="O23" s="23">
        <v>4.8049999999999997</v>
      </c>
      <c r="P23" s="25">
        <v>44776.357530312504</v>
      </c>
      <c r="Q23" s="29">
        <f t="shared" si="3"/>
        <v>8.6189999999999998</v>
      </c>
      <c r="R23" s="23">
        <v>4.8936800956726074</v>
      </c>
      <c r="S23" s="23">
        <v>60.01</v>
      </c>
      <c r="T23" s="23">
        <v>5.3449999999999998</v>
      </c>
      <c r="U23" s="26">
        <v>44776.360194340275</v>
      </c>
      <c r="V23" s="29">
        <f t="shared" si="4"/>
        <v>8.7910000000000004</v>
      </c>
      <c r="W23" s="4">
        <v>4.595250129699707</v>
      </c>
      <c r="X23" s="4">
        <v>60.02</v>
      </c>
      <c r="Y23" s="4">
        <v>4.9850000000000003</v>
      </c>
      <c r="AA23">
        <f t="shared" si="5"/>
        <v>9</v>
      </c>
    </row>
    <row r="24" spans="1:27" x14ac:dyDescent="0.3">
      <c r="A24" s="25">
        <v>44776.345985624997</v>
      </c>
      <c r="B24" s="29">
        <f t="shared" si="1"/>
        <v>9.1579999999999995</v>
      </c>
      <c r="C24" s="23">
        <v>4.7798299789428711</v>
      </c>
      <c r="D24" s="23">
        <v>60.03</v>
      </c>
      <c r="E24" s="23">
        <v>5.2050000000000001</v>
      </c>
      <c r="F24" s="31">
        <v>44776.352190972226</v>
      </c>
      <c r="G24" s="29">
        <f t="shared" si="0"/>
        <v>9.3000000000000007</v>
      </c>
      <c r="H24" s="23">
        <v>4.6596899032592773</v>
      </c>
      <c r="I24" s="23">
        <v>59.98</v>
      </c>
      <c r="J24" s="23">
        <v>5.085</v>
      </c>
      <c r="K24" s="25">
        <v>44776.354630810187</v>
      </c>
      <c r="L24" s="29">
        <f t="shared" si="2"/>
        <v>9.1020000000000003</v>
      </c>
      <c r="M24" s="23">
        <v>4.4586200714111328</v>
      </c>
      <c r="N24" s="23">
        <v>59.95</v>
      </c>
      <c r="O24" s="23">
        <v>5.0049999999999999</v>
      </c>
      <c r="P24" s="25">
        <v>44776.35754164352</v>
      </c>
      <c r="Q24" s="29">
        <f t="shared" si="3"/>
        <v>9.5980000000000008</v>
      </c>
      <c r="R24" s="23">
        <v>4.8936800956726074</v>
      </c>
      <c r="S24" s="23">
        <v>60.01</v>
      </c>
      <c r="T24" s="23">
        <v>5.3449999999999998</v>
      </c>
      <c r="U24" s="26">
        <v>44776.360194479166</v>
      </c>
      <c r="V24" s="29">
        <f t="shared" si="4"/>
        <v>9.8030000000000008</v>
      </c>
      <c r="W24" s="4">
        <v>4.595250129699707</v>
      </c>
      <c r="X24" s="4">
        <v>60.02</v>
      </c>
      <c r="Y24" s="4">
        <v>5.1849999999999996</v>
      </c>
      <c r="AA24">
        <f t="shared" si="5"/>
        <v>9</v>
      </c>
    </row>
    <row r="25" spans="1:27" x14ac:dyDescent="0.3">
      <c r="A25" s="25">
        <v>44776.345985636573</v>
      </c>
      <c r="B25" s="29">
        <f t="shared" si="1"/>
        <v>9.1590000000000007</v>
      </c>
      <c r="C25" s="23">
        <v>4.7798299789428711</v>
      </c>
      <c r="D25" s="23">
        <v>60.03</v>
      </c>
      <c r="E25" s="23">
        <v>5.4050000000000002</v>
      </c>
      <c r="F25" s="31">
        <v>44776.352190983795</v>
      </c>
      <c r="G25" s="29">
        <f t="shared" si="0"/>
        <v>9.3010000000000002</v>
      </c>
      <c r="H25" s="23">
        <v>4.6596899032592773</v>
      </c>
      <c r="I25" s="23">
        <v>59.98</v>
      </c>
      <c r="J25" s="23">
        <v>5.2850000000000001</v>
      </c>
      <c r="K25" s="25">
        <v>44776.354642418984</v>
      </c>
      <c r="L25" s="29">
        <f t="shared" si="2"/>
        <v>9.1050000000000004</v>
      </c>
      <c r="M25" s="23">
        <v>4.6471400260925293</v>
      </c>
      <c r="N25" s="23">
        <v>59.95</v>
      </c>
      <c r="O25" s="23">
        <v>5.0049999999999999</v>
      </c>
      <c r="P25" s="25">
        <v>44776.357541909725</v>
      </c>
      <c r="Q25" s="29">
        <f t="shared" si="3"/>
        <v>9.6210000000000004</v>
      </c>
      <c r="R25" s="23">
        <v>4.8936800956726074</v>
      </c>
      <c r="S25" s="23">
        <v>60.01</v>
      </c>
      <c r="T25" s="23">
        <v>5.5449999999999999</v>
      </c>
      <c r="U25" s="26">
        <v>44776.360205925928</v>
      </c>
      <c r="V25" s="29">
        <f t="shared" si="4"/>
        <v>9.7919999999999998</v>
      </c>
      <c r="W25" s="4">
        <v>4.7771000862121582</v>
      </c>
      <c r="X25" s="4">
        <v>60.02</v>
      </c>
      <c r="Y25" s="4">
        <v>5.1849999999999996</v>
      </c>
      <c r="AA25">
        <f t="shared" si="5"/>
        <v>10</v>
      </c>
    </row>
    <row r="26" spans="1:27" x14ac:dyDescent="0.3">
      <c r="A26" s="25">
        <v>44776.345997245371</v>
      </c>
      <c r="B26" s="29">
        <f t="shared" si="1"/>
        <v>10.162000000000001</v>
      </c>
      <c r="C26" s="23">
        <v>5.016930103302002</v>
      </c>
      <c r="D26" s="23">
        <v>60.03</v>
      </c>
      <c r="E26" s="23">
        <v>5.4050000000000002</v>
      </c>
      <c r="F26" s="31">
        <v>44776.352202592592</v>
      </c>
      <c r="G26" s="29">
        <f t="shared" si="0"/>
        <v>10.304</v>
      </c>
      <c r="H26" s="23">
        <v>4.8109297752380371</v>
      </c>
      <c r="I26" s="23">
        <v>59.98</v>
      </c>
      <c r="J26" s="23">
        <v>5.4850000000000003</v>
      </c>
      <c r="K26" s="25">
        <v>44776.354642430553</v>
      </c>
      <c r="L26" s="29">
        <f t="shared" si="2"/>
        <v>10.106</v>
      </c>
      <c r="M26" s="23">
        <v>4.6471400260925293</v>
      </c>
      <c r="N26" s="23">
        <v>59.95</v>
      </c>
      <c r="O26" s="23">
        <v>5.2050000000000001</v>
      </c>
      <c r="P26" s="25">
        <v>44776.357553240741</v>
      </c>
      <c r="Q26" s="29">
        <f t="shared" si="3"/>
        <v>10.6</v>
      </c>
      <c r="R26" s="23">
        <v>4.8936800956726074</v>
      </c>
      <c r="S26" s="23">
        <v>60.01</v>
      </c>
      <c r="T26" s="23">
        <v>5.5449999999999999</v>
      </c>
      <c r="U26" s="26">
        <v>44776.360206076388</v>
      </c>
      <c r="V26" s="29">
        <f t="shared" si="4"/>
        <v>10.805</v>
      </c>
      <c r="W26" s="4">
        <v>4.7771000862121582</v>
      </c>
      <c r="X26" s="4">
        <v>60.02</v>
      </c>
      <c r="Y26" s="4">
        <v>5.3849999999999998</v>
      </c>
      <c r="AA26">
        <f t="shared" si="5"/>
        <v>10</v>
      </c>
    </row>
    <row r="27" spans="1:27" x14ac:dyDescent="0.3">
      <c r="A27" s="25">
        <v>44776.345997256947</v>
      </c>
      <c r="B27" s="29">
        <f t="shared" si="1"/>
        <v>10.163</v>
      </c>
      <c r="C27" s="23">
        <v>5.016930103302002</v>
      </c>
      <c r="D27" s="23">
        <v>60.03</v>
      </c>
      <c r="E27" s="23">
        <v>5.4050000000000002</v>
      </c>
      <c r="F27" s="31">
        <v>44776.35221420139</v>
      </c>
      <c r="G27" s="29">
        <f t="shared" si="0"/>
        <v>10.307</v>
      </c>
      <c r="H27" s="23">
        <v>5.151710033416748</v>
      </c>
      <c r="I27" s="23">
        <v>59.98</v>
      </c>
      <c r="J27" s="23">
        <v>5.4850000000000003</v>
      </c>
      <c r="K27" s="25">
        <v>44776.354654027775</v>
      </c>
      <c r="L27" s="29">
        <f t="shared" si="2"/>
        <v>10.108000000000001</v>
      </c>
      <c r="M27" s="23">
        <v>4.8867301940917969</v>
      </c>
      <c r="N27" s="23">
        <v>59.95</v>
      </c>
      <c r="O27" s="23">
        <v>5.2050000000000001</v>
      </c>
      <c r="P27" s="25">
        <v>44776.357553506947</v>
      </c>
      <c r="Q27" s="29">
        <f t="shared" si="3"/>
        <v>10.622999999999999</v>
      </c>
      <c r="R27" s="23">
        <v>4.8936800956726074</v>
      </c>
      <c r="S27" s="23">
        <v>60.01</v>
      </c>
      <c r="T27" s="23">
        <v>5.7450000000000001</v>
      </c>
      <c r="U27" s="26">
        <v>44776.360217499998</v>
      </c>
      <c r="V27" s="29">
        <f t="shared" si="4"/>
        <v>10.792</v>
      </c>
      <c r="W27" s="4">
        <v>5.0248699188232422</v>
      </c>
      <c r="X27" s="4">
        <v>60.02</v>
      </c>
      <c r="Y27" s="4">
        <v>5.3849999999999998</v>
      </c>
      <c r="AA27">
        <f t="shared" si="5"/>
        <v>11</v>
      </c>
    </row>
    <row r="28" spans="1:27" x14ac:dyDescent="0.3">
      <c r="A28" s="25">
        <v>44776.345997268516</v>
      </c>
      <c r="B28" s="29">
        <f t="shared" si="1"/>
        <v>11.164</v>
      </c>
      <c r="C28" s="23">
        <v>5.016930103302002</v>
      </c>
      <c r="D28" s="23">
        <v>60.03</v>
      </c>
      <c r="E28" s="23">
        <v>5.6050000000000004</v>
      </c>
      <c r="F28" s="31">
        <v>44776.352214212966</v>
      </c>
      <c r="G28" s="29">
        <f t="shared" si="0"/>
        <v>11.308</v>
      </c>
      <c r="H28" s="23">
        <v>5.151710033416748</v>
      </c>
      <c r="I28" s="23">
        <v>59.98</v>
      </c>
      <c r="J28" s="23">
        <v>5.6849999999999996</v>
      </c>
      <c r="K28" s="25">
        <v>44776.354654050927</v>
      </c>
      <c r="L28" s="29">
        <f t="shared" si="2"/>
        <v>11.11</v>
      </c>
      <c r="M28" s="23">
        <v>4.8867301940917969</v>
      </c>
      <c r="N28" s="23">
        <v>59.95</v>
      </c>
      <c r="O28" s="23">
        <v>5.4050000000000002</v>
      </c>
      <c r="P28" s="25">
        <v>44776.357564814818</v>
      </c>
      <c r="Q28" s="29">
        <f t="shared" si="3"/>
        <v>11.6</v>
      </c>
      <c r="R28" s="23">
        <v>5.0946998596191406</v>
      </c>
      <c r="S28" s="23">
        <v>60.01</v>
      </c>
      <c r="T28" s="23">
        <v>5.7450000000000001</v>
      </c>
      <c r="U28" s="26">
        <v>44776.360217673609</v>
      </c>
      <c r="V28" s="29">
        <f t="shared" si="4"/>
        <v>11.807</v>
      </c>
      <c r="W28" s="4">
        <v>5.0248699188232422</v>
      </c>
      <c r="X28" s="4">
        <v>60.02</v>
      </c>
      <c r="Y28" s="4">
        <v>5.585</v>
      </c>
      <c r="AA28">
        <f t="shared" si="5"/>
        <v>11</v>
      </c>
    </row>
    <row r="29" spans="1:27" x14ac:dyDescent="0.3">
      <c r="A29" s="25">
        <v>44776.346011481481</v>
      </c>
      <c r="B29" s="29">
        <f t="shared" si="1"/>
        <v>11.391999999999999</v>
      </c>
      <c r="C29" s="23">
        <v>5.016930103302002</v>
      </c>
      <c r="D29" s="23">
        <v>60.03</v>
      </c>
      <c r="E29" s="23">
        <v>5.6050000000000004</v>
      </c>
      <c r="F29" s="31">
        <v>44776.352217800923</v>
      </c>
      <c r="G29" s="29">
        <f t="shared" si="0"/>
        <v>11.618</v>
      </c>
      <c r="H29" s="23">
        <v>5.151710033416748</v>
      </c>
      <c r="I29" s="23">
        <v>59.96</v>
      </c>
      <c r="J29" s="23">
        <v>5.6849999999999996</v>
      </c>
      <c r="K29" s="25">
        <v>44776.35465721065</v>
      </c>
      <c r="L29" s="29">
        <f t="shared" si="2"/>
        <v>11.382999999999999</v>
      </c>
      <c r="M29" s="23">
        <v>4.8867301940917969</v>
      </c>
      <c r="N29" s="23">
        <v>59.98</v>
      </c>
      <c r="O29" s="23">
        <v>5.4050000000000002</v>
      </c>
      <c r="P29" s="25">
        <v>44776.357565092592</v>
      </c>
      <c r="Q29" s="29">
        <f t="shared" si="3"/>
        <v>11.624000000000001</v>
      </c>
      <c r="R29" s="23">
        <v>5.0946998596191406</v>
      </c>
      <c r="S29" s="23">
        <v>60.01</v>
      </c>
      <c r="T29" s="23">
        <v>5.9450000000000003</v>
      </c>
      <c r="U29" s="26">
        <v>44776.360229097219</v>
      </c>
      <c r="V29" s="29">
        <f t="shared" si="4"/>
        <v>11.794</v>
      </c>
      <c r="W29" s="4">
        <v>5.3409199714660645</v>
      </c>
      <c r="X29" s="4">
        <v>60.02</v>
      </c>
      <c r="Y29" s="4">
        <v>5.585</v>
      </c>
      <c r="AA29">
        <f t="shared" si="5"/>
        <v>12</v>
      </c>
    </row>
    <row r="30" spans="1:27" x14ac:dyDescent="0.3">
      <c r="A30" s="25">
        <v>44776.346011504633</v>
      </c>
      <c r="B30" s="29">
        <f t="shared" si="1"/>
        <v>12.394</v>
      </c>
      <c r="C30" s="23">
        <v>5.016930103302002</v>
      </c>
      <c r="D30" s="23">
        <v>60.03</v>
      </c>
      <c r="E30" s="23">
        <v>5.8049999999999997</v>
      </c>
      <c r="F30" s="31">
        <v>44776.352225821756</v>
      </c>
      <c r="G30" s="29">
        <f t="shared" si="0"/>
        <v>12.311</v>
      </c>
      <c r="H30" s="23">
        <v>5.151710033416748</v>
      </c>
      <c r="I30" s="23">
        <v>59.96</v>
      </c>
      <c r="J30" s="23">
        <v>5.6849999999999996</v>
      </c>
      <c r="K30" s="25">
        <v>44776.354665659725</v>
      </c>
      <c r="L30" s="29">
        <f t="shared" si="2"/>
        <v>12.113</v>
      </c>
      <c r="M30" s="23">
        <v>4.8867301940917969</v>
      </c>
      <c r="N30" s="23">
        <v>59.98</v>
      </c>
      <c r="O30" s="23">
        <v>5.4050000000000002</v>
      </c>
      <c r="P30" s="25">
        <v>44776.35757641204</v>
      </c>
      <c r="Q30" s="29">
        <f t="shared" si="3"/>
        <v>12.602</v>
      </c>
      <c r="R30" s="23">
        <v>5.4219698905944824</v>
      </c>
      <c r="S30" s="23">
        <v>60.01</v>
      </c>
      <c r="T30" s="23">
        <v>5.9450000000000003</v>
      </c>
      <c r="U30" s="26">
        <v>44776.360229270831</v>
      </c>
      <c r="V30" s="29">
        <f t="shared" si="4"/>
        <v>12.808999999999999</v>
      </c>
      <c r="W30" s="4">
        <v>5.3409199714660645</v>
      </c>
      <c r="X30" s="4">
        <v>60.02</v>
      </c>
      <c r="Y30" s="4">
        <v>5.7850000000000001</v>
      </c>
      <c r="AA30">
        <f t="shared" si="5"/>
        <v>12</v>
      </c>
    </row>
    <row r="31" spans="1:27" x14ac:dyDescent="0.3">
      <c r="A31" s="25">
        <v>44776.346023113423</v>
      </c>
      <c r="B31" s="29">
        <f t="shared" si="1"/>
        <v>12.397</v>
      </c>
      <c r="C31" s="23">
        <v>5.3173398971557617</v>
      </c>
      <c r="D31" s="23">
        <v>60.03</v>
      </c>
      <c r="E31" s="23">
        <v>5.8049999999999997</v>
      </c>
      <c r="F31" s="31">
        <v>44776.352225833332</v>
      </c>
      <c r="G31" s="29">
        <f t="shared" si="0"/>
        <v>12.311999999999999</v>
      </c>
      <c r="H31" s="23">
        <v>5.151710033416748</v>
      </c>
      <c r="I31" s="23">
        <v>59.96</v>
      </c>
      <c r="J31" s="23">
        <v>5.8849999999999998</v>
      </c>
      <c r="K31" s="25">
        <v>44776.354665671293</v>
      </c>
      <c r="L31" s="29">
        <f t="shared" si="2"/>
        <v>12.114000000000001</v>
      </c>
      <c r="M31" s="23">
        <v>4.8867301940917969</v>
      </c>
      <c r="N31" s="23">
        <v>59.98</v>
      </c>
      <c r="O31" s="23">
        <v>5.6050000000000004</v>
      </c>
      <c r="P31" s="25">
        <v>44776.357576689814</v>
      </c>
      <c r="Q31" s="29">
        <f t="shared" si="3"/>
        <v>12.625999999999999</v>
      </c>
      <c r="R31" s="23">
        <v>5.4219698905944824</v>
      </c>
      <c r="S31" s="23">
        <v>60.01</v>
      </c>
      <c r="T31" s="23">
        <v>6.1449999999999996</v>
      </c>
      <c r="U31" s="26">
        <v>44776.36023677083</v>
      </c>
      <c r="V31" s="29">
        <f t="shared" si="4"/>
        <v>12.457000000000001</v>
      </c>
      <c r="W31" s="4">
        <v>5.3409199714660645</v>
      </c>
      <c r="X31" s="4">
        <v>60.01</v>
      </c>
      <c r="Y31" s="4">
        <v>5.7850000000000001</v>
      </c>
      <c r="AA31">
        <f t="shared" si="5"/>
        <v>13</v>
      </c>
    </row>
    <row r="32" spans="1:27" x14ac:dyDescent="0.3">
      <c r="A32" s="25">
        <v>44776.346023124999</v>
      </c>
      <c r="B32" s="29">
        <f t="shared" si="1"/>
        <v>13.398</v>
      </c>
      <c r="C32" s="23">
        <v>5.3173398971557617</v>
      </c>
      <c r="D32" s="23">
        <v>60.03</v>
      </c>
      <c r="E32" s="23">
        <v>6.0449999999999999</v>
      </c>
      <c r="F32" s="31">
        <v>44776.352237430554</v>
      </c>
      <c r="G32" s="29">
        <f t="shared" si="0"/>
        <v>13.314</v>
      </c>
      <c r="H32" s="23">
        <v>5.459740161895752</v>
      </c>
      <c r="I32" s="23">
        <v>59.96</v>
      </c>
      <c r="J32" s="23">
        <v>5.8849999999999998</v>
      </c>
      <c r="K32" s="25">
        <v>44776.354677268515</v>
      </c>
      <c r="L32" s="29">
        <f t="shared" si="2"/>
        <v>13.116</v>
      </c>
      <c r="M32" s="23">
        <v>5.1130199432373047</v>
      </c>
      <c r="N32" s="23">
        <v>59.98</v>
      </c>
      <c r="O32" s="23">
        <v>5.6050000000000004</v>
      </c>
      <c r="P32" s="25">
        <v>44776.357587997685</v>
      </c>
      <c r="Q32" s="29">
        <f t="shared" si="3"/>
        <v>13.603</v>
      </c>
      <c r="R32" s="23">
        <v>5.7119898796081543</v>
      </c>
      <c r="S32" s="23">
        <v>60.01</v>
      </c>
      <c r="T32" s="23">
        <v>6.1449999999999996</v>
      </c>
      <c r="U32" s="26">
        <v>44776.360240682872</v>
      </c>
      <c r="V32" s="29">
        <f t="shared" si="4"/>
        <v>13.795</v>
      </c>
      <c r="W32" s="4">
        <v>5.3409199714660645</v>
      </c>
      <c r="X32" s="4">
        <v>60.01</v>
      </c>
      <c r="Y32" s="4">
        <v>5.7850000000000001</v>
      </c>
      <c r="AA32">
        <f t="shared" si="5"/>
        <v>13</v>
      </c>
    </row>
    <row r="33" spans="1:27" x14ac:dyDescent="0.3">
      <c r="A33" s="25">
        <v>44776.346034722221</v>
      </c>
      <c r="B33" s="29">
        <f t="shared" si="1"/>
        <v>13.4</v>
      </c>
      <c r="C33" s="23">
        <v>5.6410698890686035</v>
      </c>
      <c r="D33" s="23">
        <v>60.03</v>
      </c>
      <c r="E33" s="23">
        <v>6.0449999999999999</v>
      </c>
      <c r="F33" s="31">
        <v>44776.35223744213</v>
      </c>
      <c r="G33" s="29">
        <f t="shared" si="0"/>
        <v>13.315</v>
      </c>
      <c r="H33" s="23">
        <v>5.459740161895752</v>
      </c>
      <c r="I33" s="23">
        <v>59.96</v>
      </c>
      <c r="J33" s="23">
        <v>6.085</v>
      </c>
      <c r="K33" s="25">
        <v>44776.354677280091</v>
      </c>
      <c r="L33" s="29">
        <f t="shared" si="2"/>
        <v>13.117000000000001</v>
      </c>
      <c r="M33" s="23">
        <v>5.1130199432373047</v>
      </c>
      <c r="N33" s="23">
        <v>59.98</v>
      </c>
      <c r="O33" s="23">
        <v>5.8049999999999997</v>
      </c>
      <c r="P33" s="25">
        <v>44776.357588275459</v>
      </c>
      <c r="Q33" s="29">
        <f t="shared" si="3"/>
        <v>13.627000000000001</v>
      </c>
      <c r="R33" s="23">
        <v>5.7119898796081543</v>
      </c>
      <c r="S33" s="23">
        <v>60.01</v>
      </c>
      <c r="T33" s="23">
        <v>6.3449999999999998</v>
      </c>
      <c r="U33" s="26">
        <v>44776.360240856484</v>
      </c>
      <c r="V33" s="29">
        <f t="shared" si="4"/>
        <v>13.81</v>
      </c>
      <c r="W33" s="4">
        <v>5.3409199714660645</v>
      </c>
      <c r="X33" s="4">
        <v>60.01</v>
      </c>
      <c r="Y33" s="4">
        <v>5.9850000000000003</v>
      </c>
      <c r="AA33">
        <f t="shared" si="5"/>
        <v>14</v>
      </c>
    </row>
    <row r="34" spans="1:27" x14ac:dyDescent="0.3">
      <c r="A34" s="25">
        <v>44776.346034733797</v>
      </c>
      <c r="B34" s="29">
        <f t="shared" si="1"/>
        <v>14.401</v>
      </c>
      <c r="C34" s="23">
        <v>5.6410698890686035</v>
      </c>
      <c r="D34" s="23">
        <v>60.03</v>
      </c>
      <c r="E34" s="23">
        <v>6.2450000000000001</v>
      </c>
      <c r="F34" s="31">
        <v>44776.352249050928</v>
      </c>
      <c r="G34" s="29">
        <f t="shared" si="0"/>
        <v>14.318</v>
      </c>
      <c r="H34" s="23">
        <v>5.6945500373840332</v>
      </c>
      <c r="I34" s="23">
        <v>59.96</v>
      </c>
      <c r="J34" s="23">
        <v>6.2850000000000001</v>
      </c>
      <c r="K34" s="25">
        <v>44776.354688877313</v>
      </c>
      <c r="L34" s="29">
        <f t="shared" si="2"/>
        <v>14.119</v>
      </c>
      <c r="M34" s="23">
        <v>5.4800100326538086</v>
      </c>
      <c r="N34" s="23">
        <v>59.98</v>
      </c>
      <c r="O34" s="23">
        <v>5.8049999999999997</v>
      </c>
      <c r="P34" s="25">
        <v>44776.357599594907</v>
      </c>
      <c r="Q34" s="29">
        <f t="shared" si="3"/>
        <v>14.605</v>
      </c>
      <c r="R34" s="23">
        <v>5.7119898796081543</v>
      </c>
      <c r="S34" s="23">
        <v>60.01</v>
      </c>
      <c r="T34" s="23">
        <v>6.3449999999999998</v>
      </c>
      <c r="U34" s="26">
        <v>44776.36025474537</v>
      </c>
      <c r="V34" s="29">
        <f t="shared" si="4"/>
        <v>14.01</v>
      </c>
      <c r="W34" s="4">
        <v>5.5911297798156738</v>
      </c>
      <c r="X34" s="4">
        <v>60.01</v>
      </c>
      <c r="Y34" s="4">
        <v>5.9850000000000003</v>
      </c>
      <c r="AA34">
        <f t="shared" si="5"/>
        <v>14</v>
      </c>
    </row>
    <row r="35" spans="1:27" x14ac:dyDescent="0.3">
      <c r="A35" s="25">
        <v>44776.346046331018</v>
      </c>
      <c r="B35" s="29">
        <f t="shared" si="1"/>
        <v>14.403</v>
      </c>
      <c r="C35" s="23">
        <v>5.8941001892089844</v>
      </c>
      <c r="D35" s="23">
        <v>60.03</v>
      </c>
      <c r="E35" s="23">
        <v>6.2450000000000001</v>
      </c>
      <c r="F35" s="31">
        <v>44776.352260659725</v>
      </c>
      <c r="G35" s="29">
        <f t="shared" si="0"/>
        <v>14.321</v>
      </c>
      <c r="H35" s="23">
        <v>5.940460205078125</v>
      </c>
      <c r="I35" s="23">
        <v>59.96</v>
      </c>
      <c r="J35" s="23">
        <v>6.2850000000000001</v>
      </c>
      <c r="K35" s="25">
        <v>44776.354688888889</v>
      </c>
      <c r="L35" s="29">
        <f t="shared" si="2"/>
        <v>14.12</v>
      </c>
      <c r="M35" s="23">
        <v>5.4800100326538086</v>
      </c>
      <c r="N35" s="23">
        <v>59.98</v>
      </c>
      <c r="O35" s="23">
        <v>6.0049999999999999</v>
      </c>
      <c r="P35" s="25">
        <v>44776.357599872688</v>
      </c>
      <c r="Q35" s="29">
        <f t="shared" si="3"/>
        <v>14.629</v>
      </c>
      <c r="R35" s="23">
        <v>5.7119898796081543</v>
      </c>
      <c r="S35" s="23">
        <v>60.01</v>
      </c>
      <c r="T35" s="23">
        <v>6.5449999999999999</v>
      </c>
      <c r="U35" s="26">
        <v>44776.360254768515</v>
      </c>
      <c r="V35" s="29">
        <f t="shared" si="4"/>
        <v>14.012</v>
      </c>
      <c r="W35" s="4">
        <v>5.5911297798156738</v>
      </c>
      <c r="X35" s="4">
        <v>60.01</v>
      </c>
      <c r="Y35" s="4">
        <v>6.1849999999999996</v>
      </c>
      <c r="AA35">
        <f t="shared" si="5"/>
        <v>15</v>
      </c>
    </row>
    <row r="36" spans="1:27" x14ac:dyDescent="0.3">
      <c r="A36" s="25">
        <v>44776.346046342594</v>
      </c>
      <c r="B36" s="29">
        <f t="shared" si="1"/>
        <v>15.404</v>
      </c>
      <c r="C36" s="23">
        <v>5.8941001892089844</v>
      </c>
      <c r="D36" s="23">
        <v>60.03</v>
      </c>
      <c r="E36" s="23">
        <v>6.4450000000000003</v>
      </c>
      <c r="F36" s="31">
        <v>44776.352260671294</v>
      </c>
      <c r="G36" s="29">
        <f t="shared" si="0"/>
        <v>15.321999999999999</v>
      </c>
      <c r="H36" s="23">
        <v>5.940460205078125</v>
      </c>
      <c r="I36" s="23">
        <v>59.96</v>
      </c>
      <c r="J36" s="23">
        <v>6.4850000000000003</v>
      </c>
      <c r="K36" s="25">
        <v>44776.354700497686</v>
      </c>
      <c r="L36" s="29">
        <f t="shared" si="2"/>
        <v>15.122999999999999</v>
      </c>
      <c r="M36" s="23">
        <v>5.4800100326538086</v>
      </c>
      <c r="N36" s="23">
        <v>59.98</v>
      </c>
      <c r="O36" s="23">
        <v>6.0049999999999999</v>
      </c>
      <c r="P36" s="25">
        <v>44776.357611192128</v>
      </c>
      <c r="Q36" s="29">
        <f t="shared" si="3"/>
        <v>15.606999999999999</v>
      </c>
      <c r="R36" s="23">
        <v>6.0303001403808594</v>
      </c>
      <c r="S36" s="23">
        <v>60.01</v>
      </c>
      <c r="T36" s="23">
        <v>6.5449999999999999</v>
      </c>
      <c r="U36" s="26">
        <v>44776.360266354168</v>
      </c>
      <c r="V36" s="29">
        <f t="shared" si="4"/>
        <v>15.013</v>
      </c>
      <c r="W36" s="4">
        <v>5.855259895324707</v>
      </c>
      <c r="X36" s="4">
        <v>60.01</v>
      </c>
      <c r="Y36" s="4">
        <v>6.1849999999999996</v>
      </c>
      <c r="AA36">
        <f t="shared" si="5"/>
        <v>15</v>
      </c>
    </row>
    <row r="37" spans="1:27" x14ac:dyDescent="0.3">
      <c r="A37" s="25">
        <v>44776.346057939816</v>
      </c>
      <c r="B37" s="29">
        <f t="shared" si="1"/>
        <v>15.406000000000001</v>
      </c>
      <c r="C37" s="23">
        <v>5.8941001892089844</v>
      </c>
      <c r="D37" s="23">
        <v>60.03</v>
      </c>
      <c r="E37" s="23">
        <v>6.4450000000000003</v>
      </c>
      <c r="F37" s="31">
        <v>44776.352272280092</v>
      </c>
      <c r="G37" s="29">
        <f t="shared" si="0"/>
        <v>15.324999999999999</v>
      </c>
      <c r="H37" s="23">
        <v>6.2153701782226563</v>
      </c>
      <c r="I37" s="23">
        <v>59.96</v>
      </c>
      <c r="J37" s="23">
        <v>6.4850000000000003</v>
      </c>
      <c r="K37" s="25">
        <v>44776.354700509262</v>
      </c>
      <c r="L37" s="29">
        <f t="shared" si="2"/>
        <v>15.124000000000001</v>
      </c>
      <c r="M37" s="23">
        <v>5.4800100326538086</v>
      </c>
      <c r="N37" s="23">
        <v>59.98</v>
      </c>
      <c r="O37" s="23">
        <v>6.2249999999999996</v>
      </c>
      <c r="P37" s="25">
        <v>44776.357611458334</v>
      </c>
      <c r="Q37" s="29">
        <f t="shared" si="3"/>
        <v>15.63</v>
      </c>
      <c r="R37" s="23">
        <v>6.0303001403808594</v>
      </c>
      <c r="S37" s="23">
        <v>60.01</v>
      </c>
      <c r="T37" s="23">
        <v>6.7450000000000001</v>
      </c>
      <c r="U37" s="26">
        <v>44776.360266365744</v>
      </c>
      <c r="V37" s="29">
        <f t="shared" si="4"/>
        <v>15.013999999999999</v>
      </c>
      <c r="W37" s="4">
        <v>5.855259895324707</v>
      </c>
      <c r="X37" s="4">
        <v>60.01</v>
      </c>
      <c r="Y37" s="4">
        <v>6.3849999999999998</v>
      </c>
      <c r="AA37">
        <f t="shared" si="5"/>
        <v>16</v>
      </c>
    </row>
    <row r="38" spans="1:27" x14ac:dyDescent="0.3">
      <c r="A38" s="25">
        <v>44776.346057951392</v>
      </c>
      <c r="B38" s="29">
        <f t="shared" si="1"/>
        <v>16.407</v>
      </c>
      <c r="C38" s="23">
        <v>5.8941001892089844</v>
      </c>
      <c r="D38" s="23">
        <v>60.03</v>
      </c>
      <c r="E38" s="23">
        <v>6.6449999999999996</v>
      </c>
      <c r="F38" s="31">
        <v>44776.352272291668</v>
      </c>
      <c r="G38" s="29">
        <f t="shared" si="0"/>
        <v>16.326000000000001</v>
      </c>
      <c r="H38" s="23">
        <v>6.2153701782226563</v>
      </c>
      <c r="I38" s="23">
        <v>59.96</v>
      </c>
      <c r="J38" s="23">
        <v>6.6849999999999996</v>
      </c>
      <c r="K38" s="25">
        <v>44776.354712106484</v>
      </c>
      <c r="L38" s="29">
        <f t="shared" si="2"/>
        <v>16.126000000000001</v>
      </c>
      <c r="M38" s="23">
        <v>5.8022398948669434</v>
      </c>
      <c r="N38" s="23">
        <v>59.98</v>
      </c>
      <c r="O38" s="23">
        <v>6.2249999999999996</v>
      </c>
      <c r="P38" s="25">
        <v>44776.357622777781</v>
      </c>
      <c r="Q38" s="29">
        <f t="shared" si="3"/>
        <v>16.608000000000001</v>
      </c>
      <c r="R38" s="23">
        <v>6.2397699356079102</v>
      </c>
      <c r="S38" s="23">
        <v>60.01</v>
      </c>
      <c r="T38" s="23">
        <v>6.7450000000000001</v>
      </c>
      <c r="U38" s="26">
        <v>44776.360279560184</v>
      </c>
      <c r="V38" s="29">
        <f t="shared" si="4"/>
        <v>16.154</v>
      </c>
      <c r="W38" s="4">
        <v>6.1608400344848633</v>
      </c>
      <c r="X38" s="4">
        <v>60.01</v>
      </c>
      <c r="Y38" s="4">
        <v>6.3849999999999998</v>
      </c>
      <c r="AA38">
        <f t="shared" si="5"/>
        <v>16</v>
      </c>
    </row>
    <row r="39" spans="1:27" x14ac:dyDescent="0.3">
      <c r="A39" s="25">
        <v>44776.346069560183</v>
      </c>
      <c r="B39" s="29">
        <f t="shared" si="1"/>
        <v>16.41</v>
      </c>
      <c r="C39" s="23">
        <v>6.1378798484802246</v>
      </c>
      <c r="D39" s="23">
        <v>60.03</v>
      </c>
      <c r="E39" s="23">
        <v>6.6449999999999996</v>
      </c>
      <c r="F39" s="31">
        <v>44776.352283900465</v>
      </c>
      <c r="G39" s="29">
        <f t="shared" si="0"/>
        <v>16.329000000000001</v>
      </c>
      <c r="H39" s="23">
        <v>6.2153701782226563</v>
      </c>
      <c r="I39" s="23">
        <v>59.96</v>
      </c>
      <c r="J39" s="23">
        <v>6.6849999999999996</v>
      </c>
      <c r="K39" s="25">
        <v>44776.354712118053</v>
      </c>
      <c r="L39" s="29">
        <f t="shared" si="2"/>
        <v>16.126999999999999</v>
      </c>
      <c r="M39" s="23">
        <v>5.8022398948669434</v>
      </c>
      <c r="N39" s="23">
        <v>59.98</v>
      </c>
      <c r="O39" s="23">
        <v>6.4249999999999998</v>
      </c>
      <c r="P39" s="25">
        <v>44776.357623055555</v>
      </c>
      <c r="Q39" s="29">
        <f t="shared" si="3"/>
        <v>16.632000000000001</v>
      </c>
      <c r="R39" s="23">
        <v>6.2397699356079102</v>
      </c>
      <c r="S39" s="23">
        <v>60.01</v>
      </c>
      <c r="T39" s="23">
        <v>6.9450000000000003</v>
      </c>
      <c r="U39" s="26">
        <v>44776.36027957176</v>
      </c>
      <c r="V39" s="29">
        <f t="shared" si="4"/>
        <v>16.155000000000001</v>
      </c>
      <c r="W39" s="4">
        <v>6.1608400344848633</v>
      </c>
      <c r="X39" s="4">
        <v>60.01</v>
      </c>
      <c r="Y39" s="4">
        <v>6.585</v>
      </c>
      <c r="AA39">
        <f t="shared" si="5"/>
        <v>17</v>
      </c>
    </row>
    <row r="40" spans="1:27" x14ac:dyDescent="0.3">
      <c r="A40" s="25">
        <v>44776.346069571759</v>
      </c>
      <c r="B40" s="29">
        <f t="shared" si="1"/>
        <v>17.411000000000001</v>
      </c>
      <c r="C40" s="23">
        <v>6.1378798484802246</v>
      </c>
      <c r="D40" s="23">
        <v>60.03</v>
      </c>
      <c r="E40" s="23">
        <v>7.0449999999999999</v>
      </c>
      <c r="F40" s="31">
        <v>44776.352283912034</v>
      </c>
      <c r="G40" s="29">
        <f t="shared" si="0"/>
        <v>17.329999999999998</v>
      </c>
      <c r="H40" s="23">
        <v>6.2153701782226563</v>
      </c>
      <c r="I40" s="23">
        <v>59.96</v>
      </c>
      <c r="J40" s="23">
        <v>6.8849999999999998</v>
      </c>
      <c r="K40" s="25">
        <v>44776.35472372685</v>
      </c>
      <c r="L40" s="29">
        <f t="shared" si="2"/>
        <v>17.13</v>
      </c>
      <c r="M40" s="23">
        <v>6.1234898567199707</v>
      </c>
      <c r="N40" s="23">
        <v>59.98</v>
      </c>
      <c r="O40" s="23">
        <v>6.4249999999999998</v>
      </c>
      <c r="P40" s="25">
        <v>44776.357634375003</v>
      </c>
      <c r="Q40" s="29">
        <f t="shared" si="3"/>
        <v>17.61</v>
      </c>
      <c r="R40" s="23">
        <v>6.4716501235961914</v>
      </c>
      <c r="S40" s="23">
        <v>60.01</v>
      </c>
      <c r="T40" s="23">
        <v>6.9450000000000003</v>
      </c>
      <c r="U40" s="26">
        <v>44776.360291157405</v>
      </c>
      <c r="V40" s="29">
        <f t="shared" si="4"/>
        <v>17.155999999999999</v>
      </c>
      <c r="W40" s="4">
        <v>6.4239401817321777</v>
      </c>
      <c r="X40" s="4">
        <v>60.01</v>
      </c>
      <c r="Y40" s="4">
        <v>6.585</v>
      </c>
      <c r="AA40">
        <f t="shared" si="5"/>
        <v>17</v>
      </c>
    </row>
    <row r="41" spans="1:27" x14ac:dyDescent="0.3">
      <c r="A41" s="25">
        <v>44776.346081180556</v>
      </c>
      <c r="B41" s="29">
        <f t="shared" si="1"/>
        <v>17.414000000000001</v>
      </c>
      <c r="C41" s="23">
        <v>6.35968017578125</v>
      </c>
      <c r="D41" s="23">
        <v>60.03</v>
      </c>
      <c r="E41" s="23">
        <v>7.0449999999999999</v>
      </c>
      <c r="F41" s="31">
        <v>44776.352295509256</v>
      </c>
      <c r="G41" s="29">
        <f t="shared" si="0"/>
        <v>17.332000000000001</v>
      </c>
      <c r="H41" s="23">
        <v>6.4565701484680176</v>
      </c>
      <c r="I41" s="23">
        <v>59.96</v>
      </c>
      <c r="J41" s="23">
        <v>6.8849999999999998</v>
      </c>
      <c r="K41" s="25">
        <v>44776.354723738426</v>
      </c>
      <c r="L41" s="29">
        <f t="shared" si="2"/>
        <v>17.131</v>
      </c>
      <c r="M41" s="23">
        <v>6.1234898567199707</v>
      </c>
      <c r="N41" s="23">
        <v>59.98</v>
      </c>
      <c r="O41" s="23">
        <v>6.625</v>
      </c>
      <c r="P41" s="25">
        <v>44776.357634652777</v>
      </c>
      <c r="Q41" s="29">
        <f t="shared" si="3"/>
        <v>17.634</v>
      </c>
      <c r="R41" s="23">
        <v>6.4716501235961914</v>
      </c>
      <c r="S41" s="23">
        <v>60.01</v>
      </c>
      <c r="T41" s="23">
        <v>7.1449999999999996</v>
      </c>
      <c r="U41" s="26">
        <v>44776.360291168981</v>
      </c>
      <c r="V41" s="29">
        <f t="shared" si="4"/>
        <v>17.157</v>
      </c>
      <c r="W41" s="4">
        <v>6.4239401817321777</v>
      </c>
      <c r="X41" s="4">
        <v>60.01</v>
      </c>
      <c r="Y41" s="4">
        <v>6.7850000000000001</v>
      </c>
      <c r="AA41">
        <f t="shared" si="5"/>
        <v>18</v>
      </c>
    </row>
    <row r="42" spans="1:27" x14ac:dyDescent="0.3">
      <c r="A42" s="25">
        <v>44776.346081192132</v>
      </c>
      <c r="B42" s="29">
        <f t="shared" si="1"/>
        <v>18.414999999999999</v>
      </c>
      <c r="C42" s="23">
        <v>6.35968017578125</v>
      </c>
      <c r="D42" s="23">
        <v>60.03</v>
      </c>
      <c r="E42" s="23">
        <v>7.0449999999999999</v>
      </c>
      <c r="F42" s="31">
        <v>44776.352295520832</v>
      </c>
      <c r="G42" s="29">
        <f t="shared" si="0"/>
        <v>18.332999999999998</v>
      </c>
      <c r="H42" s="23">
        <v>6.4565701484680176</v>
      </c>
      <c r="I42" s="23">
        <v>59.96</v>
      </c>
      <c r="J42" s="23">
        <v>7.085</v>
      </c>
      <c r="K42" s="25">
        <v>44776.354735335648</v>
      </c>
      <c r="L42" s="29">
        <f t="shared" si="2"/>
        <v>18.132999999999999</v>
      </c>
      <c r="M42" s="23">
        <v>6.3163900375366211</v>
      </c>
      <c r="N42" s="23">
        <v>59.98</v>
      </c>
      <c r="O42" s="23">
        <v>6.625</v>
      </c>
      <c r="P42" s="25">
        <v>44776.357645960648</v>
      </c>
      <c r="Q42" s="29">
        <f t="shared" si="3"/>
        <v>18.611000000000001</v>
      </c>
      <c r="R42" s="23">
        <v>6.7853498458862305</v>
      </c>
      <c r="S42" s="23">
        <v>60.01</v>
      </c>
      <c r="T42" s="23">
        <v>7.1449999999999996</v>
      </c>
      <c r="U42" s="26">
        <v>44776.360302754627</v>
      </c>
      <c r="V42" s="29">
        <f t="shared" si="4"/>
        <v>18.158000000000001</v>
      </c>
      <c r="W42" s="4">
        <v>6.4239401817321777</v>
      </c>
      <c r="X42" s="4">
        <v>60.01</v>
      </c>
      <c r="Y42" s="4">
        <v>6.7850000000000001</v>
      </c>
      <c r="AA42">
        <f t="shared" si="5"/>
        <v>18</v>
      </c>
    </row>
    <row r="43" spans="1:27" x14ac:dyDescent="0.3">
      <c r="A43" s="25">
        <v>44776.346092789354</v>
      </c>
      <c r="B43" s="29">
        <f t="shared" si="1"/>
        <v>18.417000000000002</v>
      </c>
      <c r="C43" s="23">
        <v>6.643089771270752</v>
      </c>
      <c r="D43" s="23">
        <v>60.03</v>
      </c>
      <c r="E43" s="23">
        <v>7.0449999999999999</v>
      </c>
      <c r="F43" s="31">
        <v>44776.352307129629</v>
      </c>
      <c r="G43" s="29">
        <f t="shared" si="0"/>
        <v>18.335999999999999</v>
      </c>
      <c r="H43" s="23">
        <v>6.7649898529052734</v>
      </c>
      <c r="I43" s="23">
        <v>59.96</v>
      </c>
      <c r="J43" s="23">
        <v>7.085</v>
      </c>
      <c r="K43" s="25">
        <v>44776.354735347224</v>
      </c>
      <c r="L43" s="29">
        <f t="shared" si="2"/>
        <v>18.134</v>
      </c>
      <c r="M43" s="23">
        <v>6.3163900375366211</v>
      </c>
      <c r="N43" s="23">
        <v>59.98</v>
      </c>
      <c r="O43" s="23">
        <v>6.8250000000000002</v>
      </c>
      <c r="P43" s="25">
        <v>44776.357646249999</v>
      </c>
      <c r="Q43" s="29">
        <f t="shared" si="3"/>
        <v>18.635999999999999</v>
      </c>
      <c r="R43" s="23">
        <v>6.7853498458862305</v>
      </c>
      <c r="S43" s="23">
        <v>60.01</v>
      </c>
      <c r="T43" s="23">
        <v>7.3449999999999998</v>
      </c>
      <c r="U43" s="26">
        <v>44776.360302766203</v>
      </c>
      <c r="V43" s="29">
        <f t="shared" si="4"/>
        <v>18.158999999999999</v>
      </c>
      <c r="W43" s="4">
        <v>6.4239401817321777</v>
      </c>
      <c r="X43" s="4">
        <v>60.01</v>
      </c>
      <c r="Y43" s="4">
        <v>6.9850000000000003</v>
      </c>
      <c r="AA43">
        <f t="shared" si="5"/>
        <v>19</v>
      </c>
    </row>
    <row r="44" spans="1:27" x14ac:dyDescent="0.3">
      <c r="A44" s="25">
        <v>44776.346092800923</v>
      </c>
      <c r="B44" s="29">
        <f t="shared" si="1"/>
        <v>19.417999999999999</v>
      </c>
      <c r="C44" s="23">
        <v>6.643089771270752</v>
      </c>
      <c r="D44" s="23">
        <v>60.03</v>
      </c>
      <c r="E44" s="23">
        <v>7.4450000000000003</v>
      </c>
      <c r="F44" s="31">
        <v>44776.352307141206</v>
      </c>
      <c r="G44" s="29">
        <f t="shared" si="0"/>
        <v>19.337</v>
      </c>
      <c r="H44" s="23">
        <v>6.7649898529052734</v>
      </c>
      <c r="I44" s="23">
        <v>59.96</v>
      </c>
      <c r="J44" s="23">
        <v>7.2850000000000001</v>
      </c>
      <c r="K44" s="25">
        <v>44776.354746956022</v>
      </c>
      <c r="L44" s="29">
        <f t="shared" si="2"/>
        <v>19.137</v>
      </c>
      <c r="M44" s="23">
        <v>6.5639200210571289</v>
      </c>
      <c r="N44" s="23">
        <v>59.98</v>
      </c>
      <c r="O44" s="23">
        <v>6.8250000000000002</v>
      </c>
      <c r="P44" s="25">
        <v>44776.35765755787</v>
      </c>
      <c r="Q44" s="29">
        <f t="shared" si="3"/>
        <v>19.613</v>
      </c>
      <c r="R44" s="23">
        <v>7.0997800827026367</v>
      </c>
      <c r="S44" s="23">
        <v>60.01</v>
      </c>
      <c r="T44" s="23">
        <v>7.3449999999999998</v>
      </c>
      <c r="U44" s="26">
        <v>44776.360314351849</v>
      </c>
      <c r="V44" s="29">
        <f t="shared" si="4"/>
        <v>19.16</v>
      </c>
      <c r="W44" s="4">
        <v>6.671140193939209</v>
      </c>
      <c r="X44" s="4">
        <v>60.01</v>
      </c>
      <c r="Y44" s="4">
        <v>6.9850000000000003</v>
      </c>
      <c r="AA44">
        <f t="shared" si="5"/>
        <v>19</v>
      </c>
    </row>
    <row r="45" spans="1:27" x14ac:dyDescent="0.3">
      <c r="A45" s="25">
        <v>44776.346104374999</v>
      </c>
      <c r="B45" s="29">
        <f t="shared" si="1"/>
        <v>19.417999999999999</v>
      </c>
      <c r="C45" s="23">
        <v>6.643089771270752</v>
      </c>
      <c r="D45" s="23">
        <v>60.03</v>
      </c>
      <c r="E45" s="23">
        <v>7.6449999999999996</v>
      </c>
      <c r="F45" s="31">
        <v>44776.352318738427</v>
      </c>
      <c r="G45" s="29">
        <f t="shared" si="0"/>
        <v>19.338999999999999</v>
      </c>
      <c r="H45" s="23">
        <v>6.7649898529052734</v>
      </c>
      <c r="I45" s="23">
        <v>59.96</v>
      </c>
      <c r="J45" s="23">
        <v>7.2850000000000001</v>
      </c>
      <c r="K45" s="25">
        <v>44776.35474696759</v>
      </c>
      <c r="L45" s="29">
        <f t="shared" si="2"/>
        <v>19.138000000000002</v>
      </c>
      <c r="M45" s="23">
        <v>6.5639200210571289</v>
      </c>
      <c r="N45" s="23">
        <v>59.98</v>
      </c>
      <c r="O45" s="23">
        <v>7.0449999999999999</v>
      </c>
      <c r="P45" s="25">
        <v>44776.35765784722</v>
      </c>
      <c r="Q45" s="29">
        <f t="shared" si="3"/>
        <v>19.638000000000002</v>
      </c>
      <c r="R45" s="23">
        <v>7.0997800827026367</v>
      </c>
      <c r="S45" s="23">
        <v>60.01</v>
      </c>
      <c r="T45" s="23">
        <v>7.5449999999999999</v>
      </c>
      <c r="U45" s="26">
        <v>44776.360314363425</v>
      </c>
      <c r="V45" s="29">
        <f t="shared" si="4"/>
        <v>19.161000000000001</v>
      </c>
      <c r="W45" s="4">
        <v>6.671140193939209</v>
      </c>
      <c r="X45" s="4">
        <v>60.01</v>
      </c>
      <c r="Y45" s="4">
        <v>7.1849999999999996</v>
      </c>
      <c r="AA45">
        <f t="shared" si="5"/>
        <v>20</v>
      </c>
    </row>
    <row r="46" spans="1:27" x14ac:dyDescent="0.3">
      <c r="A46" s="25">
        <v>44776.34610440972</v>
      </c>
      <c r="B46" s="29">
        <f t="shared" si="1"/>
        <v>20.420999999999999</v>
      </c>
      <c r="C46" s="23">
        <v>6.9186801910400391</v>
      </c>
      <c r="D46" s="23">
        <v>60.03</v>
      </c>
      <c r="E46" s="23">
        <v>7.6449999999999996</v>
      </c>
      <c r="F46" s="31">
        <v>44776.352318750003</v>
      </c>
      <c r="G46" s="29">
        <f t="shared" si="0"/>
        <v>20.34</v>
      </c>
      <c r="H46" s="23">
        <v>6.7649898529052734</v>
      </c>
      <c r="I46" s="23">
        <v>59.96</v>
      </c>
      <c r="J46" s="23">
        <v>7.4850000000000003</v>
      </c>
      <c r="K46" s="25">
        <v>44776.354758657406</v>
      </c>
      <c r="L46" s="29">
        <f t="shared" si="2"/>
        <v>20.148</v>
      </c>
      <c r="M46" s="23">
        <v>6.5639200210571289</v>
      </c>
      <c r="N46" s="23">
        <v>59.98</v>
      </c>
      <c r="O46" s="23">
        <v>7.0449999999999999</v>
      </c>
      <c r="P46" s="25">
        <v>44776.357671724538</v>
      </c>
      <c r="Q46" s="29">
        <f t="shared" si="3"/>
        <v>20.837</v>
      </c>
      <c r="R46" s="23">
        <v>7.0997800827026367</v>
      </c>
      <c r="S46" s="23">
        <v>60.01</v>
      </c>
      <c r="T46" s="23">
        <v>7.5449999999999999</v>
      </c>
      <c r="U46" s="26">
        <v>44776.360325925925</v>
      </c>
      <c r="V46" s="29">
        <f t="shared" si="4"/>
        <v>20.16</v>
      </c>
      <c r="W46" s="4">
        <v>6.9263501167297363</v>
      </c>
      <c r="X46" s="4">
        <v>60.01</v>
      </c>
      <c r="Y46" s="4">
        <v>7.1849999999999996</v>
      </c>
      <c r="AA46">
        <f t="shared" si="5"/>
        <v>20</v>
      </c>
    </row>
    <row r="47" spans="1:27" x14ac:dyDescent="0.3">
      <c r="A47" s="25">
        <v>44776.346104421296</v>
      </c>
      <c r="B47" s="29">
        <f t="shared" si="1"/>
        <v>20.422000000000001</v>
      </c>
      <c r="C47" s="23">
        <v>6.9186801910400391</v>
      </c>
      <c r="D47" s="23">
        <v>60.03</v>
      </c>
      <c r="E47" s="23">
        <v>7.6449999999999996</v>
      </c>
      <c r="F47" s="31">
        <v>44776.352330358794</v>
      </c>
      <c r="G47" s="29">
        <f t="shared" si="0"/>
        <v>20.343</v>
      </c>
      <c r="H47" s="23">
        <v>7.0747900009155273</v>
      </c>
      <c r="I47" s="23">
        <v>59.96</v>
      </c>
      <c r="J47" s="23">
        <v>7.4850000000000003</v>
      </c>
      <c r="K47" s="25">
        <v>44776.354758692127</v>
      </c>
      <c r="L47" s="29">
        <f t="shared" si="2"/>
        <v>20.151</v>
      </c>
      <c r="M47" s="23">
        <v>6.5639200210571289</v>
      </c>
      <c r="N47" s="23">
        <v>59.98</v>
      </c>
      <c r="O47" s="23">
        <v>7.0449999999999999</v>
      </c>
      <c r="P47" s="25">
        <v>44776.357671759259</v>
      </c>
      <c r="Q47" s="29">
        <f t="shared" si="3"/>
        <v>20.84</v>
      </c>
      <c r="R47" s="23">
        <v>7.0997800827026367</v>
      </c>
      <c r="S47" s="23">
        <v>60.01</v>
      </c>
      <c r="T47" s="23">
        <v>7.7450000000000001</v>
      </c>
      <c r="U47" s="26">
        <v>44776.360325983798</v>
      </c>
      <c r="V47" s="29">
        <f t="shared" si="4"/>
        <v>20.164999999999999</v>
      </c>
      <c r="W47" s="4">
        <v>6.9263501167297363</v>
      </c>
      <c r="X47" s="4">
        <v>60.01</v>
      </c>
      <c r="Y47" s="4">
        <v>7.3849999999999998</v>
      </c>
      <c r="AA47">
        <f t="shared" si="5"/>
        <v>21</v>
      </c>
    </row>
    <row r="48" spans="1:27" x14ac:dyDescent="0.3">
      <c r="A48" s="25">
        <v>44776.346115972221</v>
      </c>
      <c r="B48" s="29">
        <f t="shared" si="1"/>
        <v>21.42</v>
      </c>
      <c r="C48" s="23">
        <v>6.9186801910400391</v>
      </c>
      <c r="D48" s="23">
        <v>60.03</v>
      </c>
      <c r="E48" s="23">
        <v>7.8449999999999998</v>
      </c>
      <c r="F48" s="31">
        <v>44776.35233037037</v>
      </c>
      <c r="G48" s="29">
        <f t="shared" si="0"/>
        <v>21.344000000000001</v>
      </c>
      <c r="H48" s="23">
        <v>7.0747900009155273</v>
      </c>
      <c r="I48" s="23">
        <v>59.96</v>
      </c>
      <c r="J48" s="23">
        <v>7.6849999999999996</v>
      </c>
      <c r="K48" s="25">
        <v>44776.354770289348</v>
      </c>
      <c r="L48" s="29">
        <f t="shared" si="2"/>
        <v>21.152999999999999</v>
      </c>
      <c r="M48" s="23">
        <v>6.7610301971435547</v>
      </c>
      <c r="N48" s="23">
        <v>59.98</v>
      </c>
      <c r="O48" s="23">
        <v>7.0449999999999999</v>
      </c>
      <c r="P48" s="25">
        <v>44776.357683310183</v>
      </c>
      <c r="Q48" s="29">
        <f t="shared" si="3"/>
        <v>21.838000000000001</v>
      </c>
      <c r="R48" s="23">
        <v>7.3328099250793457</v>
      </c>
      <c r="S48" s="23">
        <v>60.01</v>
      </c>
      <c r="T48" s="23">
        <v>7.7450000000000001</v>
      </c>
      <c r="U48" s="26">
        <v>44776.360337534723</v>
      </c>
      <c r="V48" s="29">
        <f t="shared" si="4"/>
        <v>21.163</v>
      </c>
      <c r="W48" s="4">
        <v>7.1779499053955078</v>
      </c>
      <c r="X48" s="4">
        <v>60.01</v>
      </c>
      <c r="Y48" s="4">
        <v>7.3849999999999998</v>
      </c>
      <c r="AA48">
        <f t="shared" si="5"/>
        <v>21</v>
      </c>
    </row>
    <row r="49" spans="1:27" x14ac:dyDescent="0.3">
      <c r="A49" s="25">
        <v>44776.346116018518</v>
      </c>
      <c r="B49" s="29">
        <f t="shared" si="1"/>
        <v>21.423999999999999</v>
      </c>
      <c r="C49" s="23">
        <v>7.1472997665405273</v>
      </c>
      <c r="D49" s="23">
        <v>60.03</v>
      </c>
      <c r="E49" s="23">
        <v>7.8449999999999998</v>
      </c>
      <c r="F49" s="31">
        <v>44776.352341979167</v>
      </c>
      <c r="G49" s="29">
        <f t="shared" si="0"/>
        <v>21.347000000000001</v>
      </c>
      <c r="H49" s="23">
        <v>7.3382401466369629</v>
      </c>
      <c r="I49" s="23">
        <v>59.96</v>
      </c>
      <c r="J49" s="23">
        <v>7.6849999999999996</v>
      </c>
      <c r="K49" s="25">
        <v>44776.354770300924</v>
      </c>
      <c r="L49" s="29">
        <f t="shared" si="2"/>
        <v>21.154</v>
      </c>
      <c r="M49" s="23">
        <v>6.7610301971435547</v>
      </c>
      <c r="N49" s="23">
        <v>59.98</v>
      </c>
      <c r="O49" s="23">
        <v>7.4450000000000003</v>
      </c>
      <c r="P49" s="25">
        <v>44776.357683333335</v>
      </c>
      <c r="Q49" s="29">
        <f t="shared" si="3"/>
        <v>21.84</v>
      </c>
      <c r="R49" s="23">
        <v>7.3328099250793457</v>
      </c>
      <c r="S49" s="23">
        <v>60.01</v>
      </c>
      <c r="T49" s="23">
        <v>7.9450000000000003</v>
      </c>
      <c r="U49" s="26">
        <v>44776.36033758102</v>
      </c>
      <c r="V49" s="29">
        <f t="shared" si="4"/>
        <v>21.167000000000002</v>
      </c>
      <c r="W49" s="4">
        <v>7.1779499053955078</v>
      </c>
      <c r="X49" s="4">
        <v>60.01</v>
      </c>
      <c r="Y49" s="4">
        <v>7.585</v>
      </c>
      <c r="AA49">
        <f t="shared" si="5"/>
        <v>22</v>
      </c>
    </row>
    <row r="50" spans="1:27" x14ac:dyDescent="0.3">
      <c r="A50" s="25">
        <v>44776.346116030094</v>
      </c>
      <c r="B50" s="29">
        <f t="shared" si="1"/>
        <v>22.425000000000001</v>
      </c>
      <c r="C50" s="23">
        <v>7.1472997665405273</v>
      </c>
      <c r="D50" s="23">
        <v>60.03</v>
      </c>
      <c r="E50" s="23">
        <v>7.8449999999999998</v>
      </c>
      <c r="F50" s="31">
        <v>44776.352341990743</v>
      </c>
      <c r="G50" s="29">
        <f t="shared" si="0"/>
        <v>22.347999999999999</v>
      </c>
      <c r="H50" s="23">
        <v>7.3382401466369629</v>
      </c>
      <c r="I50" s="23">
        <v>59.96</v>
      </c>
      <c r="J50" s="23">
        <v>7.8849999999999998</v>
      </c>
      <c r="K50" s="25">
        <v>44776.354781909722</v>
      </c>
      <c r="L50" s="29">
        <f t="shared" si="2"/>
        <v>22.157</v>
      </c>
      <c r="M50" s="23">
        <v>7.1091499328613281</v>
      </c>
      <c r="N50" s="23">
        <v>59.98</v>
      </c>
      <c r="O50" s="23">
        <v>7.4450000000000003</v>
      </c>
      <c r="P50" s="25">
        <v>44776.357694895836</v>
      </c>
      <c r="Q50" s="29">
        <f t="shared" si="3"/>
        <v>22.838999999999999</v>
      </c>
      <c r="R50" s="23">
        <v>7.6116199493408203</v>
      </c>
      <c r="S50" s="23">
        <v>60.01</v>
      </c>
      <c r="T50" s="23">
        <v>7.9450000000000003</v>
      </c>
      <c r="U50" s="26">
        <v>44776.3603491088</v>
      </c>
      <c r="V50" s="29">
        <f t="shared" si="4"/>
        <v>22.163</v>
      </c>
      <c r="W50" s="4">
        <v>7.1779499053955078</v>
      </c>
      <c r="X50" s="4">
        <v>60.01</v>
      </c>
      <c r="Y50" s="4">
        <v>7.585</v>
      </c>
      <c r="AA50">
        <f t="shared" si="5"/>
        <v>22</v>
      </c>
    </row>
    <row r="51" spans="1:27" x14ac:dyDescent="0.3">
      <c r="A51" s="25">
        <v>44776.346127569443</v>
      </c>
      <c r="B51" s="29">
        <f t="shared" si="1"/>
        <v>22.422000000000001</v>
      </c>
      <c r="C51" s="23">
        <v>7.1472997665405273</v>
      </c>
      <c r="D51" s="23">
        <v>60.03</v>
      </c>
      <c r="E51" s="23">
        <v>8.0449999999999999</v>
      </c>
      <c r="F51" s="31">
        <v>44776.352353576389</v>
      </c>
      <c r="G51" s="29">
        <f t="shared" si="0"/>
        <v>22.349</v>
      </c>
      <c r="H51" s="23">
        <v>7.5983099937438965</v>
      </c>
      <c r="I51" s="23">
        <v>59.96</v>
      </c>
      <c r="J51" s="23">
        <v>7.8849999999999998</v>
      </c>
      <c r="K51" s="25">
        <v>44776.354781932867</v>
      </c>
      <c r="L51" s="29">
        <f t="shared" si="2"/>
        <v>22.158999999999999</v>
      </c>
      <c r="M51" s="23">
        <v>7.1091499328613281</v>
      </c>
      <c r="N51" s="23">
        <v>59.98</v>
      </c>
      <c r="O51" s="23">
        <v>7.6449999999999996</v>
      </c>
      <c r="P51" s="25">
        <v>44776.357694953702</v>
      </c>
      <c r="Q51" s="29">
        <f t="shared" si="3"/>
        <v>22.844000000000001</v>
      </c>
      <c r="R51" s="23">
        <v>7.6116199493408203</v>
      </c>
      <c r="S51" s="23">
        <v>60.01</v>
      </c>
      <c r="T51" s="23">
        <v>8.1449999999999996</v>
      </c>
      <c r="U51" s="26">
        <v>44776.360349166665</v>
      </c>
      <c r="V51" s="29">
        <f t="shared" si="4"/>
        <v>22.167999999999999</v>
      </c>
      <c r="W51" s="4">
        <v>7.1779499053955078</v>
      </c>
      <c r="X51" s="4">
        <v>60.01</v>
      </c>
      <c r="Y51" s="4">
        <v>7.7850000000000001</v>
      </c>
      <c r="AA51">
        <f t="shared" si="5"/>
        <v>23</v>
      </c>
    </row>
    <row r="52" spans="1:27" x14ac:dyDescent="0.3">
      <c r="A52" s="25">
        <v>44776.346127638892</v>
      </c>
      <c r="B52" s="29">
        <f t="shared" si="1"/>
        <v>23.428000000000001</v>
      </c>
      <c r="C52" s="23">
        <v>7.4438900947570801</v>
      </c>
      <c r="D52" s="23">
        <v>60.03</v>
      </c>
      <c r="E52" s="23">
        <v>8.0449999999999999</v>
      </c>
      <c r="F52" s="31">
        <v>44776.352353587965</v>
      </c>
      <c r="G52" s="29">
        <f t="shared" si="0"/>
        <v>23.35</v>
      </c>
      <c r="H52" s="23">
        <v>7.5983099937438965</v>
      </c>
      <c r="I52" s="23">
        <v>59.96</v>
      </c>
      <c r="J52" s="23">
        <v>8.0850000000000009</v>
      </c>
      <c r="K52" s="25">
        <v>44776.354793506944</v>
      </c>
      <c r="L52" s="29">
        <f t="shared" si="2"/>
        <v>23.158999999999999</v>
      </c>
      <c r="M52" s="23">
        <v>7.1091499328613281</v>
      </c>
      <c r="N52" s="23">
        <v>59.98</v>
      </c>
      <c r="O52" s="23">
        <v>7.6449999999999996</v>
      </c>
      <c r="P52" s="25">
        <v>44776.35770709491</v>
      </c>
      <c r="Q52" s="29">
        <f t="shared" si="3"/>
        <v>23.893000000000001</v>
      </c>
      <c r="R52" s="23">
        <v>7.6116199493408203</v>
      </c>
      <c r="S52" s="23">
        <v>60.01</v>
      </c>
      <c r="T52" s="23">
        <v>8.1449999999999996</v>
      </c>
      <c r="U52" s="26">
        <v>44776.360360706021</v>
      </c>
      <c r="V52" s="29">
        <f t="shared" si="4"/>
        <v>23.164999999999999</v>
      </c>
      <c r="W52" s="4">
        <v>7.4892501831054688</v>
      </c>
      <c r="X52" s="4">
        <v>60.01</v>
      </c>
      <c r="Y52" s="4">
        <v>7.7850000000000001</v>
      </c>
      <c r="AA52">
        <f t="shared" si="5"/>
        <v>23</v>
      </c>
    </row>
    <row r="53" spans="1:27" x14ac:dyDescent="0.3">
      <c r="A53" s="25">
        <v>44776.34612765046</v>
      </c>
      <c r="B53" s="29">
        <f t="shared" si="1"/>
        <v>23.428999999999998</v>
      </c>
      <c r="C53" s="23">
        <v>7.4438900947570801</v>
      </c>
      <c r="D53" s="23">
        <v>60.03</v>
      </c>
      <c r="E53" s="23">
        <v>8.0449999999999999</v>
      </c>
      <c r="F53" s="31">
        <v>44776.352365208331</v>
      </c>
      <c r="G53" s="29">
        <f t="shared" si="0"/>
        <v>23.353999999999999</v>
      </c>
      <c r="H53" s="23">
        <v>7.5983099937438965</v>
      </c>
      <c r="I53" s="23">
        <v>59.96</v>
      </c>
      <c r="J53" s="23">
        <v>8.0850000000000009</v>
      </c>
      <c r="K53" s="25">
        <v>44776.35479351852</v>
      </c>
      <c r="L53" s="29">
        <f t="shared" si="2"/>
        <v>23.16</v>
      </c>
      <c r="M53" s="23">
        <v>7.1091499328613281</v>
      </c>
      <c r="N53" s="23">
        <v>59.98</v>
      </c>
      <c r="O53" s="23">
        <v>7.6449999999999996</v>
      </c>
      <c r="P53" s="25">
        <v>44776.357707118055</v>
      </c>
      <c r="Q53" s="29">
        <f t="shared" si="3"/>
        <v>23.895</v>
      </c>
      <c r="R53" s="23">
        <v>7.6116199493408203</v>
      </c>
      <c r="S53" s="23">
        <v>60.01</v>
      </c>
      <c r="T53" s="23">
        <v>8.3450000000000006</v>
      </c>
      <c r="U53" s="26">
        <v>44776.360360763887</v>
      </c>
      <c r="V53" s="29">
        <f t="shared" si="4"/>
        <v>23.17</v>
      </c>
      <c r="W53" s="4">
        <v>7.4892501831054688</v>
      </c>
      <c r="X53" s="4">
        <v>60.01</v>
      </c>
      <c r="Y53" s="4">
        <v>7.9850000000000003</v>
      </c>
      <c r="AA53">
        <f t="shared" si="5"/>
        <v>24</v>
      </c>
    </row>
    <row r="54" spans="1:27" x14ac:dyDescent="0.3">
      <c r="A54" s="25">
        <v>44776.346139201392</v>
      </c>
      <c r="B54" s="29">
        <f t="shared" si="1"/>
        <v>24.427</v>
      </c>
      <c r="C54" s="23">
        <v>7.4438900947570801</v>
      </c>
      <c r="D54" s="23">
        <v>60.03</v>
      </c>
      <c r="E54" s="23">
        <v>8.2449999999999992</v>
      </c>
      <c r="F54" s="31">
        <v>44776.352365219907</v>
      </c>
      <c r="G54" s="29">
        <f t="shared" si="0"/>
        <v>24.355</v>
      </c>
      <c r="H54" s="23">
        <v>7.5983099937438965</v>
      </c>
      <c r="I54" s="23">
        <v>59.96</v>
      </c>
      <c r="J54" s="23">
        <v>8.2850000000000001</v>
      </c>
      <c r="K54" s="25">
        <v>44776.354808159726</v>
      </c>
      <c r="L54" s="29">
        <f t="shared" si="2"/>
        <v>24.425000000000001</v>
      </c>
      <c r="M54" s="23">
        <v>7.3943099975585938</v>
      </c>
      <c r="N54" s="23">
        <v>59.98</v>
      </c>
      <c r="O54" s="23">
        <v>7.6449999999999996</v>
      </c>
      <c r="P54" s="25">
        <v>44776.357718703701</v>
      </c>
      <c r="Q54" s="29">
        <f t="shared" si="3"/>
        <v>24.896000000000001</v>
      </c>
      <c r="R54" s="23">
        <v>7.9741702079772949</v>
      </c>
      <c r="S54" s="23">
        <v>60.01</v>
      </c>
      <c r="T54" s="23">
        <v>8.3450000000000006</v>
      </c>
      <c r="U54" s="26">
        <v>44776.360372291667</v>
      </c>
      <c r="V54" s="29">
        <f t="shared" si="4"/>
        <v>24.166</v>
      </c>
      <c r="W54" s="4">
        <v>7.790830135345459</v>
      </c>
      <c r="X54" s="4">
        <v>60.01</v>
      </c>
      <c r="Y54" s="4">
        <v>7.9850000000000003</v>
      </c>
      <c r="AA54">
        <f t="shared" si="5"/>
        <v>24</v>
      </c>
    </row>
    <row r="55" spans="1:27" x14ac:dyDescent="0.3">
      <c r="A55" s="25">
        <v>44776.346139247682</v>
      </c>
      <c r="B55" s="29">
        <f t="shared" si="1"/>
        <v>24.431000000000001</v>
      </c>
      <c r="C55" s="23">
        <v>7.4438900947570801</v>
      </c>
      <c r="D55" s="23">
        <v>60.03</v>
      </c>
      <c r="E55" s="23">
        <v>8.2449999999999992</v>
      </c>
      <c r="F55" s="31">
        <v>44776.352376817129</v>
      </c>
      <c r="G55" s="29">
        <f t="shared" si="0"/>
        <v>24.356999999999999</v>
      </c>
      <c r="H55" s="23">
        <v>7.806920051574707</v>
      </c>
      <c r="I55" s="23">
        <v>59.96</v>
      </c>
      <c r="J55" s="23">
        <v>8.2850000000000001</v>
      </c>
      <c r="K55" s="25">
        <v>44776.35480818287</v>
      </c>
      <c r="L55" s="29">
        <f t="shared" si="2"/>
        <v>24.427</v>
      </c>
      <c r="M55" s="23">
        <v>7.3943099975585938</v>
      </c>
      <c r="N55" s="23">
        <v>59.98</v>
      </c>
      <c r="O55" s="23">
        <v>7.8650000000000002</v>
      </c>
      <c r="P55" s="25">
        <v>44776.357718715277</v>
      </c>
      <c r="Q55" s="29">
        <f t="shared" si="3"/>
        <v>24.896999999999998</v>
      </c>
      <c r="R55" s="23">
        <v>7.9741702079772949</v>
      </c>
      <c r="S55" s="23">
        <v>60.01</v>
      </c>
      <c r="T55" s="23">
        <v>8.5449999999999999</v>
      </c>
      <c r="U55" s="26">
        <v>44776.36037234954</v>
      </c>
      <c r="V55" s="29">
        <f t="shared" si="4"/>
        <v>24.170999999999999</v>
      </c>
      <c r="W55" s="4">
        <v>7.790830135345459</v>
      </c>
      <c r="X55" s="4">
        <v>60.01</v>
      </c>
      <c r="Y55" s="4">
        <v>8.1850000000000005</v>
      </c>
      <c r="AA55">
        <f t="shared" si="5"/>
        <v>25</v>
      </c>
    </row>
    <row r="56" spans="1:27" x14ac:dyDescent="0.3">
      <c r="A56" s="25">
        <v>44776.346139259258</v>
      </c>
      <c r="B56" s="29">
        <f t="shared" si="1"/>
        <v>25.431999999999999</v>
      </c>
      <c r="C56" s="23">
        <v>7.4438900947570801</v>
      </c>
      <c r="D56" s="23">
        <v>60.03</v>
      </c>
      <c r="E56" s="23">
        <v>8.2449999999999992</v>
      </c>
      <c r="F56" s="31">
        <v>44776.352376828705</v>
      </c>
      <c r="G56" s="29">
        <f t="shared" si="0"/>
        <v>25.358000000000001</v>
      </c>
      <c r="H56" s="23">
        <v>7.806920051574707</v>
      </c>
      <c r="I56" s="23">
        <v>59.96</v>
      </c>
      <c r="J56" s="23">
        <v>8.4849999999999994</v>
      </c>
      <c r="K56" s="25">
        <v>44776.354819780092</v>
      </c>
      <c r="L56" s="29">
        <f t="shared" si="2"/>
        <v>25.428999999999998</v>
      </c>
      <c r="M56" s="23">
        <v>7.61260986328125</v>
      </c>
      <c r="N56" s="23">
        <v>59.98</v>
      </c>
      <c r="O56" s="23">
        <v>7.8650000000000002</v>
      </c>
      <c r="P56" s="25">
        <v>44776.357730289354</v>
      </c>
      <c r="Q56" s="29">
        <f t="shared" si="3"/>
        <v>25.896999999999998</v>
      </c>
      <c r="R56" s="23">
        <v>7.9741702079772949</v>
      </c>
      <c r="S56" s="23">
        <v>60.01</v>
      </c>
      <c r="T56" s="23">
        <v>8.5449999999999999</v>
      </c>
      <c r="U56" s="26">
        <v>44776.360383888888</v>
      </c>
      <c r="V56" s="29">
        <f t="shared" si="4"/>
        <v>25.167999999999999</v>
      </c>
      <c r="W56" s="4">
        <v>7.790830135345459</v>
      </c>
      <c r="X56" s="4">
        <v>60.01</v>
      </c>
      <c r="Y56" s="4">
        <v>8.1850000000000005</v>
      </c>
      <c r="AA56">
        <f t="shared" si="5"/>
        <v>25</v>
      </c>
    </row>
    <row r="57" spans="1:27" x14ac:dyDescent="0.3">
      <c r="A57" s="25">
        <v>44776.346150787038</v>
      </c>
      <c r="B57" s="29">
        <f t="shared" si="1"/>
        <v>25.428000000000001</v>
      </c>
      <c r="C57" s="23">
        <v>7.4438900947570801</v>
      </c>
      <c r="D57" s="23">
        <v>60.03</v>
      </c>
      <c r="E57" s="23">
        <v>8.4450000000000003</v>
      </c>
      <c r="F57" s="31">
        <v>44776.352388437503</v>
      </c>
      <c r="G57" s="29">
        <f t="shared" si="0"/>
        <v>25.361000000000001</v>
      </c>
      <c r="H57" s="23">
        <v>8.0543203353881836</v>
      </c>
      <c r="I57" s="23">
        <v>59.96</v>
      </c>
      <c r="J57" s="23">
        <v>8.4849999999999994</v>
      </c>
      <c r="K57" s="25">
        <v>44776.354819803244</v>
      </c>
      <c r="L57" s="29">
        <f t="shared" si="2"/>
        <v>25.431000000000001</v>
      </c>
      <c r="M57" s="23">
        <v>7.61260986328125</v>
      </c>
      <c r="N57" s="23">
        <v>59.98</v>
      </c>
      <c r="O57" s="23">
        <v>8.2650000000000006</v>
      </c>
      <c r="P57" s="25">
        <v>44776.357730300922</v>
      </c>
      <c r="Q57" s="29">
        <f t="shared" si="3"/>
        <v>25.898</v>
      </c>
      <c r="R57" s="23">
        <v>7.9741702079772949</v>
      </c>
      <c r="S57" s="23">
        <v>60.01</v>
      </c>
      <c r="T57" s="23">
        <v>8.7449999999999992</v>
      </c>
      <c r="U57" s="26">
        <v>44776.360383946761</v>
      </c>
      <c r="V57" s="29">
        <f t="shared" si="4"/>
        <v>25.172999999999998</v>
      </c>
      <c r="W57" s="4">
        <v>7.790830135345459</v>
      </c>
      <c r="X57" s="4">
        <v>60.01</v>
      </c>
      <c r="Y57" s="4">
        <v>8.3849999999999998</v>
      </c>
      <c r="AA57">
        <f t="shared" si="5"/>
        <v>26</v>
      </c>
    </row>
    <row r="58" spans="1:27" x14ac:dyDescent="0.3">
      <c r="A58" s="25">
        <v>44776.346150868056</v>
      </c>
      <c r="B58" s="29">
        <f t="shared" si="1"/>
        <v>26.434999999999999</v>
      </c>
      <c r="C58" s="23">
        <v>7.6926999092102051</v>
      </c>
      <c r="D58" s="23">
        <v>60.03</v>
      </c>
      <c r="E58" s="23">
        <v>8.4450000000000003</v>
      </c>
      <c r="F58" s="31">
        <v>44776.352388449071</v>
      </c>
      <c r="G58" s="29">
        <f t="shared" si="0"/>
        <v>26.361999999999998</v>
      </c>
      <c r="H58" s="23">
        <v>8.0543203353881836</v>
      </c>
      <c r="I58" s="23">
        <v>59.96</v>
      </c>
      <c r="J58" s="23">
        <v>8.6850000000000005</v>
      </c>
      <c r="K58" s="25">
        <v>44776.35483138889</v>
      </c>
      <c r="L58" s="29">
        <f t="shared" si="2"/>
        <v>26.431999999999999</v>
      </c>
      <c r="M58" s="23">
        <v>7.9226498603820801</v>
      </c>
      <c r="N58" s="23">
        <v>59.98</v>
      </c>
      <c r="O58" s="23">
        <v>8.2650000000000006</v>
      </c>
      <c r="P58" s="25">
        <v>44776.35774590278</v>
      </c>
      <c r="Q58" s="29">
        <f t="shared" si="3"/>
        <v>26.245999999999999</v>
      </c>
      <c r="R58" s="23">
        <v>8.2584104537963867</v>
      </c>
      <c r="S58" s="23">
        <v>60.01</v>
      </c>
      <c r="T58" s="23">
        <v>8.7449999999999992</v>
      </c>
      <c r="U58" s="26">
        <v>44776.360395474534</v>
      </c>
      <c r="V58" s="29">
        <f t="shared" si="4"/>
        <v>26.169</v>
      </c>
      <c r="W58" s="4">
        <v>8.044489860534668</v>
      </c>
      <c r="X58" s="4">
        <v>60.01</v>
      </c>
      <c r="Y58" s="4">
        <v>8.3849999999999998</v>
      </c>
      <c r="AA58">
        <f t="shared" si="5"/>
        <v>26</v>
      </c>
    </row>
    <row r="59" spans="1:27" x14ac:dyDescent="0.3">
      <c r="A59" s="25">
        <v>44776.346150879632</v>
      </c>
      <c r="B59" s="29">
        <f t="shared" si="1"/>
        <v>26.436</v>
      </c>
      <c r="C59" s="23">
        <v>7.6926999092102051</v>
      </c>
      <c r="D59" s="23">
        <v>60.03</v>
      </c>
      <c r="E59" s="23">
        <v>8.4450000000000003</v>
      </c>
      <c r="F59" s="31">
        <v>44776.352400046293</v>
      </c>
      <c r="G59" s="29">
        <f t="shared" si="0"/>
        <v>26.364000000000001</v>
      </c>
      <c r="H59" s="23">
        <v>8.3648395538330078</v>
      </c>
      <c r="I59" s="23">
        <v>59.96</v>
      </c>
      <c r="J59" s="23">
        <v>8.6850000000000005</v>
      </c>
      <c r="K59" s="25">
        <v>44776.354831400466</v>
      </c>
      <c r="L59" s="29">
        <f t="shared" si="2"/>
        <v>26.433</v>
      </c>
      <c r="M59" s="23">
        <v>7.9226498603820801</v>
      </c>
      <c r="N59" s="23">
        <v>59.98</v>
      </c>
      <c r="O59" s="23">
        <v>8.4849999999999994</v>
      </c>
      <c r="P59" s="25">
        <v>44776.357745925925</v>
      </c>
      <c r="Q59" s="29">
        <f t="shared" si="3"/>
        <v>26.248000000000001</v>
      </c>
      <c r="R59" s="23">
        <v>8.2584104537963867</v>
      </c>
      <c r="S59" s="23">
        <v>60.01</v>
      </c>
      <c r="T59" s="23">
        <v>8.9450000000000003</v>
      </c>
      <c r="U59" s="26">
        <v>44776.360395543983</v>
      </c>
      <c r="V59" s="29">
        <f t="shared" si="4"/>
        <v>26.175000000000001</v>
      </c>
      <c r="W59" s="4">
        <v>8.044489860534668</v>
      </c>
      <c r="X59" s="4">
        <v>60.01</v>
      </c>
      <c r="Y59" s="4">
        <v>8.5850000000000009</v>
      </c>
      <c r="AA59">
        <f t="shared" si="5"/>
        <v>27</v>
      </c>
    </row>
    <row r="60" spans="1:27" x14ac:dyDescent="0.3">
      <c r="A60" s="25">
        <v>44776.346162488429</v>
      </c>
      <c r="B60" s="29">
        <f t="shared" si="1"/>
        <v>27.439</v>
      </c>
      <c r="C60" s="23">
        <v>7.9550700187683105</v>
      </c>
      <c r="D60" s="23">
        <v>60.03</v>
      </c>
      <c r="E60" s="23">
        <v>8.4450000000000003</v>
      </c>
      <c r="F60" s="31">
        <v>44776.352400057869</v>
      </c>
      <c r="G60" s="29">
        <f t="shared" si="0"/>
        <v>27.364999999999998</v>
      </c>
      <c r="H60" s="23">
        <v>8.3648395538330078</v>
      </c>
      <c r="I60" s="23">
        <v>59.96</v>
      </c>
      <c r="J60" s="23">
        <v>8.8849999999999998</v>
      </c>
      <c r="K60" s="25">
        <v>44776.354843009256</v>
      </c>
      <c r="L60" s="29">
        <f t="shared" si="2"/>
        <v>27.436</v>
      </c>
      <c r="M60" s="23">
        <v>7.9226498603820801</v>
      </c>
      <c r="N60" s="23">
        <v>59.98</v>
      </c>
      <c r="O60" s="23">
        <v>8.4849999999999994</v>
      </c>
      <c r="P60" s="25">
        <v>44776.357757511571</v>
      </c>
      <c r="Q60" s="29">
        <f t="shared" si="3"/>
        <v>27.248999999999999</v>
      </c>
      <c r="R60" s="23">
        <v>8.7502899169921875</v>
      </c>
      <c r="S60" s="23">
        <v>60.01</v>
      </c>
      <c r="T60" s="23">
        <v>8.9450000000000003</v>
      </c>
      <c r="U60" s="26">
        <v>44776.360407060187</v>
      </c>
      <c r="V60" s="29">
        <f t="shared" si="4"/>
        <v>27.17</v>
      </c>
      <c r="W60" s="4">
        <v>8.3929100036621094</v>
      </c>
      <c r="X60" s="4">
        <v>60.01</v>
      </c>
      <c r="Y60" s="4">
        <v>8.5850000000000009</v>
      </c>
      <c r="AA60">
        <f t="shared" si="5"/>
        <v>27</v>
      </c>
    </row>
    <row r="61" spans="1:27" x14ac:dyDescent="0.3">
      <c r="A61" s="25">
        <v>44776.346162499998</v>
      </c>
      <c r="B61" s="29">
        <f t="shared" si="1"/>
        <v>27.44</v>
      </c>
      <c r="C61" s="23">
        <v>7.9550700187683105</v>
      </c>
      <c r="D61" s="23">
        <v>60.03</v>
      </c>
      <c r="E61" s="23">
        <v>8.4450000000000003</v>
      </c>
      <c r="F61" s="31">
        <v>44776.352411655091</v>
      </c>
      <c r="G61" s="29">
        <f t="shared" si="0"/>
        <v>27.367000000000001</v>
      </c>
      <c r="H61" s="23">
        <v>8.3648395538330078</v>
      </c>
      <c r="I61" s="23">
        <v>59.96</v>
      </c>
      <c r="J61" s="23">
        <v>8.8849999999999998</v>
      </c>
      <c r="K61" s="25">
        <v>44776.354843032408</v>
      </c>
      <c r="L61" s="29">
        <f t="shared" si="2"/>
        <v>27.437999999999999</v>
      </c>
      <c r="M61" s="23">
        <v>7.9226498603820801</v>
      </c>
      <c r="N61" s="23">
        <v>59.98</v>
      </c>
      <c r="O61" s="23">
        <v>8.6649999999999991</v>
      </c>
      <c r="P61" s="25">
        <v>44776.357757523147</v>
      </c>
      <c r="Q61" s="29">
        <f t="shared" si="3"/>
        <v>27.25</v>
      </c>
      <c r="R61" s="23">
        <v>8.7502899169921875</v>
      </c>
      <c r="S61" s="23">
        <v>60.01</v>
      </c>
      <c r="T61" s="23">
        <v>9.2050000000000001</v>
      </c>
      <c r="U61" s="26">
        <v>44776.360407129629</v>
      </c>
      <c r="V61" s="29">
        <f t="shared" si="4"/>
        <v>27.175999999999998</v>
      </c>
      <c r="W61" s="4">
        <v>8.3929100036621094</v>
      </c>
      <c r="X61" s="4">
        <v>60.01</v>
      </c>
      <c r="Y61" s="4">
        <v>8.8450000000000006</v>
      </c>
      <c r="AA61">
        <f t="shared" si="5"/>
        <v>28</v>
      </c>
    </row>
    <row r="62" spans="1:27" x14ac:dyDescent="0.3">
      <c r="A62" s="25">
        <v>44776.346165717594</v>
      </c>
      <c r="B62" s="29">
        <f t="shared" si="1"/>
        <v>28.718</v>
      </c>
      <c r="C62" s="23">
        <v>7.9550700187683105</v>
      </c>
      <c r="D62" s="23">
        <v>60.03</v>
      </c>
      <c r="E62" s="23">
        <v>8.7050000000000001</v>
      </c>
      <c r="F62" s="31">
        <v>44776.352411666667</v>
      </c>
      <c r="G62" s="29">
        <f t="shared" si="0"/>
        <v>28.367999999999999</v>
      </c>
      <c r="H62" s="23">
        <v>8.3648395538330078</v>
      </c>
      <c r="I62" s="23">
        <v>59.96</v>
      </c>
      <c r="J62" s="23">
        <v>9.0850000000000009</v>
      </c>
      <c r="K62" s="25">
        <v>44776.354857048609</v>
      </c>
      <c r="L62" s="29">
        <f t="shared" si="2"/>
        <v>28.649000000000001</v>
      </c>
      <c r="M62" s="23">
        <v>8.2434701919555664</v>
      </c>
      <c r="N62" s="23">
        <v>59.98</v>
      </c>
      <c r="O62" s="23">
        <v>8.6649999999999991</v>
      </c>
      <c r="P62" s="25">
        <v>44776.357769085647</v>
      </c>
      <c r="Q62" s="29">
        <f t="shared" si="3"/>
        <v>28.248999999999999</v>
      </c>
      <c r="R62" s="23">
        <v>8.7502899169921875</v>
      </c>
      <c r="S62" s="23">
        <v>60.01</v>
      </c>
      <c r="T62" s="23">
        <v>9.2050000000000001</v>
      </c>
      <c r="U62" s="26">
        <v>44776.360418645832</v>
      </c>
      <c r="V62" s="29">
        <f t="shared" si="4"/>
        <v>28.170999999999999</v>
      </c>
      <c r="W62" s="4">
        <v>8.3929100036621094</v>
      </c>
      <c r="X62" s="4">
        <v>60.01</v>
      </c>
      <c r="Y62" s="4">
        <v>8.8450000000000006</v>
      </c>
      <c r="AA62">
        <f t="shared" si="5"/>
        <v>28</v>
      </c>
    </row>
    <row r="63" spans="1:27" x14ac:dyDescent="0.3">
      <c r="A63" s="25">
        <v>44776.34617409722</v>
      </c>
      <c r="B63" s="29">
        <f t="shared" si="1"/>
        <v>28.442</v>
      </c>
      <c r="C63" s="23">
        <v>8.334050178527832</v>
      </c>
      <c r="D63" s="23">
        <v>60.03</v>
      </c>
      <c r="E63" s="23">
        <v>8.7050000000000001</v>
      </c>
      <c r="F63" s="31">
        <v>44776.352423275464</v>
      </c>
      <c r="G63" s="29">
        <f t="shared" si="0"/>
        <v>28.370999999999999</v>
      </c>
      <c r="H63" s="23">
        <v>8.6289100646972656</v>
      </c>
      <c r="I63" s="23">
        <v>59.96</v>
      </c>
      <c r="J63" s="23">
        <v>9.0850000000000009</v>
      </c>
      <c r="K63" s="25">
        <v>44776.354857071761</v>
      </c>
      <c r="L63" s="29">
        <f t="shared" si="2"/>
        <v>28.651</v>
      </c>
      <c r="M63" s="23">
        <v>8.2434701919555664</v>
      </c>
      <c r="N63" s="23">
        <v>59.98</v>
      </c>
      <c r="O63" s="23">
        <v>8.8650000000000002</v>
      </c>
      <c r="P63" s="25">
        <v>44776.357769120368</v>
      </c>
      <c r="Q63" s="29">
        <f t="shared" si="3"/>
        <v>28.251999999999999</v>
      </c>
      <c r="R63" s="23">
        <v>8.7502899169921875</v>
      </c>
      <c r="S63" s="23">
        <v>60.01</v>
      </c>
      <c r="T63" s="23">
        <v>9.4049999999999994</v>
      </c>
      <c r="U63" s="26">
        <v>44776.36041872685</v>
      </c>
      <c r="V63" s="29">
        <f t="shared" si="4"/>
        <v>28.178000000000001</v>
      </c>
      <c r="W63" s="4">
        <v>8.3929100036621094</v>
      </c>
      <c r="X63" s="4">
        <v>60.01</v>
      </c>
      <c r="Y63" s="4">
        <v>9.0449999999999999</v>
      </c>
      <c r="AA63">
        <f t="shared" si="5"/>
        <v>29</v>
      </c>
    </row>
    <row r="64" spans="1:27" x14ac:dyDescent="0.3">
      <c r="A64" s="25">
        <v>44776.346174108796</v>
      </c>
      <c r="B64" s="29">
        <f t="shared" si="1"/>
        <v>29.443000000000001</v>
      </c>
      <c r="C64" s="23">
        <v>8.334050178527832</v>
      </c>
      <c r="D64" s="23">
        <v>60.03</v>
      </c>
      <c r="E64" s="23">
        <v>8.7050000000000001</v>
      </c>
      <c r="F64" s="31">
        <v>44776.35242328704</v>
      </c>
      <c r="G64" s="29">
        <f t="shared" si="0"/>
        <v>29.372</v>
      </c>
      <c r="H64" s="23">
        <v>8.6289100646972656</v>
      </c>
      <c r="I64" s="23">
        <v>59.96</v>
      </c>
      <c r="J64" s="23">
        <v>9.3049999999999997</v>
      </c>
      <c r="K64" s="25">
        <v>44776.354868657407</v>
      </c>
      <c r="L64" s="29">
        <f t="shared" si="2"/>
        <v>29.652000000000001</v>
      </c>
      <c r="M64" s="23">
        <v>8.5055303573608398</v>
      </c>
      <c r="N64" s="23">
        <v>59.98</v>
      </c>
      <c r="O64" s="23">
        <v>8.8650000000000002</v>
      </c>
      <c r="P64" s="25">
        <v>44776.357784375003</v>
      </c>
      <c r="Q64" s="29">
        <f t="shared" si="3"/>
        <v>29.57</v>
      </c>
      <c r="R64" s="23">
        <v>8.9539098739624023</v>
      </c>
      <c r="S64" s="23">
        <v>60.01</v>
      </c>
      <c r="T64" s="23">
        <v>9.4049999999999994</v>
      </c>
      <c r="U64" s="26">
        <v>44776.360430231478</v>
      </c>
      <c r="V64" s="29">
        <f t="shared" si="4"/>
        <v>29.172000000000001</v>
      </c>
      <c r="W64" s="4">
        <v>8.6199502944946289</v>
      </c>
      <c r="X64" s="4">
        <v>60.01</v>
      </c>
      <c r="Y64" s="4">
        <v>9.0449999999999999</v>
      </c>
      <c r="AA64">
        <f t="shared" si="5"/>
        <v>29</v>
      </c>
    </row>
    <row r="65" spans="1:27" x14ac:dyDescent="0.3">
      <c r="A65" s="25">
        <v>44776.346185717593</v>
      </c>
      <c r="B65" s="29">
        <f t="shared" si="1"/>
        <v>29.446000000000002</v>
      </c>
      <c r="C65" s="23">
        <v>8.334050178527832</v>
      </c>
      <c r="D65" s="23">
        <v>60.03</v>
      </c>
      <c r="E65" s="23">
        <v>8.7050000000000001</v>
      </c>
      <c r="F65" s="31">
        <v>44776.352434884262</v>
      </c>
      <c r="G65" s="29">
        <f t="shared" si="0"/>
        <v>29.373999999999999</v>
      </c>
      <c r="H65" s="23">
        <v>8.8878002166748047</v>
      </c>
      <c r="I65" s="23">
        <v>59.96</v>
      </c>
      <c r="J65" s="23">
        <v>9.3049999999999997</v>
      </c>
      <c r="K65" s="25">
        <v>44776.354868668983</v>
      </c>
      <c r="L65" s="29">
        <f t="shared" si="2"/>
        <v>29.652999999999999</v>
      </c>
      <c r="M65" s="23">
        <v>8.5055303573608398</v>
      </c>
      <c r="N65" s="23">
        <v>59.98</v>
      </c>
      <c r="O65" s="23">
        <v>9.0649999999999995</v>
      </c>
      <c r="P65" s="25">
        <v>44776.357784409724</v>
      </c>
      <c r="Q65" s="29">
        <f t="shared" si="3"/>
        <v>29.573</v>
      </c>
      <c r="R65" s="23">
        <v>8.9539098739624023</v>
      </c>
      <c r="S65" s="23">
        <v>60.01</v>
      </c>
      <c r="T65" s="23">
        <v>9.6050000000000004</v>
      </c>
      <c r="U65" s="26">
        <v>44776.360430335648</v>
      </c>
      <c r="V65" s="29">
        <f t="shared" si="4"/>
        <v>29.181000000000001</v>
      </c>
      <c r="W65" s="4">
        <v>8.6199502944946289</v>
      </c>
      <c r="X65" s="4">
        <v>60.01</v>
      </c>
      <c r="Y65" s="4">
        <v>9.2449999999999992</v>
      </c>
      <c r="AA65">
        <f t="shared" si="5"/>
        <v>30</v>
      </c>
    </row>
    <row r="66" spans="1:27" x14ac:dyDescent="0.3">
      <c r="A66" s="25">
        <v>44776.34618572917</v>
      </c>
      <c r="B66" s="29">
        <f t="shared" si="1"/>
        <v>30.446999999999999</v>
      </c>
      <c r="C66" s="23">
        <v>8.334050178527832</v>
      </c>
      <c r="D66" s="23">
        <v>60.03</v>
      </c>
      <c r="E66" s="23">
        <v>9.0449999999999999</v>
      </c>
      <c r="F66" s="31">
        <v>44776.352434895831</v>
      </c>
      <c r="G66" s="29">
        <f t="shared" si="0"/>
        <v>30.375</v>
      </c>
      <c r="H66" s="23">
        <v>8.8878002166748047</v>
      </c>
      <c r="I66" s="23">
        <v>59.96</v>
      </c>
      <c r="J66" s="23">
        <v>9.5050000000000008</v>
      </c>
      <c r="K66" s="25">
        <v>44776.354880266204</v>
      </c>
      <c r="L66" s="29">
        <f t="shared" si="2"/>
        <v>30.655000000000001</v>
      </c>
      <c r="M66" s="23">
        <v>8.7548103332519531</v>
      </c>
      <c r="N66" s="23">
        <v>59.98</v>
      </c>
      <c r="O66" s="23">
        <v>9.0649999999999995</v>
      </c>
      <c r="P66" s="25">
        <v>44776.357795960648</v>
      </c>
      <c r="Q66" s="29">
        <f t="shared" si="3"/>
        <v>30.571000000000002</v>
      </c>
      <c r="R66" s="23">
        <v>9.2223701477050781</v>
      </c>
      <c r="S66" s="23">
        <v>60.01</v>
      </c>
      <c r="T66" s="23">
        <v>9.6050000000000004</v>
      </c>
      <c r="U66" s="26">
        <v>44776.360441817131</v>
      </c>
      <c r="V66" s="29">
        <f t="shared" si="4"/>
        <v>30.172999999999998</v>
      </c>
      <c r="W66" s="4">
        <v>8.9261903762817383</v>
      </c>
      <c r="X66" s="4">
        <v>60.01</v>
      </c>
      <c r="Y66" s="4">
        <v>9.2449999999999992</v>
      </c>
      <c r="AA66">
        <f t="shared" si="5"/>
        <v>30</v>
      </c>
    </row>
    <row r="67" spans="1:27" x14ac:dyDescent="0.3">
      <c r="A67" s="25">
        <v>44776.346198738429</v>
      </c>
      <c r="B67" s="29">
        <f t="shared" si="1"/>
        <v>30.571000000000002</v>
      </c>
      <c r="C67" s="23">
        <v>8.334050178527832</v>
      </c>
      <c r="D67" s="23">
        <v>60.03</v>
      </c>
      <c r="E67" s="23">
        <v>9.0449999999999999</v>
      </c>
      <c r="F67" s="31">
        <v>44776.352446504628</v>
      </c>
      <c r="G67" s="29">
        <f t="shared" si="0"/>
        <v>30.378</v>
      </c>
      <c r="H67" s="23">
        <v>8.8878002166748047</v>
      </c>
      <c r="I67" s="23">
        <v>59.96</v>
      </c>
      <c r="J67" s="23">
        <v>9.5050000000000008</v>
      </c>
      <c r="K67" s="25">
        <v>44776.354880289349</v>
      </c>
      <c r="L67" s="29">
        <f t="shared" si="2"/>
        <v>30.657</v>
      </c>
      <c r="M67" s="23">
        <v>8.7548103332519531</v>
      </c>
      <c r="N67" s="23">
        <v>59.98</v>
      </c>
      <c r="O67" s="23">
        <v>9.2650000000000006</v>
      </c>
      <c r="P67" s="25">
        <v>44776.357795983793</v>
      </c>
      <c r="Q67" s="29">
        <f t="shared" si="3"/>
        <v>30.573</v>
      </c>
      <c r="R67" s="23">
        <v>9.2223701477050781</v>
      </c>
      <c r="S67" s="23">
        <v>60.01</v>
      </c>
      <c r="T67" s="23">
        <v>9.8650000000000002</v>
      </c>
      <c r="U67" s="26">
        <v>44776.360441921293</v>
      </c>
      <c r="V67" s="29">
        <f t="shared" si="4"/>
        <v>30.181999999999999</v>
      </c>
      <c r="W67" s="4">
        <v>8.9261903762817383</v>
      </c>
      <c r="X67" s="4">
        <v>60.01</v>
      </c>
      <c r="Y67" s="4">
        <v>9.4649999999999999</v>
      </c>
      <c r="AA67">
        <f t="shared" si="5"/>
        <v>31</v>
      </c>
    </row>
    <row r="68" spans="1:27" x14ac:dyDescent="0.3">
      <c r="A68" s="25">
        <v>44776.346198749998</v>
      </c>
      <c r="B68" s="29">
        <f t="shared" si="1"/>
        <v>31.571999999999999</v>
      </c>
      <c r="C68" s="23">
        <v>8.334050178527832</v>
      </c>
      <c r="D68" s="23">
        <v>60.03</v>
      </c>
      <c r="E68" s="23">
        <v>9.0449999999999999</v>
      </c>
      <c r="F68" s="31">
        <v>44776.352446516205</v>
      </c>
      <c r="G68" s="29">
        <f t="shared" si="0"/>
        <v>31.379000000000001</v>
      </c>
      <c r="H68" s="23">
        <v>8.8878002166748047</v>
      </c>
      <c r="I68" s="23">
        <v>59.96</v>
      </c>
      <c r="J68" s="23">
        <v>9.7050000000000001</v>
      </c>
      <c r="K68" s="25">
        <v>44776.354891886571</v>
      </c>
      <c r="L68" s="29">
        <f t="shared" si="2"/>
        <v>31.658999999999999</v>
      </c>
      <c r="M68" s="23">
        <v>8.7548103332519531</v>
      </c>
      <c r="N68" s="23">
        <v>59.98</v>
      </c>
      <c r="O68" s="23">
        <v>9.2650000000000006</v>
      </c>
      <c r="P68" s="25">
        <v>44776.357796504628</v>
      </c>
      <c r="Q68" s="29">
        <f t="shared" si="3"/>
        <v>31.617999999999999</v>
      </c>
      <c r="R68" s="23">
        <v>9.2223701477050781</v>
      </c>
      <c r="S68" s="23">
        <v>59.93</v>
      </c>
      <c r="T68" s="23">
        <v>9.8650000000000002</v>
      </c>
      <c r="U68" s="26">
        <v>44776.360453402776</v>
      </c>
      <c r="V68" s="29">
        <f t="shared" si="4"/>
        <v>31.173999999999999</v>
      </c>
      <c r="W68" s="4">
        <v>9.163599967956543</v>
      </c>
      <c r="X68" s="4">
        <v>60.01</v>
      </c>
      <c r="Y68" s="4">
        <v>9.4649999999999999</v>
      </c>
      <c r="AA68">
        <f t="shared" si="5"/>
        <v>31</v>
      </c>
    </row>
    <row r="69" spans="1:27" x14ac:dyDescent="0.3">
      <c r="A69" s="25">
        <v>44776.346210347219</v>
      </c>
      <c r="B69" s="29">
        <f t="shared" si="1"/>
        <v>31.574000000000002</v>
      </c>
      <c r="C69" s="23">
        <v>8.8851099014282227</v>
      </c>
      <c r="D69" s="23">
        <v>60.03</v>
      </c>
      <c r="E69" s="23">
        <v>9.0449999999999999</v>
      </c>
      <c r="F69" s="31">
        <v>44776.352458113426</v>
      </c>
      <c r="G69" s="29">
        <f t="shared" si="0"/>
        <v>31.381</v>
      </c>
      <c r="H69" s="23">
        <v>9.1915998458862305</v>
      </c>
      <c r="I69" s="23">
        <v>59.96</v>
      </c>
      <c r="J69" s="23">
        <v>9.7050000000000001</v>
      </c>
      <c r="K69" s="25">
        <v>44776.354891898147</v>
      </c>
      <c r="L69" s="29">
        <f t="shared" si="2"/>
        <v>31.66</v>
      </c>
      <c r="M69" s="23">
        <v>8.7548103332519531</v>
      </c>
      <c r="N69" s="23">
        <v>59.98</v>
      </c>
      <c r="O69" s="23">
        <v>9.4649999999999999</v>
      </c>
      <c r="P69" s="25">
        <v>44776.357808831017</v>
      </c>
      <c r="Q69" s="29">
        <f t="shared" si="3"/>
        <v>31.683</v>
      </c>
      <c r="R69" s="23">
        <v>9.4513998031616211</v>
      </c>
      <c r="S69" s="23">
        <v>59.93</v>
      </c>
      <c r="T69" s="23">
        <v>9.8650000000000002</v>
      </c>
      <c r="U69" s="26">
        <v>44776.360453518515</v>
      </c>
      <c r="V69" s="29">
        <f t="shared" si="4"/>
        <v>31.184000000000001</v>
      </c>
      <c r="W69" s="4">
        <v>9.163599967956543</v>
      </c>
      <c r="X69" s="4">
        <v>60.01</v>
      </c>
      <c r="Y69" s="4">
        <v>9.6649999999999991</v>
      </c>
      <c r="AA69">
        <f t="shared" si="5"/>
        <v>32</v>
      </c>
    </row>
    <row r="70" spans="1:27" x14ac:dyDescent="0.3">
      <c r="A70" s="25">
        <v>44776.346210358795</v>
      </c>
      <c r="B70" s="29">
        <f t="shared" si="1"/>
        <v>32.575000000000003</v>
      </c>
      <c r="C70" s="23">
        <v>8.8851099014282227</v>
      </c>
      <c r="D70" s="23">
        <v>60.03</v>
      </c>
      <c r="E70" s="23">
        <v>9.2850000000000001</v>
      </c>
      <c r="F70" s="31">
        <v>44776.352458125002</v>
      </c>
      <c r="G70" s="29">
        <f t="shared" ref="G70:G133" si="6">RIGHT(TEXT(F70,"h:mm:ss,000"),3)/1000+$AA69</f>
        <v>32.381999999999998</v>
      </c>
      <c r="H70" s="23">
        <v>9.1915998458862305</v>
      </c>
      <c r="I70" s="23">
        <v>59.96</v>
      </c>
      <c r="J70" s="23">
        <v>9.9049999999999994</v>
      </c>
      <c r="K70" s="25">
        <v>44776.354903495368</v>
      </c>
      <c r="L70" s="29">
        <f t="shared" si="2"/>
        <v>32.661999999999999</v>
      </c>
      <c r="M70" s="23">
        <v>9.0577297210693359</v>
      </c>
      <c r="N70" s="23">
        <v>59.98</v>
      </c>
      <c r="O70" s="23">
        <v>9.4649999999999999</v>
      </c>
      <c r="P70" s="25">
        <v>44776.357808865738</v>
      </c>
      <c r="Q70" s="29">
        <f t="shared" si="3"/>
        <v>32.686</v>
      </c>
      <c r="R70" s="23">
        <v>9.4513998031616211</v>
      </c>
      <c r="S70" s="23">
        <v>59.93</v>
      </c>
      <c r="T70" s="23">
        <v>10.065</v>
      </c>
      <c r="U70" s="26">
        <v>44776.360464976853</v>
      </c>
      <c r="V70" s="29">
        <f t="shared" si="4"/>
        <v>32.173999999999999</v>
      </c>
      <c r="W70" s="4">
        <v>9.163599967956543</v>
      </c>
      <c r="X70" s="4">
        <v>60.01</v>
      </c>
      <c r="Y70" s="4">
        <v>9.6649999999999991</v>
      </c>
      <c r="AA70">
        <f t="shared" si="5"/>
        <v>32</v>
      </c>
    </row>
    <row r="71" spans="1:27" x14ac:dyDescent="0.3">
      <c r="A71" s="25">
        <v>44776.346221967593</v>
      </c>
      <c r="B71" s="29">
        <f t="shared" ref="B71:B134" si="7">RIGHT(TEXT(A71,"h:mm:ss,000"),3)/1000+$AA70</f>
        <v>32.578000000000003</v>
      </c>
      <c r="C71" s="23">
        <v>8.8851099014282227</v>
      </c>
      <c r="D71" s="23">
        <v>60.03</v>
      </c>
      <c r="E71" s="23">
        <v>9.2850000000000001</v>
      </c>
      <c r="F71" s="31">
        <v>44776.352469722224</v>
      </c>
      <c r="G71" s="29">
        <f t="shared" si="6"/>
        <v>32.384</v>
      </c>
      <c r="H71" s="23">
        <v>9.5027503967285156</v>
      </c>
      <c r="I71" s="23">
        <v>59.96</v>
      </c>
      <c r="J71" s="23">
        <v>9.9049999999999994</v>
      </c>
      <c r="K71" s="25">
        <v>44776.354903506945</v>
      </c>
      <c r="L71" s="29">
        <f t="shared" ref="L71:L127" si="8">RIGHT(TEXT(K71,"h:mm:ss,000"),3)/1000+$AA70</f>
        <v>32.662999999999997</v>
      </c>
      <c r="M71" s="23">
        <v>9.0577297210693359</v>
      </c>
      <c r="N71" s="23">
        <v>59.98</v>
      </c>
      <c r="O71" s="23">
        <v>9.6649999999999991</v>
      </c>
      <c r="P71" s="25">
        <v>44776.357820439815</v>
      </c>
      <c r="Q71" s="29">
        <f t="shared" ref="Q71:Q121" si="9">RIGHT(TEXT(P71,"h:mm:ss,000"),3)/1000+$AA70</f>
        <v>32.686</v>
      </c>
      <c r="R71" s="23">
        <v>9.7580099105834961</v>
      </c>
      <c r="S71" s="23">
        <v>59.93</v>
      </c>
      <c r="T71" s="23">
        <v>10.065</v>
      </c>
      <c r="U71" s="26">
        <v>44776.360465104168</v>
      </c>
      <c r="V71" s="29">
        <f t="shared" ref="V71:V130" si="10">RIGHT(TEXT(U71,"h:mm:ss,000"),3)/1000+$AA70</f>
        <v>32.185000000000002</v>
      </c>
      <c r="W71" s="4">
        <v>9.163599967956543</v>
      </c>
      <c r="X71" s="4">
        <v>60.01</v>
      </c>
      <c r="Y71" s="4">
        <v>9.8650000000000002</v>
      </c>
      <c r="AA71">
        <f t="shared" si="5"/>
        <v>33</v>
      </c>
    </row>
    <row r="72" spans="1:27" x14ac:dyDescent="0.3">
      <c r="A72" s="25">
        <v>44776.346221979169</v>
      </c>
      <c r="B72" s="29">
        <f t="shared" si="7"/>
        <v>33.579000000000001</v>
      </c>
      <c r="C72" s="23">
        <v>8.8851099014282227</v>
      </c>
      <c r="D72" s="23">
        <v>60.03</v>
      </c>
      <c r="E72" s="23">
        <v>9.4849999999999994</v>
      </c>
      <c r="F72" s="31">
        <v>44776.3524697338</v>
      </c>
      <c r="G72" s="29">
        <f t="shared" si="6"/>
        <v>33.384999999999998</v>
      </c>
      <c r="H72" s="23">
        <v>9.5027503967285156</v>
      </c>
      <c r="I72" s="23">
        <v>59.96</v>
      </c>
      <c r="J72" s="23">
        <v>10.105</v>
      </c>
      <c r="K72" s="25">
        <v>44776.354916539349</v>
      </c>
      <c r="L72" s="29">
        <f t="shared" si="8"/>
        <v>33.789000000000001</v>
      </c>
      <c r="M72" s="23">
        <v>9.316889762878418</v>
      </c>
      <c r="N72" s="23">
        <v>59.98</v>
      </c>
      <c r="O72" s="23">
        <v>9.6649999999999991</v>
      </c>
      <c r="P72" s="25">
        <v>44776.357820474535</v>
      </c>
      <c r="Q72" s="29">
        <f t="shared" si="9"/>
        <v>33.689</v>
      </c>
      <c r="R72" s="23">
        <v>9.7580099105834961</v>
      </c>
      <c r="S72" s="23">
        <v>59.93</v>
      </c>
      <c r="T72" s="23">
        <v>10.285</v>
      </c>
      <c r="U72" s="26">
        <v>44776.360476574075</v>
      </c>
      <c r="V72" s="29">
        <f t="shared" si="10"/>
        <v>33.176000000000002</v>
      </c>
      <c r="W72" s="4">
        <v>9.4821901321411133</v>
      </c>
      <c r="X72" s="4">
        <v>60.01</v>
      </c>
      <c r="Y72" s="4">
        <v>9.8650000000000002</v>
      </c>
      <c r="AA72">
        <f t="shared" si="5"/>
        <v>33</v>
      </c>
    </row>
    <row r="73" spans="1:27" x14ac:dyDescent="0.3">
      <c r="A73" s="25">
        <v>44776.346233587959</v>
      </c>
      <c r="B73" s="29">
        <f t="shared" si="7"/>
        <v>33.582000000000001</v>
      </c>
      <c r="C73" s="23">
        <v>8.8851099014282227</v>
      </c>
      <c r="D73" s="23">
        <v>60.03</v>
      </c>
      <c r="E73" s="23">
        <v>9.4849999999999994</v>
      </c>
      <c r="F73" s="31">
        <v>44776.35248134259</v>
      </c>
      <c r="G73" s="29">
        <f t="shared" si="6"/>
        <v>33.387999999999998</v>
      </c>
      <c r="H73" s="23">
        <v>9.8368396759033203</v>
      </c>
      <c r="I73" s="23">
        <v>59.96</v>
      </c>
      <c r="J73" s="23">
        <v>10.105</v>
      </c>
      <c r="K73" s="25">
        <v>44776.354916550925</v>
      </c>
      <c r="L73" s="29">
        <f t="shared" si="8"/>
        <v>33.79</v>
      </c>
      <c r="M73" s="23">
        <v>9.316889762878418</v>
      </c>
      <c r="N73" s="23">
        <v>59.98</v>
      </c>
      <c r="O73" s="23">
        <v>9.8650000000000002</v>
      </c>
      <c r="P73" s="25">
        <v>44776.357832222224</v>
      </c>
      <c r="Q73" s="29">
        <f t="shared" si="9"/>
        <v>33.704000000000001</v>
      </c>
      <c r="R73" s="23">
        <v>10.045610427856445</v>
      </c>
      <c r="S73" s="23">
        <v>59.93</v>
      </c>
      <c r="T73" s="23">
        <v>10.285</v>
      </c>
      <c r="U73" s="26">
        <v>44776.360476701389</v>
      </c>
      <c r="V73" s="29">
        <f t="shared" si="10"/>
        <v>33.186999999999998</v>
      </c>
      <c r="W73" s="4">
        <v>9.4821901321411133</v>
      </c>
      <c r="X73" s="4">
        <v>60.01</v>
      </c>
      <c r="Y73" s="4">
        <v>10.065</v>
      </c>
      <c r="AA73">
        <f t="shared" si="5"/>
        <v>34</v>
      </c>
    </row>
    <row r="74" spans="1:27" x14ac:dyDescent="0.3">
      <c r="A74" s="25">
        <v>44776.346233599535</v>
      </c>
      <c r="B74" s="29">
        <f t="shared" si="7"/>
        <v>34.582999999999998</v>
      </c>
      <c r="C74" s="23">
        <v>8.8851099014282227</v>
      </c>
      <c r="D74" s="23">
        <v>60.03</v>
      </c>
      <c r="E74" s="23">
        <v>9.6850000000000005</v>
      </c>
      <c r="F74" s="31">
        <v>44776.352481354166</v>
      </c>
      <c r="G74" s="29">
        <f t="shared" si="6"/>
        <v>34.389000000000003</v>
      </c>
      <c r="H74" s="23">
        <v>9.8368396759033203</v>
      </c>
      <c r="I74" s="23">
        <v>59.96</v>
      </c>
      <c r="J74" s="23">
        <v>10.305</v>
      </c>
      <c r="K74" s="25">
        <v>44776.354929074078</v>
      </c>
      <c r="L74" s="29">
        <f t="shared" si="8"/>
        <v>34.872</v>
      </c>
      <c r="M74" s="23">
        <v>9.5962295532226563</v>
      </c>
      <c r="N74" s="23">
        <v>59.98</v>
      </c>
      <c r="O74" s="23">
        <v>9.8650000000000002</v>
      </c>
      <c r="P74" s="25">
        <v>44776.3578322338</v>
      </c>
      <c r="Q74" s="29">
        <f t="shared" si="9"/>
        <v>34.704999999999998</v>
      </c>
      <c r="R74" s="23">
        <v>10.045610427856445</v>
      </c>
      <c r="S74" s="23">
        <v>59.93</v>
      </c>
      <c r="T74" s="23">
        <v>10.285</v>
      </c>
      <c r="U74" s="26">
        <v>44776.36048815972</v>
      </c>
      <c r="V74" s="29">
        <f t="shared" si="10"/>
        <v>34.177</v>
      </c>
      <c r="W74" s="4">
        <v>9.7325096130371094</v>
      </c>
      <c r="X74" s="4">
        <v>60.01</v>
      </c>
      <c r="Y74" s="4">
        <v>10.065</v>
      </c>
      <c r="AA74">
        <f t="shared" ref="AA74:AA137" si="11">+AA72+1</f>
        <v>34</v>
      </c>
    </row>
    <row r="75" spans="1:27" x14ac:dyDescent="0.3">
      <c r="A75" s="25">
        <v>44776.346245196757</v>
      </c>
      <c r="B75" s="29">
        <f t="shared" si="7"/>
        <v>34.585000000000001</v>
      </c>
      <c r="C75" s="23">
        <v>9.1731700897216797</v>
      </c>
      <c r="D75" s="23">
        <v>60.03</v>
      </c>
      <c r="E75" s="23">
        <v>9.6850000000000005</v>
      </c>
      <c r="F75" s="31">
        <v>44776.352492951388</v>
      </c>
      <c r="G75" s="29">
        <f t="shared" si="6"/>
        <v>34.390999999999998</v>
      </c>
      <c r="H75" s="23">
        <v>9.8368396759033203</v>
      </c>
      <c r="I75" s="23">
        <v>59.96</v>
      </c>
      <c r="J75" s="23">
        <v>10.305</v>
      </c>
      <c r="K75" s="25">
        <v>44776.354929097222</v>
      </c>
      <c r="L75" s="29">
        <f t="shared" si="8"/>
        <v>34.874000000000002</v>
      </c>
      <c r="M75" s="23">
        <v>9.5962295532226563</v>
      </c>
      <c r="N75" s="23">
        <v>59.98</v>
      </c>
      <c r="O75" s="23">
        <v>10.085000000000001</v>
      </c>
      <c r="P75" s="25">
        <v>44776.357832245369</v>
      </c>
      <c r="Q75" s="29">
        <f t="shared" si="9"/>
        <v>34.706000000000003</v>
      </c>
      <c r="R75" s="23">
        <v>10.045610427856445</v>
      </c>
      <c r="S75" s="23">
        <v>59.93</v>
      </c>
      <c r="T75" s="23">
        <v>10.484999999999999</v>
      </c>
      <c r="U75" s="26">
        <v>44776.360488287035</v>
      </c>
      <c r="V75" s="29">
        <f t="shared" si="10"/>
        <v>34.188000000000002</v>
      </c>
      <c r="W75" s="4">
        <v>9.7325096130371094</v>
      </c>
      <c r="X75" s="4">
        <v>60.01</v>
      </c>
      <c r="Y75" s="4">
        <v>10.465</v>
      </c>
      <c r="AA75">
        <f t="shared" si="11"/>
        <v>35</v>
      </c>
    </row>
    <row r="76" spans="1:27" x14ac:dyDescent="0.3">
      <c r="A76" s="25">
        <v>44776.346245208333</v>
      </c>
      <c r="B76" s="29">
        <f t="shared" si="7"/>
        <v>35.585999999999999</v>
      </c>
      <c r="C76" s="23">
        <v>9.1731700897216797</v>
      </c>
      <c r="D76" s="23">
        <v>60.03</v>
      </c>
      <c r="E76" s="23">
        <v>9.8849999999999998</v>
      </c>
      <c r="F76" s="31">
        <v>44776.352492962964</v>
      </c>
      <c r="G76" s="29">
        <f t="shared" si="6"/>
        <v>35.392000000000003</v>
      </c>
      <c r="H76" s="23">
        <v>9.8368396759033203</v>
      </c>
      <c r="I76" s="23">
        <v>59.96</v>
      </c>
      <c r="J76" s="23">
        <v>10.505000000000001</v>
      </c>
      <c r="K76" s="25">
        <v>44776.354940694444</v>
      </c>
      <c r="L76" s="29">
        <f t="shared" si="8"/>
        <v>35.875999999999998</v>
      </c>
      <c r="M76" s="23">
        <v>9.5962295532226563</v>
      </c>
      <c r="N76" s="23">
        <v>59.98</v>
      </c>
      <c r="O76" s="23">
        <v>10.085000000000001</v>
      </c>
      <c r="P76" s="25">
        <v>44776.357843831021</v>
      </c>
      <c r="Q76" s="29">
        <f t="shared" si="9"/>
        <v>35.707000000000001</v>
      </c>
      <c r="R76" s="23">
        <v>10.045610427856445</v>
      </c>
      <c r="S76" s="23">
        <v>59.93</v>
      </c>
      <c r="T76" s="23">
        <v>10.484999999999999</v>
      </c>
      <c r="U76" s="26">
        <v>44776.360499756942</v>
      </c>
      <c r="V76" s="29">
        <f t="shared" si="10"/>
        <v>35.179000000000002</v>
      </c>
      <c r="W76" s="4">
        <v>9.9694900512695313</v>
      </c>
      <c r="X76" s="4">
        <v>60.01</v>
      </c>
      <c r="Y76" s="4">
        <v>10.465</v>
      </c>
      <c r="AA76">
        <f t="shared" si="11"/>
        <v>35</v>
      </c>
    </row>
    <row r="77" spans="1:27" x14ac:dyDescent="0.3">
      <c r="A77" s="25">
        <v>44776.346256817131</v>
      </c>
      <c r="B77" s="29">
        <f t="shared" si="7"/>
        <v>35.588999999999999</v>
      </c>
      <c r="C77" s="23">
        <v>9.4281101226806641</v>
      </c>
      <c r="D77" s="23">
        <v>60.03</v>
      </c>
      <c r="E77" s="23">
        <v>9.8849999999999998</v>
      </c>
      <c r="F77" s="31">
        <v>44776.352505578703</v>
      </c>
      <c r="G77" s="29">
        <f t="shared" si="6"/>
        <v>35.481999999999999</v>
      </c>
      <c r="H77" s="23">
        <v>10.077159881591797</v>
      </c>
      <c r="I77" s="23">
        <v>59.96</v>
      </c>
      <c r="J77" s="23">
        <v>10.505000000000001</v>
      </c>
      <c r="K77" s="25">
        <v>44776.35494070602</v>
      </c>
      <c r="L77" s="29">
        <f t="shared" si="8"/>
        <v>35.877000000000002</v>
      </c>
      <c r="M77" s="23">
        <v>9.5962295532226563</v>
      </c>
      <c r="N77" s="23">
        <v>59.98</v>
      </c>
      <c r="O77" s="23">
        <v>10.285</v>
      </c>
      <c r="P77" s="25">
        <v>44776.35784384259</v>
      </c>
      <c r="Q77" s="29">
        <f t="shared" si="9"/>
        <v>35.707999999999998</v>
      </c>
      <c r="R77" s="23">
        <v>10.045610427856445</v>
      </c>
      <c r="S77" s="23">
        <v>59.93</v>
      </c>
      <c r="T77" s="23">
        <v>10.685</v>
      </c>
      <c r="U77" s="26">
        <v>44776.360499884257</v>
      </c>
      <c r="V77" s="29">
        <f t="shared" si="10"/>
        <v>35.19</v>
      </c>
      <c r="W77" s="4">
        <v>9.9694900512695313</v>
      </c>
      <c r="X77" s="4">
        <v>60.01</v>
      </c>
      <c r="Y77" s="4">
        <v>10.664999999999999</v>
      </c>
      <c r="AA77">
        <f t="shared" si="11"/>
        <v>36</v>
      </c>
    </row>
    <row r="78" spans="1:27" x14ac:dyDescent="0.3">
      <c r="A78" s="25">
        <v>44776.346256828707</v>
      </c>
      <c r="B78" s="29">
        <f t="shared" si="7"/>
        <v>36.590000000000003</v>
      </c>
      <c r="C78" s="23">
        <v>9.4281101226806641</v>
      </c>
      <c r="D78" s="23">
        <v>60.03</v>
      </c>
      <c r="E78" s="23">
        <v>10.085000000000001</v>
      </c>
      <c r="F78" s="31">
        <v>44776.352505590279</v>
      </c>
      <c r="G78" s="29">
        <f t="shared" si="6"/>
        <v>36.482999999999997</v>
      </c>
      <c r="H78" s="23">
        <v>10.077159881591797</v>
      </c>
      <c r="I78" s="23">
        <v>59.96</v>
      </c>
      <c r="J78" s="23">
        <v>10.705</v>
      </c>
      <c r="K78" s="25">
        <v>44776.354952314818</v>
      </c>
      <c r="L78" s="29">
        <f t="shared" si="8"/>
        <v>36.880000000000003</v>
      </c>
      <c r="M78" s="23">
        <v>9.9216899871826172</v>
      </c>
      <c r="N78" s="23">
        <v>59.98</v>
      </c>
      <c r="O78" s="23">
        <v>10.285</v>
      </c>
      <c r="P78" s="25">
        <v>44776.357855428243</v>
      </c>
      <c r="Q78" s="29">
        <f t="shared" si="9"/>
        <v>36.709000000000003</v>
      </c>
      <c r="R78" s="23">
        <v>10.302289962768555</v>
      </c>
      <c r="S78" s="23">
        <v>59.93</v>
      </c>
      <c r="T78" s="23">
        <v>10.685</v>
      </c>
      <c r="U78" s="26">
        <v>44776.360511354163</v>
      </c>
      <c r="V78" s="29">
        <f t="shared" si="10"/>
        <v>36.180999999999997</v>
      </c>
      <c r="W78" s="4">
        <v>9.9694900512695313</v>
      </c>
      <c r="X78" s="4">
        <v>60.01</v>
      </c>
      <c r="Y78" s="4">
        <v>10.664999999999999</v>
      </c>
      <c r="AA78">
        <f t="shared" si="11"/>
        <v>36</v>
      </c>
    </row>
    <row r="79" spans="1:27" x14ac:dyDescent="0.3">
      <c r="A79" s="25">
        <v>44776.346268425928</v>
      </c>
      <c r="B79" s="29">
        <f t="shared" si="7"/>
        <v>36.591999999999999</v>
      </c>
      <c r="C79" s="23">
        <v>9.9227504730224609</v>
      </c>
      <c r="D79" s="23">
        <v>60.03</v>
      </c>
      <c r="E79" s="23">
        <v>10.085000000000001</v>
      </c>
      <c r="F79" s="31">
        <v>44776.352517199077</v>
      </c>
      <c r="G79" s="29">
        <f t="shared" si="6"/>
        <v>36.485999999999997</v>
      </c>
      <c r="H79" s="23">
        <v>10.337039947509766</v>
      </c>
      <c r="I79" s="23">
        <v>59.96</v>
      </c>
      <c r="J79" s="23">
        <v>10.705</v>
      </c>
      <c r="K79" s="25">
        <v>44776.354952326386</v>
      </c>
      <c r="L79" s="29">
        <f t="shared" si="8"/>
        <v>36.881</v>
      </c>
      <c r="M79" s="23">
        <v>9.9216899871826172</v>
      </c>
      <c r="N79" s="23">
        <v>59.98</v>
      </c>
      <c r="O79" s="23">
        <v>10.484999999999999</v>
      </c>
      <c r="P79" s="25">
        <v>44776.357855439812</v>
      </c>
      <c r="Q79" s="29">
        <f t="shared" si="9"/>
        <v>36.71</v>
      </c>
      <c r="R79" s="23">
        <v>10.302289962768555</v>
      </c>
      <c r="S79" s="23">
        <v>59.93</v>
      </c>
      <c r="T79" s="23">
        <v>10.904999999999999</v>
      </c>
      <c r="U79" s="26">
        <v>44776.360511481478</v>
      </c>
      <c r="V79" s="29">
        <f t="shared" si="10"/>
        <v>36.192</v>
      </c>
      <c r="W79" s="4">
        <v>9.9694900512695313</v>
      </c>
      <c r="X79" s="4">
        <v>60.01</v>
      </c>
      <c r="Y79" s="4">
        <v>10.865</v>
      </c>
      <c r="AA79">
        <f t="shared" si="11"/>
        <v>37</v>
      </c>
    </row>
    <row r="80" spans="1:27" x14ac:dyDescent="0.3">
      <c r="A80" s="25">
        <v>44776.346268437497</v>
      </c>
      <c r="B80" s="29">
        <f t="shared" si="7"/>
        <v>37.593000000000004</v>
      </c>
      <c r="C80" s="23">
        <v>9.9227504730224609</v>
      </c>
      <c r="D80" s="23">
        <v>60.03</v>
      </c>
      <c r="E80" s="23">
        <v>10.285</v>
      </c>
      <c r="F80" s="31">
        <v>44776.352517210646</v>
      </c>
      <c r="G80" s="29">
        <f t="shared" si="6"/>
        <v>37.487000000000002</v>
      </c>
      <c r="H80" s="23">
        <v>10.337039947509766</v>
      </c>
      <c r="I80" s="23">
        <v>59.96</v>
      </c>
      <c r="J80" s="23">
        <v>10.925000000000001</v>
      </c>
      <c r="K80" s="25">
        <v>44776.354963923608</v>
      </c>
      <c r="L80" s="29">
        <f t="shared" si="8"/>
        <v>37.883000000000003</v>
      </c>
      <c r="M80" s="23">
        <v>10.180450439453125</v>
      </c>
      <c r="N80" s="23">
        <v>59.98</v>
      </c>
      <c r="O80" s="23">
        <v>10.484999999999999</v>
      </c>
      <c r="P80" s="25">
        <v>44776.357870208332</v>
      </c>
      <c r="Q80" s="29">
        <f t="shared" si="9"/>
        <v>37.985999999999997</v>
      </c>
      <c r="R80" s="23">
        <v>10.527139663696289</v>
      </c>
      <c r="S80" s="23">
        <v>59.93</v>
      </c>
      <c r="T80" s="23">
        <v>10.904999999999999</v>
      </c>
      <c r="U80" s="26">
        <v>44776.36052292824</v>
      </c>
      <c r="V80" s="29">
        <f t="shared" si="10"/>
        <v>37.180999999999997</v>
      </c>
      <c r="W80" s="4">
        <v>10.21304988861084</v>
      </c>
      <c r="X80" s="4">
        <v>60.01</v>
      </c>
      <c r="Y80" s="4">
        <v>10.865</v>
      </c>
      <c r="AA80">
        <f t="shared" si="11"/>
        <v>37</v>
      </c>
    </row>
    <row r="81" spans="1:27" x14ac:dyDescent="0.3">
      <c r="A81" s="25">
        <v>44776.346280046295</v>
      </c>
      <c r="B81" s="29">
        <f t="shared" si="7"/>
        <v>37.595999999999997</v>
      </c>
      <c r="C81" s="23">
        <v>9.9227504730224609</v>
      </c>
      <c r="D81" s="23">
        <v>60.03</v>
      </c>
      <c r="E81" s="23">
        <v>10.285</v>
      </c>
      <c r="F81" s="31">
        <v>44776.352528796298</v>
      </c>
      <c r="G81" s="29">
        <f t="shared" si="6"/>
        <v>37.488</v>
      </c>
      <c r="H81" s="23">
        <v>10.553219795227051</v>
      </c>
      <c r="I81" s="23">
        <v>59.96</v>
      </c>
      <c r="J81" s="23">
        <v>10.925000000000001</v>
      </c>
      <c r="K81" s="25">
        <v>44776.354963935184</v>
      </c>
      <c r="L81" s="29">
        <f t="shared" si="8"/>
        <v>37.884</v>
      </c>
      <c r="M81" s="23">
        <v>10.180450439453125</v>
      </c>
      <c r="N81" s="23">
        <v>59.98</v>
      </c>
      <c r="O81" s="23">
        <v>10.685</v>
      </c>
      <c r="P81" s="25">
        <v>44776.357870219908</v>
      </c>
      <c r="Q81" s="29">
        <f t="shared" si="9"/>
        <v>37.987000000000002</v>
      </c>
      <c r="R81" s="23">
        <v>10.527139663696289</v>
      </c>
      <c r="S81" s="23">
        <v>59.93</v>
      </c>
      <c r="T81" s="23">
        <v>11.105</v>
      </c>
      <c r="U81" s="26">
        <v>44776.360523067131</v>
      </c>
      <c r="V81" s="29">
        <f t="shared" si="10"/>
        <v>37.192999999999998</v>
      </c>
      <c r="W81" s="4">
        <v>10.21304988861084</v>
      </c>
      <c r="X81" s="4">
        <v>60.01</v>
      </c>
      <c r="Y81" s="4">
        <v>11.065</v>
      </c>
      <c r="AA81">
        <f t="shared" si="11"/>
        <v>38</v>
      </c>
    </row>
    <row r="82" spans="1:27" x14ac:dyDescent="0.3">
      <c r="A82" s="25">
        <v>44776.346280057871</v>
      </c>
      <c r="B82" s="29">
        <f t="shared" si="7"/>
        <v>38.597000000000001</v>
      </c>
      <c r="C82" s="23">
        <v>9.9227504730224609</v>
      </c>
      <c r="D82" s="23">
        <v>60.03</v>
      </c>
      <c r="E82" s="23">
        <v>10.484999999999999</v>
      </c>
      <c r="F82" s="31">
        <v>44776.352528807867</v>
      </c>
      <c r="G82" s="29">
        <f t="shared" si="6"/>
        <v>38.488999999999997</v>
      </c>
      <c r="H82" s="23">
        <v>10.553219795227051</v>
      </c>
      <c r="I82" s="23">
        <v>59.96</v>
      </c>
      <c r="J82" s="23">
        <v>11.125</v>
      </c>
      <c r="K82" s="25">
        <v>44776.354975543982</v>
      </c>
      <c r="L82" s="29">
        <f t="shared" si="8"/>
        <v>38.887</v>
      </c>
      <c r="M82" s="23">
        <v>10.453720092773438</v>
      </c>
      <c r="N82" s="23">
        <v>59.98</v>
      </c>
      <c r="O82" s="23">
        <v>10.685</v>
      </c>
      <c r="P82" s="25">
        <v>44776.35788181713</v>
      </c>
      <c r="Q82" s="29">
        <f t="shared" si="9"/>
        <v>38.988999999999997</v>
      </c>
      <c r="R82" s="23">
        <v>10.787699699401855</v>
      </c>
      <c r="S82" s="23">
        <v>59.93</v>
      </c>
      <c r="T82" s="23">
        <v>11.105</v>
      </c>
      <c r="U82" s="26">
        <v>44776.360534513886</v>
      </c>
      <c r="V82" s="29">
        <f t="shared" si="10"/>
        <v>38.182000000000002</v>
      </c>
      <c r="W82" s="4">
        <v>10.470549583435059</v>
      </c>
      <c r="X82" s="4">
        <v>60.01</v>
      </c>
      <c r="Y82" s="4">
        <v>11.065</v>
      </c>
      <c r="AA82">
        <f t="shared" si="11"/>
        <v>38</v>
      </c>
    </row>
    <row r="83" spans="1:27" x14ac:dyDescent="0.3">
      <c r="A83" s="25">
        <v>44776.34629105324</v>
      </c>
      <c r="B83" s="29">
        <f t="shared" si="7"/>
        <v>38.546999999999997</v>
      </c>
      <c r="C83" s="23">
        <v>9.9227504730224609</v>
      </c>
      <c r="D83" s="23">
        <v>60</v>
      </c>
      <c r="E83" s="23">
        <v>10.484999999999999</v>
      </c>
      <c r="F83" s="31">
        <v>44776.352540405096</v>
      </c>
      <c r="G83" s="29">
        <f t="shared" si="6"/>
        <v>38.491</v>
      </c>
      <c r="H83" s="23">
        <v>10.553219795227051</v>
      </c>
      <c r="I83" s="23">
        <v>59.96</v>
      </c>
      <c r="J83" s="23">
        <v>11.125</v>
      </c>
      <c r="K83" s="25">
        <v>44776.354975555558</v>
      </c>
      <c r="L83" s="29">
        <f t="shared" si="8"/>
        <v>38.887999999999998</v>
      </c>
      <c r="M83" s="23">
        <v>10.453720092773438</v>
      </c>
      <c r="N83" s="23">
        <v>59.98</v>
      </c>
      <c r="O83" s="23">
        <v>10.904999999999999</v>
      </c>
      <c r="P83" s="25">
        <v>44776.357881828706</v>
      </c>
      <c r="Q83" s="29">
        <f t="shared" si="9"/>
        <v>38.99</v>
      </c>
      <c r="R83" s="23">
        <v>10.787699699401855</v>
      </c>
      <c r="S83" s="23">
        <v>59.93</v>
      </c>
      <c r="T83" s="23">
        <v>11.345000000000001</v>
      </c>
      <c r="U83" s="26">
        <v>44776.360534652777</v>
      </c>
      <c r="V83" s="29">
        <f t="shared" si="10"/>
        <v>38.194000000000003</v>
      </c>
      <c r="W83" s="4">
        <v>10.470549583435059</v>
      </c>
      <c r="X83" s="4">
        <v>60.01</v>
      </c>
      <c r="Y83" s="4">
        <v>11.265000000000001</v>
      </c>
      <c r="AA83">
        <f t="shared" si="11"/>
        <v>39</v>
      </c>
    </row>
    <row r="84" spans="1:27" x14ac:dyDescent="0.3">
      <c r="A84" s="25">
        <v>44776.346292060189</v>
      </c>
      <c r="B84" s="29">
        <f t="shared" si="7"/>
        <v>39.634</v>
      </c>
      <c r="C84" s="23">
        <v>10.211830139160156</v>
      </c>
      <c r="D84" s="23">
        <v>60</v>
      </c>
      <c r="E84" s="23">
        <v>10.484999999999999</v>
      </c>
      <c r="F84" s="31">
        <v>44776.352540416665</v>
      </c>
      <c r="G84" s="29">
        <f t="shared" si="6"/>
        <v>39.491999999999997</v>
      </c>
      <c r="H84" s="23">
        <v>10.553219795227051</v>
      </c>
      <c r="I84" s="23">
        <v>59.96</v>
      </c>
      <c r="J84" s="23">
        <v>11.324999999999999</v>
      </c>
      <c r="K84" s="25">
        <v>44776.354987152779</v>
      </c>
      <c r="L84" s="29">
        <f t="shared" si="8"/>
        <v>39.89</v>
      </c>
      <c r="M84" s="23">
        <v>10.453720092773438</v>
      </c>
      <c r="N84" s="23">
        <v>59.98</v>
      </c>
      <c r="O84" s="23">
        <v>10.904999999999999</v>
      </c>
      <c r="P84" s="25">
        <v>44776.357893402776</v>
      </c>
      <c r="Q84" s="29">
        <f t="shared" si="9"/>
        <v>39.99</v>
      </c>
      <c r="R84" s="23">
        <v>11.090789794921875</v>
      </c>
      <c r="S84" s="23">
        <v>59.93</v>
      </c>
      <c r="T84" s="23">
        <v>11.345000000000001</v>
      </c>
      <c r="U84" s="26">
        <v>44776.360534664353</v>
      </c>
      <c r="V84" s="29">
        <f t="shared" si="10"/>
        <v>39.195</v>
      </c>
      <c r="W84" s="4">
        <v>10.470549583435059</v>
      </c>
      <c r="X84" s="4">
        <v>60.01</v>
      </c>
      <c r="Y84" s="4">
        <v>11.265000000000001</v>
      </c>
      <c r="AA84">
        <f t="shared" si="11"/>
        <v>39</v>
      </c>
    </row>
    <row r="85" spans="1:27" x14ac:dyDescent="0.3">
      <c r="A85" s="25">
        <v>44776.346292071757</v>
      </c>
      <c r="B85" s="29">
        <f t="shared" si="7"/>
        <v>39.634999999999998</v>
      </c>
      <c r="C85" s="23">
        <v>10.211830139160156</v>
      </c>
      <c r="D85" s="23">
        <v>60</v>
      </c>
      <c r="E85" s="23">
        <v>10.685</v>
      </c>
      <c r="F85" s="31">
        <v>44776.352552025463</v>
      </c>
      <c r="G85" s="29">
        <f t="shared" si="6"/>
        <v>39.494999999999997</v>
      </c>
      <c r="H85" s="23">
        <v>10.860770225524902</v>
      </c>
      <c r="I85" s="23">
        <v>59.96</v>
      </c>
      <c r="J85" s="23">
        <v>11.324999999999999</v>
      </c>
      <c r="K85" s="25">
        <v>44776.354987164355</v>
      </c>
      <c r="L85" s="29">
        <f t="shared" si="8"/>
        <v>39.890999999999998</v>
      </c>
      <c r="M85" s="23">
        <v>10.453720092773438</v>
      </c>
      <c r="N85" s="23">
        <v>59.98</v>
      </c>
      <c r="O85" s="23">
        <v>11.085000000000001</v>
      </c>
      <c r="P85" s="25">
        <v>44776.357893414352</v>
      </c>
      <c r="Q85" s="29">
        <f t="shared" si="9"/>
        <v>39.991</v>
      </c>
      <c r="R85" s="23">
        <v>11.090789794921875</v>
      </c>
      <c r="S85" s="23">
        <v>59.93</v>
      </c>
      <c r="T85" s="23">
        <v>11.545</v>
      </c>
      <c r="U85" s="26">
        <v>44776.360546099539</v>
      </c>
      <c r="V85" s="29">
        <f t="shared" si="10"/>
        <v>39.183</v>
      </c>
      <c r="W85" s="4">
        <v>10.660810470581055</v>
      </c>
      <c r="X85" s="4">
        <v>60.01</v>
      </c>
      <c r="Y85" s="4">
        <v>11.265000000000001</v>
      </c>
      <c r="AA85">
        <f t="shared" si="11"/>
        <v>40</v>
      </c>
    </row>
    <row r="86" spans="1:27" x14ac:dyDescent="0.3">
      <c r="A86" s="25">
        <v>44776.346303680555</v>
      </c>
      <c r="B86" s="29">
        <f t="shared" si="7"/>
        <v>40.637999999999998</v>
      </c>
      <c r="C86" s="23">
        <v>10.503239631652832</v>
      </c>
      <c r="D86" s="23">
        <v>60</v>
      </c>
      <c r="E86" s="23">
        <v>10.685</v>
      </c>
      <c r="F86" s="31">
        <v>44776.352552037039</v>
      </c>
      <c r="G86" s="29">
        <f t="shared" si="6"/>
        <v>40.496000000000002</v>
      </c>
      <c r="H86" s="23">
        <v>10.860770225524902</v>
      </c>
      <c r="I86" s="23">
        <v>59.96</v>
      </c>
      <c r="J86" s="23">
        <v>11.525</v>
      </c>
      <c r="K86" s="25">
        <v>44776.355002175929</v>
      </c>
      <c r="L86" s="29">
        <f t="shared" si="8"/>
        <v>40.188000000000002</v>
      </c>
      <c r="M86" s="23">
        <v>10.730110168457031</v>
      </c>
      <c r="N86" s="23">
        <v>59.98</v>
      </c>
      <c r="O86" s="23">
        <v>11.085000000000001</v>
      </c>
      <c r="P86" s="25">
        <v>44776.357904988428</v>
      </c>
      <c r="Q86" s="29">
        <f t="shared" si="9"/>
        <v>40.991</v>
      </c>
      <c r="R86" s="23">
        <v>11.090789794921875</v>
      </c>
      <c r="S86" s="23">
        <v>59.93</v>
      </c>
      <c r="T86" s="23">
        <v>11.545</v>
      </c>
      <c r="U86" s="26">
        <v>44776.360546249998</v>
      </c>
      <c r="V86" s="29">
        <f t="shared" si="10"/>
        <v>40.195999999999998</v>
      </c>
      <c r="W86" s="4">
        <v>10.660810470581055</v>
      </c>
      <c r="X86" s="4">
        <v>60.01</v>
      </c>
      <c r="Y86" s="4">
        <v>11.465</v>
      </c>
      <c r="AA86">
        <f t="shared" si="11"/>
        <v>40</v>
      </c>
    </row>
    <row r="87" spans="1:27" x14ac:dyDescent="0.3">
      <c r="A87" s="25">
        <v>44776.346303692131</v>
      </c>
      <c r="B87" s="29">
        <f t="shared" si="7"/>
        <v>40.639000000000003</v>
      </c>
      <c r="C87" s="23">
        <v>10.503239631652832</v>
      </c>
      <c r="D87" s="23">
        <v>60</v>
      </c>
      <c r="E87" s="23">
        <v>10.904999999999999</v>
      </c>
      <c r="F87" s="31">
        <v>44776.35256363426</v>
      </c>
      <c r="G87" s="29">
        <f t="shared" si="6"/>
        <v>40.497999999999998</v>
      </c>
      <c r="H87" s="23">
        <v>11.135649681091309</v>
      </c>
      <c r="I87" s="23">
        <v>59.96</v>
      </c>
      <c r="J87" s="23">
        <v>11.525</v>
      </c>
      <c r="K87" s="25">
        <v>44776.355002222219</v>
      </c>
      <c r="L87" s="29">
        <f t="shared" si="8"/>
        <v>40.192</v>
      </c>
      <c r="M87" s="23">
        <v>10.730110168457031</v>
      </c>
      <c r="N87" s="23">
        <v>59.98</v>
      </c>
      <c r="O87" s="23">
        <v>11.345000000000001</v>
      </c>
      <c r="P87" s="25">
        <v>44776.357905011573</v>
      </c>
      <c r="Q87" s="29">
        <f t="shared" si="9"/>
        <v>40.993000000000002</v>
      </c>
      <c r="R87" s="23">
        <v>11.090789794921875</v>
      </c>
      <c r="S87" s="23">
        <v>59.93</v>
      </c>
      <c r="T87" s="23">
        <v>11.744999999999999</v>
      </c>
      <c r="U87" s="26">
        <v>44776.360546261574</v>
      </c>
      <c r="V87" s="29">
        <f t="shared" si="10"/>
        <v>40.197000000000003</v>
      </c>
      <c r="W87" s="4">
        <v>10.660810470581055</v>
      </c>
      <c r="X87" s="4">
        <v>60.01</v>
      </c>
      <c r="Y87" s="4">
        <v>11.465</v>
      </c>
      <c r="AA87">
        <f t="shared" si="11"/>
        <v>41</v>
      </c>
    </row>
    <row r="88" spans="1:27" x14ac:dyDescent="0.3">
      <c r="A88" s="25">
        <v>44776.346315277777</v>
      </c>
      <c r="B88" s="29">
        <f t="shared" si="7"/>
        <v>41.64</v>
      </c>
      <c r="C88" s="23">
        <v>10.750869750976563</v>
      </c>
      <c r="D88" s="23">
        <v>60</v>
      </c>
      <c r="E88" s="23">
        <v>10.904999999999999</v>
      </c>
      <c r="F88" s="31">
        <v>44776.352563645836</v>
      </c>
      <c r="G88" s="29">
        <f t="shared" si="6"/>
        <v>41.499000000000002</v>
      </c>
      <c r="H88" s="23">
        <v>11.135649681091309</v>
      </c>
      <c r="I88" s="23">
        <v>59.96</v>
      </c>
      <c r="J88" s="23">
        <v>11.725</v>
      </c>
      <c r="K88" s="25">
        <v>44776.355005914353</v>
      </c>
      <c r="L88" s="29">
        <f t="shared" si="8"/>
        <v>41.511000000000003</v>
      </c>
      <c r="M88" s="23">
        <v>10.730110168457031</v>
      </c>
      <c r="N88" s="23">
        <v>60</v>
      </c>
      <c r="O88" s="23">
        <v>11.345000000000001</v>
      </c>
      <c r="P88" s="25">
        <v>44776.357916574074</v>
      </c>
      <c r="Q88" s="29">
        <f t="shared" si="9"/>
        <v>41.991999999999997</v>
      </c>
      <c r="R88" s="23">
        <v>11.304120063781738</v>
      </c>
      <c r="S88" s="23">
        <v>59.93</v>
      </c>
      <c r="T88" s="23">
        <v>11.744999999999999</v>
      </c>
      <c r="U88" s="26">
        <v>44776.360557685184</v>
      </c>
      <c r="V88" s="29">
        <f t="shared" si="10"/>
        <v>41.183999999999997</v>
      </c>
      <c r="W88" s="4">
        <v>10.965410232543945</v>
      </c>
      <c r="X88" s="4">
        <v>60.01</v>
      </c>
      <c r="Y88" s="4">
        <v>11.465</v>
      </c>
      <c r="AA88">
        <f t="shared" si="11"/>
        <v>41</v>
      </c>
    </row>
    <row r="89" spans="1:27" x14ac:dyDescent="0.3">
      <c r="A89" s="25">
        <v>44776.346315289353</v>
      </c>
      <c r="B89" s="29">
        <f t="shared" si="7"/>
        <v>41.640999999999998</v>
      </c>
      <c r="C89" s="23">
        <v>10.750869750976563</v>
      </c>
      <c r="D89" s="23">
        <v>60</v>
      </c>
      <c r="E89" s="23">
        <v>11.085000000000001</v>
      </c>
      <c r="F89" s="31">
        <v>44776.352566307869</v>
      </c>
      <c r="G89" s="29">
        <f t="shared" si="6"/>
        <v>41.728999999999999</v>
      </c>
      <c r="H89" s="23">
        <v>11.135649681091309</v>
      </c>
      <c r="I89" s="23">
        <v>59.97</v>
      </c>
      <c r="J89" s="23">
        <v>11.725</v>
      </c>
      <c r="K89" s="25">
        <v>44776.35501378472</v>
      </c>
      <c r="L89" s="29">
        <f t="shared" si="8"/>
        <v>41.191000000000003</v>
      </c>
      <c r="M89" s="23">
        <v>11.009690284729004</v>
      </c>
      <c r="N89" s="23">
        <v>60</v>
      </c>
      <c r="O89" s="23">
        <v>11.345000000000001</v>
      </c>
      <c r="P89" s="25">
        <v>44776.357916597219</v>
      </c>
      <c r="Q89" s="29">
        <f t="shared" si="9"/>
        <v>41.994</v>
      </c>
      <c r="R89" s="23">
        <v>11.304120063781738</v>
      </c>
      <c r="S89" s="23">
        <v>59.93</v>
      </c>
      <c r="T89" s="23">
        <v>11.945</v>
      </c>
      <c r="U89" s="26">
        <v>44776.360557835651</v>
      </c>
      <c r="V89" s="29">
        <f t="shared" si="10"/>
        <v>41.197000000000003</v>
      </c>
      <c r="W89" s="4">
        <v>10.965410232543945</v>
      </c>
      <c r="X89" s="4">
        <v>60.01</v>
      </c>
      <c r="Y89" s="4">
        <v>11.664999999999999</v>
      </c>
      <c r="AA89">
        <f t="shared" si="11"/>
        <v>42</v>
      </c>
    </row>
    <row r="90" spans="1:27" x14ac:dyDescent="0.3">
      <c r="A90" s="25">
        <v>44776.346327511572</v>
      </c>
      <c r="B90" s="29">
        <f t="shared" si="7"/>
        <v>42.697000000000003</v>
      </c>
      <c r="C90" s="23">
        <v>10.750869750976563</v>
      </c>
      <c r="D90" s="23">
        <v>60</v>
      </c>
      <c r="E90" s="23">
        <v>11.085000000000001</v>
      </c>
      <c r="F90" s="31">
        <v>44776.352575254627</v>
      </c>
      <c r="G90" s="29">
        <f t="shared" si="6"/>
        <v>42.502000000000002</v>
      </c>
      <c r="H90" s="23">
        <v>11.466690063476563</v>
      </c>
      <c r="I90" s="23">
        <v>59.97</v>
      </c>
      <c r="J90" s="23">
        <v>11.725</v>
      </c>
      <c r="K90" s="25">
        <v>44776.355013807872</v>
      </c>
      <c r="L90" s="29">
        <f t="shared" si="8"/>
        <v>42.192999999999998</v>
      </c>
      <c r="M90" s="23">
        <v>11.009690284729004</v>
      </c>
      <c r="N90" s="23">
        <v>60</v>
      </c>
      <c r="O90" s="23">
        <v>11.565</v>
      </c>
      <c r="P90" s="25">
        <v>44776.357928159719</v>
      </c>
      <c r="Q90" s="29">
        <f t="shared" si="9"/>
        <v>42.993000000000002</v>
      </c>
      <c r="R90" s="23">
        <v>11.600449562072754</v>
      </c>
      <c r="S90" s="23">
        <v>59.93</v>
      </c>
      <c r="T90" s="23">
        <v>11.945</v>
      </c>
      <c r="U90" s="26">
        <v>44776.36055784722</v>
      </c>
      <c r="V90" s="29">
        <f t="shared" si="10"/>
        <v>42.198</v>
      </c>
      <c r="W90" s="4">
        <v>10.965410232543945</v>
      </c>
      <c r="X90" s="4">
        <v>60.01</v>
      </c>
      <c r="Y90" s="4">
        <v>11.664999999999999</v>
      </c>
      <c r="AA90">
        <f t="shared" si="11"/>
        <v>42</v>
      </c>
    </row>
    <row r="91" spans="1:27" x14ac:dyDescent="0.3">
      <c r="A91" s="25">
        <v>44776.346327534724</v>
      </c>
      <c r="B91" s="29">
        <f t="shared" si="7"/>
        <v>42.698999999999998</v>
      </c>
      <c r="C91" s="23">
        <v>10.750869750976563</v>
      </c>
      <c r="D91" s="23">
        <v>60</v>
      </c>
      <c r="E91" s="23">
        <v>11.285</v>
      </c>
      <c r="F91" s="31">
        <v>44776.352575266203</v>
      </c>
      <c r="G91" s="29">
        <f t="shared" si="6"/>
        <v>42.503</v>
      </c>
      <c r="H91" s="23">
        <v>11.466690063476563</v>
      </c>
      <c r="I91" s="23">
        <v>59.97</v>
      </c>
      <c r="J91" s="23">
        <v>11.925000000000001</v>
      </c>
      <c r="K91" s="25">
        <v>44776.355025405093</v>
      </c>
      <c r="L91" s="29">
        <f t="shared" si="8"/>
        <v>42.195</v>
      </c>
      <c r="M91" s="23">
        <v>11.256110191345215</v>
      </c>
      <c r="N91" s="23">
        <v>60</v>
      </c>
      <c r="O91" s="23">
        <v>11.565</v>
      </c>
      <c r="P91" s="25">
        <v>44776.357928194448</v>
      </c>
      <c r="Q91" s="29">
        <f t="shared" si="9"/>
        <v>42.996000000000002</v>
      </c>
      <c r="R91" s="23">
        <v>11.600449562072754</v>
      </c>
      <c r="S91" s="23">
        <v>59.93</v>
      </c>
      <c r="T91" s="23">
        <v>12.145</v>
      </c>
      <c r="U91" s="26">
        <v>44776.36056927083</v>
      </c>
      <c r="V91" s="29">
        <f t="shared" si="10"/>
        <v>42.185000000000002</v>
      </c>
      <c r="W91" s="4">
        <v>10.965410232543945</v>
      </c>
      <c r="X91" s="4">
        <v>60.01</v>
      </c>
      <c r="Y91" s="4">
        <v>11.664999999999999</v>
      </c>
      <c r="AA91">
        <f t="shared" si="11"/>
        <v>43</v>
      </c>
    </row>
    <row r="92" spans="1:27" x14ac:dyDescent="0.3">
      <c r="A92" s="25">
        <v>44776.346339131946</v>
      </c>
      <c r="B92" s="29">
        <f t="shared" si="7"/>
        <v>43.701000000000001</v>
      </c>
      <c r="C92" s="23">
        <v>11.026989936828613</v>
      </c>
      <c r="D92" s="23">
        <v>60</v>
      </c>
      <c r="E92" s="23">
        <v>11.285</v>
      </c>
      <c r="F92" s="31">
        <v>44776.352588182868</v>
      </c>
      <c r="G92" s="29">
        <f t="shared" si="6"/>
        <v>43.619</v>
      </c>
      <c r="H92" s="23">
        <v>11.466690063476563</v>
      </c>
      <c r="I92" s="23">
        <v>59.97</v>
      </c>
      <c r="J92" s="23">
        <v>11.925000000000001</v>
      </c>
      <c r="K92" s="25">
        <v>44776.355025428238</v>
      </c>
      <c r="L92" s="29">
        <f t="shared" si="8"/>
        <v>43.197000000000003</v>
      </c>
      <c r="M92" s="23">
        <v>11.256110191345215</v>
      </c>
      <c r="N92" s="23">
        <v>60</v>
      </c>
      <c r="O92" s="23">
        <v>11.765000000000001</v>
      </c>
      <c r="P92" s="25">
        <v>44776.357939745372</v>
      </c>
      <c r="Q92" s="29">
        <f t="shared" si="9"/>
        <v>43.994</v>
      </c>
      <c r="R92" s="23">
        <v>11.600449562072754</v>
      </c>
      <c r="S92" s="23">
        <v>59.93</v>
      </c>
      <c r="T92" s="23">
        <v>12.145</v>
      </c>
      <c r="U92" s="26">
        <v>44776.360569432873</v>
      </c>
      <c r="V92" s="29">
        <f t="shared" si="10"/>
        <v>43.198999999999998</v>
      </c>
      <c r="W92" s="4">
        <v>10.965410232543945</v>
      </c>
      <c r="X92" s="4">
        <v>60.01</v>
      </c>
      <c r="Y92" s="4">
        <v>11.664999999999999</v>
      </c>
      <c r="AA92">
        <f t="shared" si="11"/>
        <v>43</v>
      </c>
    </row>
    <row r="93" spans="1:27" x14ac:dyDescent="0.3">
      <c r="A93" s="25">
        <v>44776.346339143522</v>
      </c>
      <c r="B93" s="29">
        <f t="shared" si="7"/>
        <v>43.701999999999998</v>
      </c>
      <c r="C93" s="23">
        <v>11.026989936828613</v>
      </c>
      <c r="D93" s="23">
        <v>60</v>
      </c>
      <c r="E93" s="23">
        <v>11.505000000000001</v>
      </c>
      <c r="F93" s="32">
        <v>44776.35258820602</v>
      </c>
      <c r="G93" s="29">
        <f t="shared" si="6"/>
        <v>43.621000000000002</v>
      </c>
      <c r="H93" s="4">
        <v>11.466690063476563</v>
      </c>
      <c r="I93" s="4">
        <v>59.97</v>
      </c>
      <c r="J93" s="4">
        <v>12.125</v>
      </c>
      <c r="K93" s="25">
        <v>44776.35503791667</v>
      </c>
      <c r="L93" s="29">
        <f t="shared" si="8"/>
        <v>43.276000000000003</v>
      </c>
      <c r="M93" s="23">
        <v>11.256110191345215</v>
      </c>
      <c r="N93" s="23">
        <v>60</v>
      </c>
      <c r="O93" s="23">
        <v>11.765000000000001</v>
      </c>
      <c r="P93" s="25">
        <v>44776.357939791669</v>
      </c>
      <c r="Q93" s="29">
        <f t="shared" si="9"/>
        <v>43.997999999999998</v>
      </c>
      <c r="R93" s="23">
        <v>11.600449562072754</v>
      </c>
      <c r="S93" s="23">
        <v>59.93</v>
      </c>
      <c r="T93" s="23">
        <v>12.345000000000001</v>
      </c>
      <c r="U93" s="26">
        <v>44776.360580844907</v>
      </c>
      <c r="V93" s="29">
        <f t="shared" si="10"/>
        <v>43.185000000000002</v>
      </c>
      <c r="W93" s="4">
        <v>11.263059616088867</v>
      </c>
      <c r="X93" s="4">
        <v>60.01</v>
      </c>
      <c r="Y93" s="4">
        <v>11.664999999999999</v>
      </c>
      <c r="AA93">
        <f t="shared" si="11"/>
        <v>44</v>
      </c>
    </row>
    <row r="94" spans="1:27" x14ac:dyDescent="0.3">
      <c r="A94" s="26">
        <v>44776.346350752312</v>
      </c>
      <c r="B94" s="29">
        <f t="shared" si="7"/>
        <v>44.704999999999998</v>
      </c>
      <c r="C94" s="4">
        <v>11.259519577026367</v>
      </c>
      <c r="D94" s="4">
        <v>60</v>
      </c>
      <c r="E94" s="4">
        <v>11.505000000000001</v>
      </c>
      <c r="F94" s="32">
        <v>44776.352599803242</v>
      </c>
      <c r="G94" s="29">
        <f t="shared" si="6"/>
        <v>44.622999999999998</v>
      </c>
      <c r="H94" s="4">
        <v>11.984470367431641</v>
      </c>
      <c r="I94" s="4">
        <v>59.97</v>
      </c>
      <c r="J94" s="4">
        <v>12.125</v>
      </c>
      <c r="K94" s="26">
        <v>44776.355037939815</v>
      </c>
      <c r="L94" s="29">
        <f t="shared" si="8"/>
        <v>44.277999999999999</v>
      </c>
      <c r="M94" s="4">
        <v>11.256110191345215</v>
      </c>
      <c r="N94" s="4">
        <v>60</v>
      </c>
      <c r="O94" s="4">
        <v>11.965</v>
      </c>
      <c r="P94" s="26">
        <v>44776.357951331018</v>
      </c>
      <c r="Q94" s="29">
        <f t="shared" si="9"/>
        <v>44.994999999999997</v>
      </c>
      <c r="R94" s="4">
        <v>11.885499954223633</v>
      </c>
      <c r="S94" s="4">
        <v>59.93</v>
      </c>
      <c r="T94" s="4">
        <v>12.345000000000001</v>
      </c>
      <c r="U94" s="26">
        <v>44776.360581030094</v>
      </c>
      <c r="V94" s="29">
        <f t="shared" si="10"/>
        <v>44.201000000000001</v>
      </c>
      <c r="W94" s="4">
        <v>11.263059616088867</v>
      </c>
      <c r="X94" s="4">
        <v>60.01</v>
      </c>
      <c r="Y94" s="4">
        <v>11.865</v>
      </c>
      <c r="AA94">
        <f t="shared" si="11"/>
        <v>44</v>
      </c>
    </row>
    <row r="95" spans="1:27" x14ac:dyDescent="0.3">
      <c r="A95" s="26">
        <v>44776.346350763888</v>
      </c>
      <c r="B95" s="29">
        <f t="shared" si="7"/>
        <v>44.706000000000003</v>
      </c>
      <c r="C95" s="4">
        <v>11.259519577026367</v>
      </c>
      <c r="D95" s="4">
        <v>60</v>
      </c>
      <c r="E95" s="4">
        <v>11.705</v>
      </c>
      <c r="F95" s="32">
        <v>44776.352599814818</v>
      </c>
      <c r="G95" s="29">
        <f t="shared" si="6"/>
        <v>44.624000000000002</v>
      </c>
      <c r="H95" s="4">
        <v>11.984470367431641</v>
      </c>
      <c r="I95" s="4">
        <v>59.97</v>
      </c>
      <c r="J95" s="4">
        <v>12.365</v>
      </c>
      <c r="K95" s="26">
        <v>44776.355049537036</v>
      </c>
      <c r="L95" s="29">
        <f t="shared" si="8"/>
        <v>44.28</v>
      </c>
      <c r="M95" s="4">
        <v>11.579529762268066</v>
      </c>
      <c r="N95" s="4">
        <v>60</v>
      </c>
      <c r="O95" s="4">
        <v>11.965</v>
      </c>
      <c r="P95" s="26">
        <v>44776.357951377315</v>
      </c>
      <c r="Q95" s="29">
        <f t="shared" si="9"/>
        <v>44.999000000000002</v>
      </c>
      <c r="R95" s="4">
        <v>11.885499954223633</v>
      </c>
      <c r="S95" s="4">
        <v>59.93</v>
      </c>
      <c r="T95" s="4">
        <v>12.545</v>
      </c>
      <c r="U95" s="26">
        <v>44776.360585300929</v>
      </c>
      <c r="V95" s="29">
        <f t="shared" si="10"/>
        <v>44.57</v>
      </c>
      <c r="W95" s="4">
        <v>11.263059616088867</v>
      </c>
      <c r="X95" s="4">
        <v>60.01</v>
      </c>
      <c r="Y95" s="4">
        <v>11.865</v>
      </c>
      <c r="AA95">
        <f t="shared" si="11"/>
        <v>45</v>
      </c>
    </row>
    <row r="96" spans="1:27" x14ac:dyDescent="0.3">
      <c r="A96" s="26">
        <v>44776.346365324076</v>
      </c>
      <c r="B96" s="29">
        <f t="shared" si="7"/>
        <v>45.963999999999999</v>
      </c>
      <c r="C96" s="4">
        <v>11.259519577026367</v>
      </c>
      <c r="D96" s="4">
        <v>60</v>
      </c>
      <c r="E96" s="4">
        <v>11.705</v>
      </c>
      <c r="F96" s="32">
        <v>44776.352611423608</v>
      </c>
      <c r="G96" s="29">
        <f t="shared" si="6"/>
        <v>45.627000000000002</v>
      </c>
      <c r="H96" s="4">
        <v>11.984470367431641</v>
      </c>
      <c r="I96" s="4">
        <v>59.97</v>
      </c>
      <c r="J96" s="4">
        <v>12.365</v>
      </c>
      <c r="K96" s="26">
        <v>44776.355049548612</v>
      </c>
      <c r="L96" s="29">
        <f t="shared" si="8"/>
        <v>45.280999999999999</v>
      </c>
      <c r="M96" s="4">
        <v>11.579529762268066</v>
      </c>
      <c r="N96" s="4">
        <v>60</v>
      </c>
      <c r="O96" s="4">
        <v>12.185</v>
      </c>
      <c r="P96" s="26">
        <v>44776.357962928239</v>
      </c>
      <c r="Q96" s="29">
        <f t="shared" si="9"/>
        <v>45.997</v>
      </c>
      <c r="R96" s="4">
        <v>12.192179679870605</v>
      </c>
      <c r="S96" s="4">
        <v>59.93</v>
      </c>
      <c r="T96" s="4">
        <v>12.545</v>
      </c>
      <c r="U96" s="26">
        <v>44776.360592442128</v>
      </c>
      <c r="V96" s="29">
        <f t="shared" si="10"/>
        <v>45.186999999999998</v>
      </c>
      <c r="W96" s="4">
        <v>11.513389587402344</v>
      </c>
      <c r="X96" s="4">
        <v>60.01</v>
      </c>
      <c r="Y96" s="4">
        <v>11.865</v>
      </c>
      <c r="AA96">
        <f t="shared" si="11"/>
        <v>45</v>
      </c>
    </row>
    <row r="97" spans="1:27" x14ac:dyDescent="0.3">
      <c r="A97" s="26">
        <v>44776.346365347221</v>
      </c>
      <c r="B97" s="29">
        <f t="shared" si="7"/>
        <v>45.966000000000001</v>
      </c>
      <c r="C97" s="4">
        <v>11.259519577026367</v>
      </c>
      <c r="D97" s="4">
        <v>60</v>
      </c>
      <c r="E97" s="4">
        <v>11.925000000000001</v>
      </c>
      <c r="F97" s="32">
        <v>44776.352611435184</v>
      </c>
      <c r="G97" s="29">
        <f t="shared" si="6"/>
        <v>45.628</v>
      </c>
      <c r="H97" s="4">
        <v>11.984470367431641</v>
      </c>
      <c r="I97" s="4">
        <v>59.97</v>
      </c>
      <c r="J97" s="4">
        <v>12.565</v>
      </c>
      <c r="K97" s="26">
        <v>44776.355061145834</v>
      </c>
      <c r="L97" s="29">
        <f t="shared" si="8"/>
        <v>45.283000000000001</v>
      </c>
      <c r="M97" s="4">
        <v>11.859700202941895</v>
      </c>
      <c r="N97" s="4">
        <v>60</v>
      </c>
      <c r="O97" s="4">
        <v>12.185</v>
      </c>
      <c r="P97" s="26">
        <v>44776.357962986112</v>
      </c>
      <c r="Q97" s="29">
        <f t="shared" si="9"/>
        <v>45.002000000000002</v>
      </c>
      <c r="R97" s="4">
        <v>12.192179679870605</v>
      </c>
      <c r="S97" s="4">
        <v>59.93</v>
      </c>
      <c r="T97" s="4">
        <v>12.765000000000001</v>
      </c>
      <c r="U97" s="26">
        <v>44776.360592627316</v>
      </c>
      <c r="V97" s="29">
        <f t="shared" si="10"/>
        <v>45.203000000000003</v>
      </c>
      <c r="W97" s="4">
        <v>11.513389587402344</v>
      </c>
      <c r="X97" s="4">
        <v>60.01</v>
      </c>
      <c r="Y97" s="4">
        <v>12.065</v>
      </c>
      <c r="AA97">
        <f t="shared" si="11"/>
        <v>46</v>
      </c>
    </row>
    <row r="98" spans="1:27" x14ac:dyDescent="0.3">
      <c r="A98" s="26">
        <v>44776.346376956019</v>
      </c>
      <c r="B98" s="29">
        <f t="shared" si="7"/>
        <v>46.969000000000001</v>
      </c>
      <c r="C98" s="4">
        <v>11.584659576416016</v>
      </c>
      <c r="D98" s="4">
        <v>60</v>
      </c>
      <c r="E98" s="4">
        <v>11.925000000000001</v>
      </c>
      <c r="F98" s="32">
        <v>44776.352623043982</v>
      </c>
      <c r="G98" s="29">
        <f t="shared" si="6"/>
        <v>46.631</v>
      </c>
      <c r="H98" s="4">
        <v>11.984470367431641</v>
      </c>
      <c r="I98" s="4">
        <v>59.97</v>
      </c>
      <c r="J98" s="4">
        <v>12.565</v>
      </c>
      <c r="K98" s="26">
        <v>44776.35506115741</v>
      </c>
      <c r="L98" s="29">
        <f t="shared" si="8"/>
        <v>46.283999999999999</v>
      </c>
      <c r="M98" s="4">
        <v>11.859700202941895</v>
      </c>
      <c r="N98" s="4">
        <v>60</v>
      </c>
      <c r="O98" s="4">
        <v>12.385</v>
      </c>
      <c r="P98" s="26">
        <v>44776.357975393519</v>
      </c>
      <c r="Q98" s="29">
        <f t="shared" si="9"/>
        <v>46.073999999999998</v>
      </c>
      <c r="R98" s="4">
        <v>12.393409729003906</v>
      </c>
      <c r="S98" s="4">
        <v>59.93</v>
      </c>
      <c r="T98" s="4">
        <v>12.765000000000001</v>
      </c>
      <c r="U98" s="26">
        <v>44776.360604027781</v>
      </c>
      <c r="V98" s="29">
        <f t="shared" si="10"/>
        <v>46.188000000000002</v>
      </c>
      <c r="W98" s="4">
        <v>11.513389587402344</v>
      </c>
      <c r="X98" s="4">
        <v>60.01</v>
      </c>
      <c r="Y98" s="4">
        <v>12.065</v>
      </c>
      <c r="AA98">
        <f t="shared" si="11"/>
        <v>46</v>
      </c>
    </row>
    <row r="99" spans="1:27" x14ac:dyDescent="0.3">
      <c r="A99" s="26">
        <v>44776.346376967595</v>
      </c>
      <c r="B99" s="29">
        <f t="shared" si="7"/>
        <v>46.97</v>
      </c>
      <c r="C99" s="4">
        <v>11.584659576416016</v>
      </c>
      <c r="D99" s="4">
        <v>60</v>
      </c>
      <c r="E99" s="4">
        <v>12.105</v>
      </c>
      <c r="F99" s="32">
        <v>44776.352623055558</v>
      </c>
      <c r="G99" s="29">
        <f t="shared" si="6"/>
        <v>46.631999999999998</v>
      </c>
      <c r="H99" s="4">
        <v>11.984470367431641</v>
      </c>
      <c r="I99" s="4">
        <v>59.97</v>
      </c>
      <c r="J99" s="4">
        <v>12.765000000000001</v>
      </c>
      <c r="K99" s="26">
        <v>44776.355074247687</v>
      </c>
      <c r="L99" s="29">
        <f t="shared" si="8"/>
        <v>46.414999999999999</v>
      </c>
      <c r="M99" s="4">
        <v>12.067540168762207</v>
      </c>
      <c r="N99" s="4">
        <v>60</v>
      </c>
      <c r="O99" s="4">
        <v>12.385</v>
      </c>
      <c r="P99" s="26">
        <v>44776.357975405095</v>
      </c>
      <c r="Q99" s="29">
        <f t="shared" si="9"/>
        <v>46.075000000000003</v>
      </c>
      <c r="R99" s="4">
        <v>12.393409729003906</v>
      </c>
      <c r="S99" s="4">
        <v>59.93</v>
      </c>
      <c r="T99" s="4">
        <v>12.945</v>
      </c>
      <c r="U99" s="26">
        <v>44776.360604212961</v>
      </c>
      <c r="V99" s="29">
        <f t="shared" si="10"/>
        <v>46.204000000000001</v>
      </c>
      <c r="W99" s="4">
        <v>11.513389587402344</v>
      </c>
      <c r="X99" s="4">
        <v>60.01</v>
      </c>
      <c r="Y99" s="4">
        <v>12.265000000000001</v>
      </c>
      <c r="AA99">
        <f t="shared" si="11"/>
        <v>47</v>
      </c>
    </row>
    <row r="100" spans="1:27" x14ac:dyDescent="0.3">
      <c r="A100" s="26">
        <v>44776.346388564816</v>
      </c>
      <c r="B100" s="29">
        <f t="shared" si="7"/>
        <v>47.972000000000001</v>
      </c>
      <c r="C100" s="4">
        <v>11.921279907226563</v>
      </c>
      <c r="D100" s="4">
        <v>60</v>
      </c>
      <c r="E100" s="4">
        <v>12.105</v>
      </c>
      <c r="F100" s="32">
        <v>44776.35263465278</v>
      </c>
      <c r="G100" s="29">
        <f t="shared" si="6"/>
        <v>47.634</v>
      </c>
      <c r="H100" s="4">
        <v>12.287409782409668</v>
      </c>
      <c r="I100" s="4">
        <v>59.97</v>
      </c>
      <c r="J100" s="4">
        <v>12.765000000000001</v>
      </c>
      <c r="K100" s="26">
        <v>44776.355074259256</v>
      </c>
      <c r="L100" s="29">
        <f t="shared" si="8"/>
        <v>47.415999999999997</v>
      </c>
      <c r="M100" s="4">
        <v>12.067540168762207</v>
      </c>
      <c r="N100" s="4">
        <v>60</v>
      </c>
      <c r="O100" s="4">
        <v>12.585000000000001</v>
      </c>
      <c r="P100" s="26">
        <v>44776.357986990741</v>
      </c>
      <c r="Q100" s="29">
        <f t="shared" si="9"/>
        <v>47.076000000000001</v>
      </c>
      <c r="R100" s="4">
        <v>12.393409729003906</v>
      </c>
      <c r="S100" s="4">
        <v>59.93</v>
      </c>
      <c r="T100" s="4">
        <v>12.945</v>
      </c>
      <c r="U100" s="26">
        <v>44776.360615613426</v>
      </c>
      <c r="V100" s="29">
        <f t="shared" si="10"/>
        <v>47.189</v>
      </c>
      <c r="W100" s="4">
        <v>11.825810432434082</v>
      </c>
      <c r="X100" s="4">
        <v>60.01</v>
      </c>
      <c r="Y100" s="4">
        <v>12.265000000000001</v>
      </c>
      <c r="AA100">
        <f t="shared" si="11"/>
        <v>47</v>
      </c>
    </row>
    <row r="101" spans="1:27" x14ac:dyDescent="0.3">
      <c r="A101" s="26">
        <v>44776.346388576392</v>
      </c>
      <c r="B101" s="29">
        <f t="shared" si="7"/>
        <v>47.972999999999999</v>
      </c>
      <c r="C101" s="4">
        <v>11.921279907226563</v>
      </c>
      <c r="D101" s="4">
        <v>60</v>
      </c>
      <c r="E101" s="4">
        <v>12.305</v>
      </c>
      <c r="F101" s="32">
        <v>44776.352634664348</v>
      </c>
      <c r="G101" s="29">
        <f t="shared" si="6"/>
        <v>47.634999999999998</v>
      </c>
      <c r="H101" s="4">
        <v>12.287409782409668</v>
      </c>
      <c r="I101" s="4">
        <v>59.97</v>
      </c>
      <c r="J101" s="4">
        <v>12.965</v>
      </c>
      <c r="K101" s="26">
        <v>44776.355085868054</v>
      </c>
      <c r="L101" s="29">
        <f t="shared" si="8"/>
        <v>47.418999999999997</v>
      </c>
      <c r="M101" s="4">
        <v>12.292280197143555</v>
      </c>
      <c r="N101" s="4">
        <v>60</v>
      </c>
      <c r="O101" s="4">
        <v>12.585000000000001</v>
      </c>
      <c r="P101" s="26">
        <v>44776.357987002317</v>
      </c>
      <c r="Q101" s="29">
        <f t="shared" si="9"/>
        <v>47.076999999999998</v>
      </c>
      <c r="R101" s="4">
        <v>12.393409729003906</v>
      </c>
      <c r="S101" s="4">
        <v>59.93</v>
      </c>
      <c r="T101" s="4">
        <v>13.164999999999999</v>
      </c>
      <c r="U101" s="26">
        <v>44776.360615810183</v>
      </c>
      <c r="V101" s="29">
        <f t="shared" si="10"/>
        <v>47.206000000000003</v>
      </c>
      <c r="W101" s="4">
        <v>11.825810432434082</v>
      </c>
      <c r="X101" s="4">
        <v>60.01</v>
      </c>
      <c r="Y101" s="4">
        <v>12.465</v>
      </c>
      <c r="AA101">
        <f t="shared" si="11"/>
        <v>48</v>
      </c>
    </row>
    <row r="102" spans="1:27" x14ac:dyDescent="0.3">
      <c r="A102" s="26">
        <v>44776.346400185183</v>
      </c>
      <c r="B102" s="29">
        <f t="shared" si="7"/>
        <v>48.975999999999999</v>
      </c>
      <c r="C102" s="4">
        <v>12.184780120849609</v>
      </c>
      <c r="D102" s="4">
        <v>60</v>
      </c>
      <c r="E102" s="4">
        <v>12.305</v>
      </c>
      <c r="F102" s="32">
        <v>44776.352646261577</v>
      </c>
      <c r="G102" s="29">
        <f t="shared" si="6"/>
        <v>48.637</v>
      </c>
      <c r="H102" s="4">
        <v>12.574000358581543</v>
      </c>
      <c r="I102" s="4">
        <v>59.97</v>
      </c>
      <c r="J102" s="4">
        <v>12.965</v>
      </c>
      <c r="K102" s="26">
        <v>44776.355085902775</v>
      </c>
      <c r="L102" s="29">
        <f t="shared" si="8"/>
        <v>48.421999999999997</v>
      </c>
      <c r="M102" s="4">
        <v>12.292280197143555</v>
      </c>
      <c r="N102" s="4">
        <v>60</v>
      </c>
      <c r="O102" s="4">
        <v>12.824999999999999</v>
      </c>
      <c r="P102" s="26">
        <v>44776.357998576386</v>
      </c>
      <c r="Q102" s="29">
        <f t="shared" si="9"/>
        <v>48.076999999999998</v>
      </c>
      <c r="R102" s="4">
        <v>12.684390068054199</v>
      </c>
      <c r="S102" s="4">
        <v>59.93</v>
      </c>
      <c r="T102" s="4">
        <v>13.164999999999999</v>
      </c>
      <c r="U102" s="26">
        <v>44776.360627187503</v>
      </c>
      <c r="V102" s="29">
        <f t="shared" si="10"/>
        <v>48.189</v>
      </c>
      <c r="W102" s="4">
        <v>12.055120468139648</v>
      </c>
      <c r="X102" s="4">
        <v>60.01</v>
      </c>
      <c r="Y102" s="4">
        <v>12.465</v>
      </c>
      <c r="AA102">
        <f t="shared" si="11"/>
        <v>48</v>
      </c>
    </row>
    <row r="103" spans="1:27" x14ac:dyDescent="0.3">
      <c r="A103" s="26">
        <v>44776.346400208335</v>
      </c>
      <c r="B103" s="29">
        <f t="shared" si="7"/>
        <v>48.978000000000002</v>
      </c>
      <c r="C103" s="4">
        <v>12.184780120849609</v>
      </c>
      <c r="D103" s="4">
        <v>60</v>
      </c>
      <c r="E103" s="4">
        <v>12.505000000000001</v>
      </c>
      <c r="F103" s="32">
        <v>44776.352646273146</v>
      </c>
      <c r="G103" s="29">
        <f t="shared" si="6"/>
        <v>48.637999999999998</v>
      </c>
      <c r="H103" s="4">
        <v>12.574000358581543</v>
      </c>
      <c r="I103" s="4">
        <v>59.97</v>
      </c>
      <c r="J103" s="4">
        <v>13.164999999999999</v>
      </c>
      <c r="K103" s="26">
        <v>44776.355101307869</v>
      </c>
      <c r="L103" s="29">
        <f t="shared" si="8"/>
        <v>48.753</v>
      </c>
      <c r="M103" s="4">
        <v>12.292280197143555</v>
      </c>
      <c r="N103" s="4">
        <v>60</v>
      </c>
      <c r="O103" s="4">
        <v>12.824999999999999</v>
      </c>
      <c r="P103" s="26">
        <v>44776.357998587962</v>
      </c>
      <c r="Q103" s="29">
        <f t="shared" si="9"/>
        <v>48.078000000000003</v>
      </c>
      <c r="R103" s="4">
        <v>12.684390068054199</v>
      </c>
      <c r="S103" s="4">
        <v>59.93</v>
      </c>
      <c r="T103" s="4">
        <v>13.365</v>
      </c>
      <c r="U103" s="26">
        <v>44776.360629560186</v>
      </c>
      <c r="V103" s="29">
        <f t="shared" si="10"/>
        <v>48.393999999999998</v>
      </c>
      <c r="W103" s="4">
        <v>12.055120468139648</v>
      </c>
      <c r="X103" s="4">
        <v>60.01</v>
      </c>
      <c r="Y103" s="4">
        <v>12.664999999999999</v>
      </c>
      <c r="AA103">
        <f t="shared" si="11"/>
        <v>49</v>
      </c>
    </row>
    <row r="104" spans="1:27" x14ac:dyDescent="0.3">
      <c r="A104" s="26">
        <v>44776.346411805556</v>
      </c>
      <c r="B104" s="29">
        <f t="shared" si="7"/>
        <v>49.98</v>
      </c>
      <c r="C104" s="4">
        <v>12.184780120849609</v>
      </c>
      <c r="D104" s="4">
        <v>60</v>
      </c>
      <c r="E104" s="4">
        <v>12.505000000000001</v>
      </c>
      <c r="F104" s="32">
        <v>44776.352657870368</v>
      </c>
      <c r="G104" s="29">
        <f t="shared" si="6"/>
        <v>49.64</v>
      </c>
      <c r="H104" s="4">
        <v>12.769490242004395</v>
      </c>
      <c r="I104" s="4">
        <v>59.97</v>
      </c>
      <c r="J104" s="4">
        <v>13.164999999999999</v>
      </c>
      <c r="K104" s="26">
        <v>44776.355101319445</v>
      </c>
      <c r="L104" s="29">
        <f t="shared" si="8"/>
        <v>49.753999999999998</v>
      </c>
      <c r="M104" s="4">
        <v>12.292280197143555</v>
      </c>
      <c r="N104" s="4">
        <v>60</v>
      </c>
      <c r="O104" s="4">
        <v>13.025</v>
      </c>
      <c r="P104" s="26">
        <v>44776.358010162039</v>
      </c>
      <c r="Q104" s="29">
        <f t="shared" si="9"/>
        <v>49.078000000000003</v>
      </c>
      <c r="R104" s="4">
        <v>12.8856201171875</v>
      </c>
      <c r="S104" s="4">
        <v>59.93</v>
      </c>
      <c r="T104" s="4">
        <v>13.365</v>
      </c>
      <c r="U104" s="26">
        <v>44776.360638784725</v>
      </c>
      <c r="V104" s="29">
        <f t="shared" si="10"/>
        <v>49.191000000000003</v>
      </c>
      <c r="W104" s="4">
        <v>12.382840156555176</v>
      </c>
      <c r="X104" s="4">
        <v>60.01</v>
      </c>
      <c r="Y104" s="4">
        <v>12.664999999999999</v>
      </c>
      <c r="AA104">
        <f t="shared" si="11"/>
        <v>49</v>
      </c>
    </row>
    <row r="105" spans="1:27" x14ac:dyDescent="0.3">
      <c r="A105" s="26">
        <v>44776.346411817132</v>
      </c>
      <c r="B105" s="29">
        <f t="shared" si="7"/>
        <v>49.981000000000002</v>
      </c>
      <c r="C105" s="4">
        <v>12.184780120849609</v>
      </c>
      <c r="D105" s="4">
        <v>60</v>
      </c>
      <c r="E105" s="4">
        <v>12.904999999999999</v>
      </c>
      <c r="F105" s="32">
        <v>44776.352657881944</v>
      </c>
      <c r="G105" s="29">
        <f t="shared" si="6"/>
        <v>49.640999999999998</v>
      </c>
      <c r="H105" s="4">
        <v>12.769490242004395</v>
      </c>
      <c r="I105" s="4">
        <v>59.97</v>
      </c>
      <c r="J105" s="4">
        <v>13.365</v>
      </c>
      <c r="K105" s="26">
        <v>44776.355112928242</v>
      </c>
      <c r="L105" s="29">
        <f t="shared" si="8"/>
        <v>49.756999999999998</v>
      </c>
      <c r="M105" s="4">
        <v>12.537429809570313</v>
      </c>
      <c r="N105" s="4">
        <v>60</v>
      </c>
      <c r="O105" s="4">
        <v>13.025</v>
      </c>
      <c r="P105" s="26">
        <v>44776.358010185184</v>
      </c>
      <c r="Q105" s="29">
        <f t="shared" si="9"/>
        <v>49.08</v>
      </c>
      <c r="R105" s="4">
        <v>12.8856201171875</v>
      </c>
      <c r="S105" s="4">
        <v>59.93</v>
      </c>
      <c r="T105" s="4">
        <v>13.565</v>
      </c>
      <c r="U105" s="26">
        <v>44776.360641157407</v>
      </c>
      <c r="V105" s="29">
        <f t="shared" si="10"/>
        <v>49.396000000000001</v>
      </c>
      <c r="W105" s="4">
        <v>12.382840156555176</v>
      </c>
      <c r="X105" s="4">
        <v>60.01</v>
      </c>
      <c r="Y105" s="4">
        <v>12.865</v>
      </c>
      <c r="AA105">
        <f t="shared" si="11"/>
        <v>50</v>
      </c>
    </row>
    <row r="106" spans="1:27" x14ac:dyDescent="0.3">
      <c r="A106" s="26">
        <v>44776.346423414354</v>
      </c>
      <c r="B106" s="29">
        <f t="shared" si="7"/>
        <v>50.982999999999997</v>
      </c>
      <c r="C106" s="4">
        <v>12.42080020904541</v>
      </c>
      <c r="D106" s="4">
        <v>60</v>
      </c>
      <c r="E106" s="4">
        <v>12.904999999999999</v>
      </c>
      <c r="F106" s="32">
        <v>44776.352669490741</v>
      </c>
      <c r="G106" s="29">
        <f t="shared" si="6"/>
        <v>50.643999999999998</v>
      </c>
      <c r="H106" s="4">
        <v>12.769490242004395</v>
      </c>
      <c r="I106" s="4">
        <v>59.97</v>
      </c>
      <c r="J106" s="4">
        <v>13.365</v>
      </c>
      <c r="K106" s="26">
        <v>44776.355112939818</v>
      </c>
      <c r="L106" s="29">
        <f t="shared" si="8"/>
        <v>50.758000000000003</v>
      </c>
      <c r="M106" s="4">
        <v>12.537429809570313</v>
      </c>
      <c r="N106" s="4">
        <v>60</v>
      </c>
      <c r="O106" s="4">
        <v>13.285</v>
      </c>
      <c r="P106" s="26">
        <v>44776.358021736109</v>
      </c>
      <c r="Q106" s="29">
        <f t="shared" si="9"/>
        <v>50.078000000000003</v>
      </c>
      <c r="R106" s="4">
        <v>13.164589881896973</v>
      </c>
      <c r="S106" s="4">
        <v>59.93</v>
      </c>
      <c r="T106" s="4">
        <v>13.565</v>
      </c>
      <c r="U106" s="26">
        <v>44776.360650381946</v>
      </c>
      <c r="V106" s="29">
        <f t="shared" si="10"/>
        <v>50.192999999999998</v>
      </c>
      <c r="W106" s="4">
        <v>12.382840156555176</v>
      </c>
      <c r="X106" s="4">
        <v>60.01</v>
      </c>
      <c r="Y106" s="4">
        <v>12.865</v>
      </c>
      <c r="AA106">
        <f t="shared" si="11"/>
        <v>50</v>
      </c>
    </row>
    <row r="107" spans="1:27" x14ac:dyDescent="0.3">
      <c r="A107" s="26">
        <v>44776.346423425923</v>
      </c>
      <c r="B107" s="29">
        <f t="shared" si="7"/>
        <v>50.984000000000002</v>
      </c>
      <c r="C107" s="4">
        <v>12.42080020904541</v>
      </c>
      <c r="D107" s="4">
        <v>60</v>
      </c>
      <c r="E107" s="4">
        <v>12.904999999999999</v>
      </c>
      <c r="F107" s="32">
        <v>44776.352669502317</v>
      </c>
      <c r="G107" s="29">
        <f t="shared" si="6"/>
        <v>50.645000000000003</v>
      </c>
      <c r="H107" s="4">
        <v>12.769490242004395</v>
      </c>
      <c r="I107" s="4">
        <v>59.97</v>
      </c>
      <c r="J107" s="4">
        <v>13.565</v>
      </c>
      <c r="K107" s="26">
        <v>44776.35512453704</v>
      </c>
      <c r="L107" s="29">
        <f t="shared" si="8"/>
        <v>50.76</v>
      </c>
      <c r="M107" s="4">
        <v>12.801899909973145</v>
      </c>
      <c r="N107" s="4">
        <v>60</v>
      </c>
      <c r="O107" s="4">
        <v>13.285</v>
      </c>
      <c r="P107" s="26">
        <v>44776.358021782406</v>
      </c>
      <c r="Q107" s="29">
        <f t="shared" si="9"/>
        <v>50.082000000000001</v>
      </c>
      <c r="R107" s="4">
        <v>13.164589881896973</v>
      </c>
      <c r="S107" s="4">
        <v>59.93</v>
      </c>
      <c r="T107" s="4">
        <v>13.765000000000001</v>
      </c>
      <c r="U107" s="26">
        <v>44776.360652777781</v>
      </c>
      <c r="V107" s="29">
        <f t="shared" si="10"/>
        <v>50.4</v>
      </c>
      <c r="W107" s="4">
        <v>12.382840156555176</v>
      </c>
      <c r="X107" s="4">
        <v>60.01</v>
      </c>
      <c r="Y107" s="4">
        <v>13.065</v>
      </c>
      <c r="AA107">
        <f t="shared" si="11"/>
        <v>51</v>
      </c>
    </row>
    <row r="108" spans="1:27" x14ac:dyDescent="0.3">
      <c r="A108" s="26">
        <v>44776.346435023152</v>
      </c>
      <c r="B108" s="29">
        <f t="shared" si="7"/>
        <v>51.985999999999997</v>
      </c>
      <c r="C108" s="4">
        <v>12.736639976501465</v>
      </c>
      <c r="D108" s="4">
        <v>60</v>
      </c>
      <c r="E108" s="4">
        <v>12.904999999999999</v>
      </c>
      <c r="F108" s="32">
        <v>44776.352681099539</v>
      </c>
      <c r="G108" s="29">
        <f t="shared" si="6"/>
        <v>51.646999999999998</v>
      </c>
      <c r="H108" s="4">
        <v>13.036930084228516</v>
      </c>
      <c r="I108" s="4">
        <v>59.97</v>
      </c>
      <c r="J108" s="4">
        <v>13.565</v>
      </c>
      <c r="K108" s="26">
        <v>44776.355124548609</v>
      </c>
      <c r="L108" s="29">
        <f t="shared" si="8"/>
        <v>51.761000000000003</v>
      </c>
      <c r="M108" s="4">
        <v>12.801899909973145</v>
      </c>
      <c r="N108" s="4">
        <v>60</v>
      </c>
      <c r="O108" s="4">
        <v>13.484999999999999</v>
      </c>
      <c r="P108" s="26">
        <v>44776.35803333333</v>
      </c>
      <c r="Q108" s="29">
        <f t="shared" si="9"/>
        <v>51.08</v>
      </c>
      <c r="R108" s="4">
        <v>13.164589881896973</v>
      </c>
      <c r="S108" s="4">
        <v>59.93</v>
      </c>
      <c r="T108" s="4">
        <v>13.765000000000001</v>
      </c>
      <c r="U108" s="26">
        <v>44776.360661967592</v>
      </c>
      <c r="V108" s="29">
        <f t="shared" si="10"/>
        <v>51.194000000000003</v>
      </c>
      <c r="W108" s="4">
        <v>12.679920196533203</v>
      </c>
      <c r="X108" s="4">
        <v>60.01</v>
      </c>
      <c r="Y108" s="4">
        <v>13.065</v>
      </c>
      <c r="AA108">
        <f t="shared" si="11"/>
        <v>51</v>
      </c>
    </row>
    <row r="109" spans="1:27" x14ac:dyDescent="0.3">
      <c r="A109" s="26">
        <v>44776.34643503472</v>
      </c>
      <c r="B109" s="29">
        <f t="shared" si="7"/>
        <v>51.987000000000002</v>
      </c>
      <c r="C109" s="4">
        <v>12.736639976501465</v>
      </c>
      <c r="D109" s="4">
        <v>60</v>
      </c>
      <c r="E109" s="4">
        <v>13.185</v>
      </c>
      <c r="F109" s="32">
        <v>44776.352681111108</v>
      </c>
      <c r="G109" s="29">
        <f t="shared" si="6"/>
        <v>51.648000000000003</v>
      </c>
      <c r="H109" s="4">
        <v>13.036930084228516</v>
      </c>
      <c r="I109" s="4">
        <v>59.97</v>
      </c>
      <c r="J109" s="4">
        <v>13.765000000000001</v>
      </c>
      <c r="K109" s="26">
        <v>44776.355136157406</v>
      </c>
      <c r="L109" s="29">
        <f t="shared" si="8"/>
        <v>51.764000000000003</v>
      </c>
      <c r="M109" s="4">
        <v>13.113739967346191</v>
      </c>
      <c r="N109" s="4">
        <v>60</v>
      </c>
      <c r="O109" s="4">
        <v>13.484999999999999</v>
      </c>
      <c r="P109" s="26">
        <v>44776.358033368058</v>
      </c>
      <c r="Q109" s="29">
        <f t="shared" si="9"/>
        <v>51.082999999999998</v>
      </c>
      <c r="R109" s="4">
        <v>13.164589881896973</v>
      </c>
      <c r="S109" s="4">
        <v>59.93</v>
      </c>
      <c r="T109" s="4">
        <v>13.965</v>
      </c>
      <c r="U109" s="26">
        <v>44776.360667974535</v>
      </c>
      <c r="V109" s="29">
        <f t="shared" si="10"/>
        <v>51.713000000000001</v>
      </c>
      <c r="W109" s="4">
        <v>12.679920196533203</v>
      </c>
      <c r="X109" s="4">
        <v>60.01</v>
      </c>
      <c r="Y109" s="4">
        <v>13.265000000000001</v>
      </c>
      <c r="AA109">
        <f t="shared" si="11"/>
        <v>52</v>
      </c>
    </row>
    <row r="110" spans="1:27" x14ac:dyDescent="0.3">
      <c r="A110" s="26">
        <v>44776.346446631942</v>
      </c>
      <c r="B110" s="29">
        <f t="shared" si="7"/>
        <v>52.988999999999997</v>
      </c>
      <c r="C110" s="4">
        <v>12.736639976501465</v>
      </c>
      <c r="D110" s="4">
        <v>60</v>
      </c>
      <c r="E110" s="4">
        <v>13.185</v>
      </c>
      <c r="F110" s="32">
        <v>44776.352692719905</v>
      </c>
      <c r="G110" s="29">
        <f t="shared" si="6"/>
        <v>52.651000000000003</v>
      </c>
      <c r="H110" s="4">
        <v>13.237509727478027</v>
      </c>
      <c r="I110" s="4">
        <v>59.97</v>
      </c>
      <c r="J110" s="4">
        <v>13.765000000000001</v>
      </c>
      <c r="K110" s="26">
        <v>44776.355136168982</v>
      </c>
      <c r="L110" s="29">
        <f t="shared" si="8"/>
        <v>52.765000000000001</v>
      </c>
      <c r="M110" s="4">
        <v>13.113739967346191</v>
      </c>
      <c r="N110" s="4">
        <v>60</v>
      </c>
      <c r="O110" s="4">
        <v>13.685</v>
      </c>
      <c r="P110" s="26">
        <v>44776.358044907407</v>
      </c>
      <c r="Q110" s="29">
        <f t="shared" si="9"/>
        <v>52.08</v>
      </c>
      <c r="R110" s="4">
        <v>13.451259613037109</v>
      </c>
      <c r="S110" s="4">
        <v>59.93</v>
      </c>
      <c r="T110" s="4">
        <v>13.965</v>
      </c>
      <c r="U110" s="26">
        <v>44776.360673564814</v>
      </c>
      <c r="V110" s="29">
        <f t="shared" si="10"/>
        <v>52.195999999999998</v>
      </c>
      <c r="W110" s="4">
        <v>12.929989814758301</v>
      </c>
      <c r="X110" s="4">
        <v>60.01</v>
      </c>
      <c r="Y110" s="4">
        <v>13.265000000000001</v>
      </c>
      <c r="AA110">
        <f t="shared" si="11"/>
        <v>52</v>
      </c>
    </row>
    <row r="111" spans="1:27" x14ac:dyDescent="0.3">
      <c r="A111" s="26">
        <v>44776.346446643518</v>
      </c>
      <c r="B111" s="29">
        <f t="shared" si="7"/>
        <v>52.99</v>
      </c>
      <c r="C111" s="4">
        <v>12.736639976501465</v>
      </c>
      <c r="D111" s="4">
        <v>60</v>
      </c>
      <c r="E111" s="4">
        <v>13.505000000000001</v>
      </c>
      <c r="F111" s="32">
        <v>44776.352692731482</v>
      </c>
      <c r="G111" s="29">
        <f t="shared" si="6"/>
        <v>52.652000000000001</v>
      </c>
      <c r="H111" s="4">
        <v>13.237509727478027</v>
      </c>
      <c r="I111" s="4">
        <v>59.97</v>
      </c>
      <c r="J111" s="4">
        <v>13.965</v>
      </c>
      <c r="K111" s="26">
        <v>44776.355147766204</v>
      </c>
      <c r="L111" s="29">
        <f t="shared" si="8"/>
        <v>52.767000000000003</v>
      </c>
      <c r="M111" s="4">
        <v>13.113739967346191</v>
      </c>
      <c r="N111" s="4">
        <v>60</v>
      </c>
      <c r="O111" s="4">
        <v>13.685</v>
      </c>
      <c r="P111" s="26">
        <v>44776.35804496528</v>
      </c>
      <c r="Q111" s="29">
        <f t="shared" si="9"/>
        <v>52.085000000000001</v>
      </c>
      <c r="R111" s="4">
        <v>13.451259613037109</v>
      </c>
      <c r="S111" s="4">
        <v>59.93</v>
      </c>
      <c r="T111" s="4">
        <v>14</v>
      </c>
      <c r="U111" s="26">
        <v>44776.360679560188</v>
      </c>
      <c r="V111" s="29">
        <f t="shared" si="10"/>
        <v>52.713999999999999</v>
      </c>
      <c r="W111" s="4">
        <v>12.929989814758301</v>
      </c>
      <c r="X111" s="4">
        <v>60.01</v>
      </c>
      <c r="Y111" s="4">
        <v>13.484999999999999</v>
      </c>
      <c r="AA111">
        <f t="shared" si="11"/>
        <v>53</v>
      </c>
    </row>
    <row r="112" spans="1:27" x14ac:dyDescent="0.3">
      <c r="A112" s="26">
        <v>44776.346458252316</v>
      </c>
      <c r="B112" s="29">
        <f t="shared" si="7"/>
        <v>53.993000000000002</v>
      </c>
      <c r="C112" s="4">
        <v>12.981760025024414</v>
      </c>
      <c r="D112" s="4">
        <v>60</v>
      </c>
      <c r="E112" s="4">
        <v>13.505000000000001</v>
      </c>
      <c r="F112" s="32">
        <v>44776.352704340279</v>
      </c>
      <c r="G112" s="29">
        <f t="shared" si="6"/>
        <v>53.655000000000001</v>
      </c>
      <c r="H112" s="4">
        <v>13.548199653625488</v>
      </c>
      <c r="I112" s="4">
        <v>59.97</v>
      </c>
      <c r="J112" s="4">
        <v>13.965</v>
      </c>
      <c r="K112" s="26">
        <v>44776.35514777778</v>
      </c>
      <c r="L112" s="29">
        <f t="shared" si="8"/>
        <v>53.768000000000001</v>
      </c>
      <c r="M112" s="4">
        <v>13.113739967346191</v>
      </c>
      <c r="N112" s="4">
        <v>60</v>
      </c>
      <c r="O112" s="4">
        <v>13.885</v>
      </c>
      <c r="P112" s="26">
        <v>44776.358056504629</v>
      </c>
      <c r="Q112" s="29">
        <f t="shared" si="9"/>
        <v>53.082000000000001</v>
      </c>
      <c r="R112" s="4">
        <v>13.712039947509766</v>
      </c>
      <c r="S112" s="4">
        <v>59.93</v>
      </c>
      <c r="T112" s="4">
        <v>14</v>
      </c>
      <c r="U112" s="26">
        <v>44776.36068513889</v>
      </c>
      <c r="V112" s="29">
        <f t="shared" si="10"/>
        <v>53.195999999999998</v>
      </c>
      <c r="W112" s="4">
        <v>13.212960243225098</v>
      </c>
      <c r="X112" s="4">
        <v>60.01</v>
      </c>
      <c r="Y112" s="4">
        <v>13.484999999999999</v>
      </c>
      <c r="AA112">
        <f t="shared" si="11"/>
        <v>53</v>
      </c>
    </row>
    <row r="113" spans="1:27" x14ac:dyDescent="0.3">
      <c r="A113" s="26">
        <v>44776.346458263892</v>
      </c>
      <c r="B113" s="29">
        <f t="shared" si="7"/>
        <v>53.994</v>
      </c>
      <c r="C113" s="4">
        <v>12.981760025024414</v>
      </c>
      <c r="D113" s="4">
        <v>60</v>
      </c>
      <c r="E113" s="4">
        <v>13.705</v>
      </c>
      <c r="F113" s="32">
        <v>44776.352704351855</v>
      </c>
      <c r="G113" s="29">
        <f t="shared" si="6"/>
        <v>53.655999999999999</v>
      </c>
      <c r="H113" s="4">
        <v>13.548199653625488</v>
      </c>
      <c r="I113" s="4">
        <v>59.97</v>
      </c>
      <c r="J113" s="4">
        <v>14</v>
      </c>
      <c r="K113" s="26">
        <v>44776.35515938657</v>
      </c>
      <c r="L113" s="29">
        <f t="shared" si="8"/>
        <v>53.771000000000001</v>
      </c>
      <c r="M113" s="4">
        <v>13.502189636230469</v>
      </c>
      <c r="N113" s="4">
        <v>60</v>
      </c>
      <c r="O113" s="4">
        <v>13.885</v>
      </c>
      <c r="P113" s="26">
        <v>44776.358056562502</v>
      </c>
      <c r="Q113" s="29">
        <f t="shared" si="9"/>
        <v>53.087000000000003</v>
      </c>
      <c r="R113" s="4">
        <v>13.712039947509766</v>
      </c>
      <c r="S113" s="4">
        <v>59.93</v>
      </c>
      <c r="T113" s="4">
        <v>14</v>
      </c>
      <c r="U113" s="26">
        <v>44776.36069115741</v>
      </c>
      <c r="V113" s="29">
        <f t="shared" si="10"/>
        <v>53.716000000000001</v>
      </c>
      <c r="W113" s="4">
        <v>13.212960243225098</v>
      </c>
      <c r="X113" s="4">
        <v>60.01</v>
      </c>
      <c r="Y113" s="4">
        <v>13.865</v>
      </c>
      <c r="AA113">
        <f t="shared" si="11"/>
        <v>54</v>
      </c>
    </row>
    <row r="114" spans="1:27" x14ac:dyDescent="0.3">
      <c r="A114" s="26">
        <v>44776.346469872682</v>
      </c>
      <c r="B114" s="29">
        <f t="shared" si="7"/>
        <v>54.997</v>
      </c>
      <c r="C114" s="4">
        <v>13.28849983215332</v>
      </c>
      <c r="D114" s="4">
        <v>60</v>
      </c>
      <c r="E114" s="4">
        <v>13.705</v>
      </c>
      <c r="F114" s="32">
        <v>44776.352715949077</v>
      </c>
      <c r="G114" s="29">
        <f t="shared" si="6"/>
        <v>54.658000000000001</v>
      </c>
      <c r="H114" s="4">
        <v>13.548199653625488</v>
      </c>
      <c r="I114" s="4">
        <v>59.97</v>
      </c>
      <c r="J114" s="4">
        <v>14</v>
      </c>
      <c r="K114" s="26">
        <v>44776.355159398146</v>
      </c>
      <c r="L114" s="29">
        <f t="shared" si="8"/>
        <v>54.771999999999998</v>
      </c>
      <c r="M114" s="4">
        <v>13.502189636230469</v>
      </c>
      <c r="N114" s="4">
        <v>60</v>
      </c>
      <c r="O114" s="4">
        <v>13.98</v>
      </c>
      <c r="P114" s="26">
        <v>44776.358068090274</v>
      </c>
      <c r="Q114" s="29">
        <f t="shared" si="9"/>
        <v>54.082999999999998</v>
      </c>
      <c r="R114" s="4">
        <v>13.887760162353516</v>
      </c>
      <c r="S114" s="4">
        <v>59.93</v>
      </c>
      <c r="T114" s="4">
        <v>14</v>
      </c>
      <c r="U114" s="26">
        <v>44776.360696724536</v>
      </c>
      <c r="V114" s="29">
        <f t="shared" si="10"/>
        <v>54.197000000000003</v>
      </c>
      <c r="W114" s="4">
        <v>13.212960243225098</v>
      </c>
      <c r="X114" s="4">
        <v>60.01</v>
      </c>
      <c r="Y114" s="4">
        <v>13.865</v>
      </c>
      <c r="AA114">
        <f t="shared" si="11"/>
        <v>54</v>
      </c>
    </row>
    <row r="115" spans="1:27" x14ac:dyDescent="0.3">
      <c r="A115" s="26">
        <v>44776.346469884258</v>
      </c>
      <c r="B115" s="29">
        <f t="shared" si="7"/>
        <v>54.997999999999998</v>
      </c>
      <c r="C115" s="4">
        <v>13.28849983215332</v>
      </c>
      <c r="D115" s="4">
        <v>60</v>
      </c>
      <c r="E115" s="4">
        <v>13.705</v>
      </c>
      <c r="F115" s="32">
        <v>44776.352715960646</v>
      </c>
      <c r="G115" s="29">
        <f t="shared" si="6"/>
        <v>54.658999999999999</v>
      </c>
      <c r="H115" s="4">
        <v>13.548199653625488</v>
      </c>
      <c r="I115" s="4">
        <v>59.97</v>
      </c>
      <c r="J115" s="4">
        <v>14</v>
      </c>
      <c r="K115" s="26">
        <v>44776.355170995368</v>
      </c>
      <c r="L115" s="29">
        <f t="shared" si="8"/>
        <v>54.774000000000001</v>
      </c>
      <c r="M115" s="4">
        <v>13.658160209655762</v>
      </c>
      <c r="N115" s="4">
        <v>60</v>
      </c>
      <c r="O115" s="4">
        <v>13.98</v>
      </c>
      <c r="P115" s="26">
        <v>44776.358068148147</v>
      </c>
      <c r="Q115" s="29">
        <f t="shared" si="9"/>
        <v>54.088000000000001</v>
      </c>
      <c r="R115" s="4">
        <v>13.887760162353516</v>
      </c>
      <c r="S115" s="4">
        <v>59.93</v>
      </c>
      <c r="T115" s="4">
        <v>14</v>
      </c>
      <c r="U115" s="26">
        <v>44776.360702777776</v>
      </c>
      <c r="V115" s="29">
        <f t="shared" si="10"/>
        <v>54.72</v>
      </c>
      <c r="W115" s="4">
        <v>13.212960243225098</v>
      </c>
      <c r="X115" s="4">
        <v>60.01</v>
      </c>
      <c r="Y115" s="4">
        <v>14</v>
      </c>
      <c r="AA115">
        <f t="shared" si="11"/>
        <v>55</v>
      </c>
    </row>
    <row r="116" spans="1:27" x14ac:dyDescent="0.3">
      <c r="A116" s="26">
        <v>44776.34648148148</v>
      </c>
      <c r="B116" s="29">
        <f t="shared" si="7"/>
        <v>55</v>
      </c>
      <c r="C116" s="4">
        <v>13.28849983215332</v>
      </c>
      <c r="D116" s="4">
        <v>60</v>
      </c>
      <c r="E116" s="4">
        <v>13.705</v>
      </c>
      <c r="F116" s="32">
        <v>44776.352727569443</v>
      </c>
      <c r="G116" s="29">
        <f t="shared" si="6"/>
        <v>55.661999999999999</v>
      </c>
      <c r="H116" s="4">
        <v>13.824660301208496</v>
      </c>
      <c r="I116" s="4">
        <v>59.97</v>
      </c>
      <c r="J116" s="4">
        <v>14</v>
      </c>
      <c r="K116" s="26">
        <v>44776.355171006944</v>
      </c>
      <c r="L116" s="29">
        <f t="shared" si="8"/>
        <v>55.774999999999999</v>
      </c>
      <c r="M116" s="4">
        <v>13.658160209655762</v>
      </c>
      <c r="N116" s="4">
        <v>60</v>
      </c>
      <c r="O116" s="4">
        <v>14</v>
      </c>
      <c r="P116" s="26">
        <v>44776.358079664351</v>
      </c>
      <c r="Q116" s="29">
        <f t="shared" si="9"/>
        <v>55.082999999999998</v>
      </c>
      <c r="R116" s="4">
        <v>13.887760162353516</v>
      </c>
      <c r="S116" s="4">
        <v>59.93</v>
      </c>
      <c r="T116" s="4">
        <v>14</v>
      </c>
      <c r="U116" s="26">
        <v>44776.360708310189</v>
      </c>
      <c r="V116" s="29">
        <f t="shared" si="10"/>
        <v>55.198</v>
      </c>
      <c r="W116" s="4">
        <v>13.461870193481445</v>
      </c>
      <c r="X116" s="4">
        <v>60.01</v>
      </c>
      <c r="Y116" s="4">
        <v>14</v>
      </c>
      <c r="AA116">
        <f t="shared" si="11"/>
        <v>55</v>
      </c>
    </row>
    <row r="117" spans="1:27" x14ac:dyDescent="0.3">
      <c r="A117" s="26">
        <v>44776.346481493056</v>
      </c>
      <c r="B117" s="29">
        <f t="shared" si="7"/>
        <v>55.000999999999998</v>
      </c>
      <c r="C117" s="4">
        <v>13.28849983215332</v>
      </c>
      <c r="D117" s="4">
        <v>60</v>
      </c>
      <c r="E117" s="4">
        <v>13.904999999999999</v>
      </c>
      <c r="F117" s="32">
        <v>44776.352727581019</v>
      </c>
      <c r="G117" s="29">
        <f t="shared" si="6"/>
        <v>55.662999999999997</v>
      </c>
      <c r="H117" s="4">
        <v>13.824660301208496</v>
      </c>
      <c r="I117" s="4">
        <v>59.97</v>
      </c>
      <c r="J117" s="4">
        <v>14</v>
      </c>
      <c r="K117" s="26">
        <v>44776.355182604166</v>
      </c>
      <c r="L117" s="29">
        <f t="shared" si="8"/>
        <v>55.777000000000001</v>
      </c>
      <c r="M117" s="4">
        <v>13.658160209655762</v>
      </c>
      <c r="N117" s="4">
        <v>60</v>
      </c>
      <c r="O117" s="4">
        <v>14</v>
      </c>
      <c r="P117" s="26">
        <v>44776.358079733793</v>
      </c>
      <c r="Q117" s="29">
        <f t="shared" si="9"/>
        <v>55.088999999999999</v>
      </c>
      <c r="R117" s="4">
        <v>13.887760162353516</v>
      </c>
      <c r="S117" s="4">
        <v>59.93</v>
      </c>
      <c r="T117" s="4">
        <v>14</v>
      </c>
      <c r="U117" s="26">
        <v>44776.360714363429</v>
      </c>
      <c r="V117" s="29">
        <f t="shared" si="10"/>
        <v>55.720999999999997</v>
      </c>
      <c r="W117" s="4">
        <v>13.461870193481445</v>
      </c>
      <c r="X117" s="4">
        <v>60.01</v>
      </c>
      <c r="Y117" s="4">
        <v>14</v>
      </c>
      <c r="AA117">
        <f t="shared" si="11"/>
        <v>56</v>
      </c>
    </row>
    <row r="118" spans="1:27" x14ac:dyDescent="0.3">
      <c r="A118" s="26">
        <v>44776.346493101853</v>
      </c>
      <c r="B118" s="29">
        <f t="shared" si="7"/>
        <v>56.003999999999998</v>
      </c>
      <c r="C118" s="4">
        <v>13.634539604187012</v>
      </c>
      <c r="D118" s="4">
        <v>60</v>
      </c>
      <c r="E118" s="4">
        <v>13.904999999999999</v>
      </c>
      <c r="F118" s="32">
        <v>44776.352739178241</v>
      </c>
      <c r="G118" s="29">
        <f t="shared" si="6"/>
        <v>56.664999999999999</v>
      </c>
      <c r="H118" s="4">
        <v>13.824660301208496</v>
      </c>
      <c r="I118" s="4">
        <v>59.97</v>
      </c>
      <c r="J118" s="4">
        <v>14</v>
      </c>
      <c r="K118" s="26">
        <v>44776.355182615742</v>
      </c>
      <c r="L118" s="29">
        <f t="shared" si="8"/>
        <v>56.777999999999999</v>
      </c>
      <c r="M118" s="4">
        <v>13.658160209655762</v>
      </c>
      <c r="N118" s="4">
        <v>60</v>
      </c>
      <c r="O118" s="4">
        <v>14</v>
      </c>
      <c r="P118" s="26">
        <v>44776.358091249997</v>
      </c>
      <c r="Q118" s="29">
        <f t="shared" si="9"/>
        <v>56.084000000000003</v>
      </c>
      <c r="R118" s="4">
        <v>13.98505973815918</v>
      </c>
      <c r="S118" s="4">
        <v>59.93</v>
      </c>
      <c r="T118" s="4">
        <v>14</v>
      </c>
      <c r="U118" s="26">
        <v>44776.360719884258</v>
      </c>
      <c r="V118" s="29">
        <f t="shared" si="10"/>
        <v>56.198</v>
      </c>
      <c r="W118" s="4">
        <v>13.731220245361328</v>
      </c>
      <c r="X118" s="4">
        <v>60.01</v>
      </c>
      <c r="Y118" s="4">
        <v>14</v>
      </c>
      <c r="AA118">
        <f t="shared" si="11"/>
        <v>56</v>
      </c>
    </row>
    <row r="119" spans="1:27" x14ac:dyDescent="0.3">
      <c r="A119" s="26">
        <v>44776.346493113429</v>
      </c>
      <c r="B119" s="29">
        <f t="shared" si="7"/>
        <v>56.005000000000003</v>
      </c>
      <c r="C119" s="4">
        <v>13.634539604187012</v>
      </c>
      <c r="D119" s="4">
        <v>60</v>
      </c>
      <c r="E119" s="4">
        <v>14</v>
      </c>
      <c r="F119" s="32">
        <v>44776.352739189817</v>
      </c>
      <c r="G119" s="29">
        <f t="shared" si="6"/>
        <v>56.665999999999997</v>
      </c>
      <c r="H119" s="4">
        <v>13.824660301208496</v>
      </c>
      <c r="I119" s="4">
        <v>59.97</v>
      </c>
      <c r="J119" s="4">
        <v>14</v>
      </c>
      <c r="K119" s="26">
        <v>44776.355194224539</v>
      </c>
      <c r="L119" s="29">
        <f t="shared" si="8"/>
        <v>56.780999999999999</v>
      </c>
      <c r="M119" s="4">
        <v>13.838850021362305</v>
      </c>
      <c r="N119" s="4">
        <v>60</v>
      </c>
      <c r="O119" s="4">
        <v>14</v>
      </c>
      <c r="P119" s="26">
        <v>44776.358091331022</v>
      </c>
      <c r="Q119" s="29">
        <f t="shared" si="9"/>
        <v>56.091000000000001</v>
      </c>
      <c r="R119" s="4">
        <v>13.98505973815918</v>
      </c>
      <c r="S119" s="4">
        <v>59.93</v>
      </c>
      <c r="T119" s="4">
        <v>14</v>
      </c>
      <c r="U119" s="26">
        <v>44776.360725972219</v>
      </c>
      <c r="V119" s="29">
        <f t="shared" si="10"/>
        <v>56.723999999999997</v>
      </c>
      <c r="W119" s="4">
        <v>13.731220245361328</v>
      </c>
      <c r="X119" s="4">
        <v>60.01</v>
      </c>
      <c r="Y119" s="4">
        <v>14</v>
      </c>
      <c r="AA119">
        <f t="shared" si="11"/>
        <v>57</v>
      </c>
    </row>
    <row r="120" spans="1:27" x14ac:dyDescent="0.3">
      <c r="A120" s="26">
        <v>44776.346504710651</v>
      </c>
      <c r="B120" s="29">
        <f t="shared" si="7"/>
        <v>57.006999999999998</v>
      </c>
      <c r="C120" s="4">
        <v>13.830860137939453</v>
      </c>
      <c r="D120" s="4">
        <v>60</v>
      </c>
      <c r="E120" s="4">
        <v>14</v>
      </c>
      <c r="F120" s="32">
        <v>44776.352750798615</v>
      </c>
      <c r="G120" s="29">
        <f t="shared" si="6"/>
        <v>57.668999999999997</v>
      </c>
      <c r="H120" s="4">
        <v>13.943719863891602</v>
      </c>
      <c r="I120" s="4">
        <v>59.97</v>
      </c>
      <c r="J120" s="4">
        <v>14</v>
      </c>
      <c r="K120" s="26">
        <v>44776.355194236108</v>
      </c>
      <c r="L120" s="29">
        <f t="shared" si="8"/>
        <v>57.781999999999996</v>
      </c>
      <c r="M120" s="4">
        <v>13.838850021362305</v>
      </c>
      <c r="N120" s="4">
        <v>60</v>
      </c>
      <c r="O120" s="4">
        <v>14</v>
      </c>
      <c r="P120" s="26">
        <v>44776.358102835649</v>
      </c>
      <c r="Q120" s="29">
        <f t="shared" si="9"/>
        <v>57.085000000000001</v>
      </c>
      <c r="R120" s="4">
        <v>14.009249687194824</v>
      </c>
      <c r="S120" s="4">
        <v>59.93</v>
      </c>
      <c r="T120" s="4">
        <v>14</v>
      </c>
      <c r="U120" s="26">
        <v>44776.36073148148</v>
      </c>
      <c r="V120" s="29">
        <f t="shared" si="10"/>
        <v>57.2</v>
      </c>
      <c r="W120" s="4">
        <v>13.865619659423828</v>
      </c>
      <c r="X120" s="4">
        <v>60.01</v>
      </c>
      <c r="Y120" s="4">
        <v>14</v>
      </c>
      <c r="AA120">
        <f t="shared" si="11"/>
        <v>57</v>
      </c>
    </row>
    <row r="121" spans="1:27" x14ac:dyDescent="0.3">
      <c r="A121" s="26">
        <v>44776.34650472222</v>
      </c>
      <c r="B121" s="29">
        <f t="shared" si="7"/>
        <v>57.008000000000003</v>
      </c>
      <c r="C121" s="4">
        <v>13.830860137939453</v>
      </c>
      <c r="D121" s="4">
        <v>60</v>
      </c>
      <c r="E121" s="4">
        <v>14</v>
      </c>
      <c r="F121" s="32">
        <v>44776.352750810183</v>
      </c>
      <c r="G121" s="29">
        <f t="shared" si="6"/>
        <v>57.67</v>
      </c>
      <c r="H121" s="4">
        <v>13.943719863891602</v>
      </c>
      <c r="I121" s="4">
        <v>59.97</v>
      </c>
      <c r="J121" s="4">
        <v>14</v>
      </c>
      <c r="K121" s="26">
        <v>44776.35520583333</v>
      </c>
      <c r="L121" s="29">
        <f t="shared" si="8"/>
        <v>57.783999999999999</v>
      </c>
      <c r="M121" s="4">
        <v>13.956729888916016</v>
      </c>
      <c r="N121" s="4">
        <v>60</v>
      </c>
      <c r="O121" s="4">
        <v>14</v>
      </c>
      <c r="P121" s="26">
        <v>44776.358102916667</v>
      </c>
      <c r="Q121" s="29">
        <f t="shared" si="9"/>
        <v>57.091999999999999</v>
      </c>
      <c r="R121" s="4">
        <v>14.009249687194824</v>
      </c>
      <c r="S121" s="4">
        <v>59.93</v>
      </c>
      <c r="T121" s="4">
        <v>14</v>
      </c>
      <c r="U121" s="26">
        <v>44776.360737569441</v>
      </c>
      <c r="V121" s="29">
        <f t="shared" si="10"/>
        <v>57.725999999999999</v>
      </c>
      <c r="W121" s="4">
        <v>13.865619659423828</v>
      </c>
      <c r="X121" s="4">
        <v>60.01</v>
      </c>
      <c r="Y121" s="4">
        <v>14</v>
      </c>
      <c r="AA121">
        <f t="shared" si="11"/>
        <v>58</v>
      </c>
    </row>
    <row r="122" spans="1:27" x14ac:dyDescent="0.3">
      <c r="A122" s="26">
        <v>44776.346516331017</v>
      </c>
      <c r="B122" s="29">
        <f t="shared" si="7"/>
        <v>58.011000000000003</v>
      </c>
      <c r="C122" s="4">
        <v>13.925829887390137</v>
      </c>
      <c r="D122" s="4">
        <v>60</v>
      </c>
      <c r="E122" s="4">
        <v>14</v>
      </c>
      <c r="F122" s="32">
        <v>44776.352762418981</v>
      </c>
      <c r="G122" s="29">
        <f t="shared" si="6"/>
        <v>58.673000000000002</v>
      </c>
      <c r="H122" s="4">
        <v>13.990449905395508</v>
      </c>
      <c r="I122" s="4">
        <v>59.97</v>
      </c>
      <c r="J122" s="4">
        <v>14</v>
      </c>
      <c r="K122" s="26">
        <v>44776.355205856482</v>
      </c>
      <c r="L122" s="29">
        <f t="shared" si="8"/>
        <v>58.786000000000001</v>
      </c>
      <c r="M122" s="4">
        <v>13.956729888916016</v>
      </c>
      <c r="N122" s="4">
        <v>60</v>
      </c>
      <c r="O122" s="4">
        <v>14</v>
      </c>
      <c r="P122" s="26"/>
      <c r="Q122" s="29"/>
      <c r="U122" s="26">
        <v>44776.360743055557</v>
      </c>
      <c r="V122" s="29">
        <f t="shared" si="10"/>
        <v>58.2</v>
      </c>
      <c r="W122" s="4">
        <v>13.865619659423828</v>
      </c>
      <c r="X122" s="4">
        <v>60.01</v>
      </c>
      <c r="Y122" s="4">
        <v>14</v>
      </c>
      <c r="AA122">
        <f t="shared" si="11"/>
        <v>58</v>
      </c>
    </row>
    <row r="123" spans="1:27" x14ac:dyDescent="0.3">
      <c r="A123" s="26">
        <v>44776.346516342594</v>
      </c>
      <c r="B123" s="29">
        <f t="shared" si="7"/>
        <v>58.012</v>
      </c>
      <c r="C123" s="4">
        <v>13.925829887390137</v>
      </c>
      <c r="D123" s="4">
        <v>60</v>
      </c>
      <c r="E123" s="4">
        <v>14</v>
      </c>
      <c r="F123" s="32">
        <v>44776.352762430557</v>
      </c>
      <c r="G123" s="29">
        <f t="shared" si="6"/>
        <v>58.673999999999999</v>
      </c>
      <c r="H123" s="4">
        <v>13.990449905395508</v>
      </c>
      <c r="I123" s="4">
        <v>59.97</v>
      </c>
      <c r="J123" s="4">
        <v>14</v>
      </c>
      <c r="K123" s="26">
        <v>44776.355217442127</v>
      </c>
      <c r="L123" s="29">
        <f t="shared" si="8"/>
        <v>58.786999999999999</v>
      </c>
      <c r="M123" s="4">
        <v>14.00214958190918</v>
      </c>
      <c r="N123" s="4">
        <v>60</v>
      </c>
      <c r="O123" s="4">
        <v>14</v>
      </c>
      <c r="P123" s="26"/>
      <c r="Q123" s="29"/>
      <c r="U123" s="26">
        <v>44776.360749178239</v>
      </c>
      <c r="V123" s="29">
        <f t="shared" si="10"/>
        <v>58.728999999999999</v>
      </c>
      <c r="W123" s="4">
        <v>13.865619659423828</v>
      </c>
      <c r="X123" s="4">
        <v>60.01</v>
      </c>
      <c r="Y123" s="4">
        <v>14</v>
      </c>
      <c r="AA123">
        <f t="shared" si="11"/>
        <v>59</v>
      </c>
    </row>
    <row r="124" spans="1:27" x14ac:dyDescent="0.3">
      <c r="A124" s="26">
        <v>44776.346527951391</v>
      </c>
      <c r="B124" s="29">
        <f t="shared" si="7"/>
        <v>59.015000000000001</v>
      </c>
      <c r="C124" s="4">
        <v>13.925829887390137</v>
      </c>
      <c r="D124" s="4">
        <v>60</v>
      </c>
      <c r="E124" s="4">
        <v>14</v>
      </c>
      <c r="F124" s="32">
        <v>44776.352774016203</v>
      </c>
      <c r="G124" s="29">
        <f t="shared" si="6"/>
        <v>59.674999999999997</v>
      </c>
      <c r="H124" s="4">
        <v>13.994429588317871</v>
      </c>
      <c r="I124" s="4">
        <v>59.97</v>
      </c>
      <c r="J124" s="4">
        <v>14</v>
      </c>
      <c r="K124" s="26">
        <v>44776.355217453704</v>
      </c>
      <c r="L124" s="29">
        <f t="shared" si="8"/>
        <v>59.787999999999997</v>
      </c>
      <c r="M124" s="4">
        <v>14.00214958190918</v>
      </c>
      <c r="N124" s="4">
        <v>60</v>
      </c>
      <c r="O124" s="4">
        <v>14</v>
      </c>
      <c r="P124" s="26"/>
      <c r="Q124" s="29"/>
      <c r="U124" s="26">
        <v>44776.360754641202</v>
      </c>
      <c r="V124" s="29">
        <f t="shared" si="10"/>
        <v>59.201000000000001</v>
      </c>
      <c r="W124" s="4">
        <v>13.963230133056641</v>
      </c>
      <c r="X124" s="4">
        <v>60.01</v>
      </c>
      <c r="Y124" s="4">
        <v>14</v>
      </c>
      <c r="AA124">
        <f t="shared" si="11"/>
        <v>59</v>
      </c>
    </row>
    <row r="125" spans="1:27" x14ac:dyDescent="0.3">
      <c r="A125" s="26">
        <v>44776.34652796296</v>
      </c>
      <c r="B125" s="29">
        <f t="shared" si="7"/>
        <v>59.015999999999998</v>
      </c>
      <c r="C125" s="4">
        <v>13.925829887390137</v>
      </c>
      <c r="D125" s="4">
        <v>60</v>
      </c>
      <c r="E125" s="4">
        <v>14</v>
      </c>
      <c r="F125" s="32">
        <v>44776.352774027779</v>
      </c>
      <c r="G125" s="29">
        <f t="shared" si="6"/>
        <v>59.676000000000002</v>
      </c>
      <c r="H125" s="4">
        <v>13.994429588317871</v>
      </c>
      <c r="I125" s="4">
        <v>59.97</v>
      </c>
      <c r="J125" s="4">
        <v>14</v>
      </c>
      <c r="K125" s="26">
        <v>44776.355229050925</v>
      </c>
      <c r="L125" s="29">
        <f t="shared" si="8"/>
        <v>59.79</v>
      </c>
      <c r="M125" s="4">
        <v>14.0206298828125</v>
      </c>
      <c r="N125" s="4">
        <v>60</v>
      </c>
      <c r="O125" s="4">
        <v>14</v>
      </c>
      <c r="P125" s="26"/>
      <c r="Q125" s="29"/>
      <c r="U125" s="26">
        <v>44776.360760787036</v>
      </c>
      <c r="V125" s="29">
        <f t="shared" si="10"/>
        <v>59.731999999999999</v>
      </c>
      <c r="W125" s="4">
        <v>13.963230133056641</v>
      </c>
      <c r="X125" s="4">
        <v>60.01</v>
      </c>
      <c r="Y125" s="4">
        <v>14</v>
      </c>
      <c r="AA125">
        <f t="shared" si="11"/>
        <v>60</v>
      </c>
    </row>
    <row r="126" spans="1:27" x14ac:dyDescent="0.3">
      <c r="A126" s="26">
        <v>44776.346539560182</v>
      </c>
      <c r="B126" s="29">
        <f t="shared" si="7"/>
        <v>60.018000000000001</v>
      </c>
      <c r="C126" s="4">
        <v>14.001179695129395</v>
      </c>
      <c r="D126" s="4">
        <v>60</v>
      </c>
      <c r="E126" s="4">
        <v>14</v>
      </c>
      <c r="F126" s="32">
        <v>44776.352785636576</v>
      </c>
      <c r="G126" s="29">
        <f t="shared" si="6"/>
        <v>60.679000000000002</v>
      </c>
      <c r="H126" s="4">
        <v>13.996210098266602</v>
      </c>
      <c r="I126" s="4">
        <v>59.97</v>
      </c>
      <c r="J126" s="4">
        <v>14</v>
      </c>
      <c r="K126" s="26">
        <v>44776.355229062501</v>
      </c>
      <c r="L126" s="29">
        <f t="shared" si="8"/>
        <v>60.790999999999997</v>
      </c>
      <c r="M126" s="4">
        <v>14.0206298828125</v>
      </c>
      <c r="N126" s="4">
        <v>60</v>
      </c>
      <c r="O126" s="4">
        <v>14</v>
      </c>
      <c r="P126" s="26"/>
      <c r="Q126" s="29"/>
      <c r="U126" s="26">
        <v>44776.360766238424</v>
      </c>
      <c r="V126" s="29">
        <f t="shared" si="10"/>
        <v>60.203000000000003</v>
      </c>
      <c r="W126" s="4">
        <v>13.986499786376953</v>
      </c>
      <c r="X126" s="4">
        <v>60.01</v>
      </c>
      <c r="Y126" s="4">
        <v>14</v>
      </c>
      <c r="AA126">
        <f t="shared" si="11"/>
        <v>60</v>
      </c>
    </row>
    <row r="127" spans="1:27" x14ac:dyDescent="0.3">
      <c r="A127" s="26">
        <v>44776.346539571758</v>
      </c>
      <c r="B127" s="29">
        <f t="shared" si="7"/>
        <v>60.018999999999998</v>
      </c>
      <c r="C127" s="4">
        <v>14.001179695129395</v>
      </c>
      <c r="D127" s="4">
        <v>60</v>
      </c>
      <c r="E127" s="4">
        <v>14</v>
      </c>
      <c r="F127" s="32">
        <v>44776.352785648145</v>
      </c>
      <c r="G127" s="29">
        <f t="shared" si="6"/>
        <v>60.68</v>
      </c>
      <c r="H127" s="4">
        <v>13.996210098266602</v>
      </c>
      <c r="I127" s="4">
        <v>59.97</v>
      </c>
      <c r="J127" s="4">
        <v>14</v>
      </c>
      <c r="K127" s="26">
        <v>44776.355240671299</v>
      </c>
      <c r="L127" s="29">
        <f t="shared" si="8"/>
        <v>60.793999999999997</v>
      </c>
      <c r="M127" s="4">
        <v>14.0206298828125</v>
      </c>
      <c r="N127" s="4">
        <v>60</v>
      </c>
      <c r="O127" s="4">
        <v>14</v>
      </c>
      <c r="P127" s="26"/>
      <c r="Q127" s="29"/>
      <c r="U127" s="26">
        <v>44776.360772384258</v>
      </c>
      <c r="V127" s="29">
        <f t="shared" si="10"/>
        <v>60.734000000000002</v>
      </c>
      <c r="W127" s="4">
        <v>13.986499786376953</v>
      </c>
      <c r="X127" s="4">
        <v>60.01</v>
      </c>
      <c r="Y127" s="4">
        <v>14</v>
      </c>
      <c r="AA127">
        <f t="shared" si="11"/>
        <v>61</v>
      </c>
    </row>
    <row r="128" spans="1:27" x14ac:dyDescent="0.3">
      <c r="A128" s="26">
        <v>44776.346554131946</v>
      </c>
      <c r="B128" s="29">
        <f t="shared" si="7"/>
        <v>61.277000000000001</v>
      </c>
      <c r="C128" s="4">
        <v>14.042530059814453</v>
      </c>
      <c r="D128" s="4">
        <v>60</v>
      </c>
      <c r="E128" s="4">
        <v>14</v>
      </c>
      <c r="F128" s="32">
        <v>44776.352797245374</v>
      </c>
      <c r="G128" s="29">
        <f t="shared" si="6"/>
        <v>61.682000000000002</v>
      </c>
      <c r="H128" s="4">
        <v>13.996210098266602</v>
      </c>
      <c r="I128" s="4">
        <v>59.97</v>
      </c>
      <c r="J128" s="4">
        <v>14</v>
      </c>
      <c r="K128" s="26"/>
      <c r="L128" s="29"/>
      <c r="P128" s="26"/>
      <c r="Q128" s="29"/>
      <c r="U128" s="26">
        <v>44776.360777812501</v>
      </c>
      <c r="V128" s="29">
        <f t="shared" si="10"/>
        <v>61.203000000000003</v>
      </c>
      <c r="W128" s="4">
        <v>14.014229774475098</v>
      </c>
      <c r="X128" s="4">
        <v>60.01</v>
      </c>
      <c r="Y128" s="4">
        <v>14</v>
      </c>
      <c r="AA128">
        <f t="shared" si="11"/>
        <v>61</v>
      </c>
    </row>
    <row r="129" spans="1:27" x14ac:dyDescent="0.3">
      <c r="A129" s="26">
        <v>44776.346554143522</v>
      </c>
      <c r="B129" s="29">
        <f t="shared" si="7"/>
        <v>61.277999999999999</v>
      </c>
      <c r="C129" s="4">
        <v>14.042530059814453</v>
      </c>
      <c r="D129" s="4">
        <v>60</v>
      </c>
      <c r="E129" s="4">
        <v>14</v>
      </c>
      <c r="F129" s="32">
        <v>44776.352797256943</v>
      </c>
      <c r="G129" s="29">
        <f t="shared" si="6"/>
        <v>61.683</v>
      </c>
      <c r="H129" s="4">
        <v>13.996210098266602</v>
      </c>
      <c r="I129" s="4">
        <v>59.97</v>
      </c>
      <c r="J129" s="4">
        <v>14</v>
      </c>
      <c r="K129" s="26"/>
      <c r="L129" s="29"/>
      <c r="P129" s="26"/>
      <c r="Q129" s="29"/>
      <c r="U129" s="26">
        <v>44776.360784004632</v>
      </c>
      <c r="V129" s="29">
        <f t="shared" si="10"/>
        <v>61.738</v>
      </c>
      <c r="W129" s="4">
        <v>14.014229774475098</v>
      </c>
      <c r="X129" s="4">
        <v>60.01</v>
      </c>
      <c r="Y129" s="4">
        <v>14</v>
      </c>
      <c r="AA129">
        <f t="shared" si="11"/>
        <v>62</v>
      </c>
    </row>
    <row r="130" spans="1:27" x14ac:dyDescent="0.3">
      <c r="A130" s="26">
        <v>44776.346565740743</v>
      </c>
      <c r="B130" s="29">
        <f t="shared" si="7"/>
        <v>62.28</v>
      </c>
      <c r="C130" s="4">
        <v>14.037960052490234</v>
      </c>
      <c r="D130" s="4">
        <v>60</v>
      </c>
      <c r="E130" s="4">
        <v>14</v>
      </c>
      <c r="F130" s="32">
        <v>44776.35280886574</v>
      </c>
      <c r="G130" s="29">
        <f t="shared" si="6"/>
        <v>62.686</v>
      </c>
      <c r="H130" s="4">
        <v>13.992670059204102</v>
      </c>
      <c r="I130" s="4">
        <v>59.97</v>
      </c>
      <c r="J130" s="4">
        <v>14</v>
      </c>
      <c r="K130" s="26"/>
      <c r="L130" s="29"/>
      <c r="P130" s="26"/>
      <c r="Q130" s="29"/>
      <c r="U130" s="26">
        <v>44776.360789421298</v>
      </c>
      <c r="V130" s="29">
        <f t="shared" si="10"/>
        <v>62.206000000000003</v>
      </c>
      <c r="W130" s="4">
        <v>14.018509864807129</v>
      </c>
      <c r="X130" s="4">
        <v>60.01</v>
      </c>
      <c r="Y130" s="4">
        <v>14</v>
      </c>
      <c r="AA130">
        <f t="shared" si="11"/>
        <v>62</v>
      </c>
    </row>
    <row r="131" spans="1:27" x14ac:dyDescent="0.3">
      <c r="A131" s="26">
        <v>44776.346565752312</v>
      </c>
      <c r="B131" s="29">
        <f t="shared" si="7"/>
        <v>62.280999999999999</v>
      </c>
      <c r="C131" s="4">
        <v>14.037960052490234</v>
      </c>
      <c r="D131" s="4">
        <v>60</v>
      </c>
      <c r="E131" s="4">
        <v>14</v>
      </c>
      <c r="F131" s="32">
        <v>44776.352808877316</v>
      </c>
      <c r="G131" s="29">
        <f t="shared" si="6"/>
        <v>62.686999999999998</v>
      </c>
      <c r="H131" s="4">
        <v>13.992670059204102</v>
      </c>
      <c r="I131" s="4">
        <v>59.97</v>
      </c>
      <c r="J131" s="4">
        <v>14</v>
      </c>
      <c r="K131" s="26"/>
      <c r="L131" s="29"/>
      <c r="P131" s="26"/>
      <c r="Q131" s="29"/>
      <c r="U131" s="26"/>
      <c r="V131" s="29"/>
      <c r="AA131">
        <f t="shared" si="11"/>
        <v>63</v>
      </c>
    </row>
    <row r="132" spans="1:27" x14ac:dyDescent="0.3">
      <c r="A132" s="26">
        <v>44776.34657736111</v>
      </c>
      <c r="B132" s="29">
        <f t="shared" si="7"/>
        <v>63.283999999999999</v>
      </c>
      <c r="C132" s="4">
        <v>14.037960052490234</v>
      </c>
      <c r="D132" s="4">
        <v>60</v>
      </c>
      <c r="E132" s="4">
        <v>14</v>
      </c>
      <c r="F132" s="32">
        <v>44776.352820462962</v>
      </c>
      <c r="G132" s="29">
        <f t="shared" si="6"/>
        <v>63.688000000000002</v>
      </c>
      <c r="H132" s="4">
        <v>13.998270034790039</v>
      </c>
      <c r="I132" s="4">
        <v>59.97</v>
      </c>
      <c r="J132" s="4">
        <v>14</v>
      </c>
      <c r="K132" s="26"/>
      <c r="L132" s="29"/>
      <c r="P132" s="26"/>
      <c r="Q132" s="29"/>
      <c r="U132" s="26"/>
      <c r="V132" s="29"/>
      <c r="AA132">
        <f t="shared" si="11"/>
        <v>63</v>
      </c>
    </row>
    <row r="133" spans="1:27" x14ac:dyDescent="0.3">
      <c r="A133" s="26">
        <v>44776.346577372686</v>
      </c>
      <c r="B133" s="29">
        <f t="shared" si="7"/>
        <v>63.284999999999997</v>
      </c>
      <c r="C133" s="4">
        <v>14.037960052490234</v>
      </c>
      <c r="D133" s="4">
        <v>60</v>
      </c>
      <c r="E133" s="4">
        <v>14</v>
      </c>
      <c r="F133" s="32">
        <v>44776.352820474538</v>
      </c>
      <c r="G133" s="29">
        <f t="shared" si="6"/>
        <v>63.689</v>
      </c>
      <c r="H133" s="4">
        <v>13.998270034790039</v>
      </c>
      <c r="I133" s="4">
        <v>59.97</v>
      </c>
      <c r="J133" s="4">
        <v>14</v>
      </c>
      <c r="K133" s="26"/>
      <c r="L133" s="29"/>
      <c r="P133" s="26"/>
      <c r="Q133" s="29"/>
      <c r="U133" s="26"/>
      <c r="V133" s="29"/>
      <c r="AA133">
        <f t="shared" si="11"/>
        <v>64</v>
      </c>
    </row>
    <row r="134" spans="1:27" x14ac:dyDescent="0.3">
      <c r="A134" s="26">
        <v>44776.346588969907</v>
      </c>
      <c r="B134" s="29">
        <f t="shared" si="7"/>
        <v>64.287000000000006</v>
      </c>
      <c r="C134" s="4">
        <v>14.023750305175781</v>
      </c>
      <c r="D134" s="4">
        <v>60</v>
      </c>
      <c r="E134" s="4">
        <v>14</v>
      </c>
      <c r="F134" s="32">
        <v>44776.352832083336</v>
      </c>
      <c r="G134" s="29">
        <f t="shared" ref="G134:G135" si="12">RIGHT(TEXT(F134,"h:mm:ss,000"),3)/1000+$AA133</f>
        <v>64.691999999999993</v>
      </c>
      <c r="H134" s="4">
        <v>14.001230239868164</v>
      </c>
      <c r="I134" s="4">
        <v>59.97</v>
      </c>
      <c r="J134" s="4">
        <v>14</v>
      </c>
      <c r="K134" s="26"/>
      <c r="L134" s="29"/>
      <c r="P134" s="26"/>
      <c r="Q134" s="29"/>
      <c r="U134" s="26"/>
      <c r="V134" s="29"/>
      <c r="AA134">
        <f t="shared" si="11"/>
        <v>64</v>
      </c>
    </row>
    <row r="135" spans="1:27" x14ac:dyDescent="0.3">
      <c r="A135" s="26"/>
      <c r="B135" s="29"/>
      <c r="F135" s="32">
        <v>44776.352832094904</v>
      </c>
      <c r="G135" s="29">
        <f t="shared" si="12"/>
        <v>64.692999999999998</v>
      </c>
      <c r="H135" s="4">
        <v>14.001230239868164</v>
      </c>
      <c r="I135" s="4">
        <v>59.97</v>
      </c>
      <c r="J135" s="4">
        <v>14</v>
      </c>
      <c r="K135" s="26"/>
      <c r="L135" s="29"/>
      <c r="P135" s="26"/>
      <c r="Q135" s="29"/>
      <c r="U135" s="26"/>
      <c r="V135" s="29"/>
      <c r="AA135">
        <f t="shared" si="11"/>
        <v>65</v>
      </c>
    </row>
    <row r="136" spans="1:27" x14ac:dyDescent="0.3">
      <c r="A136" s="26"/>
      <c r="B136" s="29"/>
      <c r="G136" s="29"/>
      <c r="K136" s="26"/>
      <c r="L136" s="29"/>
      <c r="P136" s="26"/>
      <c r="Q136" s="29"/>
      <c r="U136" s="26"/>
      <c r="V136" s="29"/>
      <c r="AA136">
        <f t="shared" si="11"/>
        <v>65</v>
      </c>
    </row>
    <row r="137" spans="1:27" x14ac:dyDescent="0.3">
      <c r="A137" s="26"/>
      <c r="B137" s="29"/>
      <c r="G137" s="29"/>
      <c r="K137" s="26"/>
      <c r="L137" s="29"/>
      <c r="P137" s="26"/>
      <c r="Q137" s="29"/>
      <c r="U137" s="26"/>
      <c r="V137" s="29"/>
      <c r="AA137">
        <f t="shared" si="11"/>
        <v>66</v>
      </c>
    </row>
    <row r="138" spans="1:27" x14ac:dyDescent="0.3">
      <c r="A138" s="26"/>
      <c r="B138" s="29"/>
      <c r="G138" s="29"/>
      <c r="K138" s="26"/>
      <c r="L138" s="29"/>
      <c r="P138" s="26"/>
      <c r="Q138" s="29"/>
      <c r="U138" s="26"/>
      <c r="V138" s="29"/>
      <c r="AA138">
        <f t="shared" ref="AA138:AA201" si="13">+AA136+1</f>
        <v>66</v>
      </c>
    </row>
    <row r="139" spans="1:27" x14ac:dyDescent="0.3">
      <c r="A139" s="26"/>
      <c r="B139" s="29"/>
      <c r="G139" s="29"/>
      <c r="K139" s="26"/>
      <c r="L139" s="29"/>
      <c r="P139" s="26"/>
      <c r="Q139" s="29"/>
      <c r="U139" s="26"/>
      <c r="V139" s="29"/>
      <c r="AA139">
        <f t="shared" si="13"/>
        <v>67</v>
      </c>
    </row>
    <row r="140" spans="1:27" x14ac:dyDescent="0.3">
      <c r="A140" s="26"/>
      <c r="B140" s="29"/>
      <c r="G140" s="29"/>
      <c r="K140" s="26"/>
      <c r="L140" s="29"/>
      <c r="P140" s="26"/>
      <c r="Q140" s="29"/>
      <c r="U140" s="26"/>
      <c r="V140" s="29"/>
      <c r="AA140">
        <f t="shared" si="13"/>
        <v>67</v>
      </c>
    </row>
    <row r="141" spans="1:27" x14ac:dyDescent="0.3">
      <c r="A141" s="26"/>
      <c r="B141" s="29"/>
      <c r="G141" s="29"/>
      <c r="K141" s="26"/>
      <c r="L141" s="29"/>
      <c r="P141" s="26"/>
      <c r="Q141" s="29"/>
      <c r="U141" s="26"/>
      <c r="V141" s="29"/>
      <c r="AA141">
        <f t="shared" si="13"/>
        <v>68</v>
      </c>
    </row>
    <row r="142" spans="1:27" x14ac:dyDescent="0.3">
      <c r="A142" s="26"/>
      <c r="B142" s="29"/>
      <c r="G142" s="29"/>
      <c r="K142" s="26"/>
      <c r="L142" s="29"/>
      <c r="P142" s="26"/>
      <c r="Q142" s="29"/>
      <c r="U142" s="26"/>
      <c r="V142" s="29"/>
      <c r="AA142">
        <f t="shared" si="13"/>
        <v>68</v>
      </c>
    </row>
    <row r="143" spans="1:27" x14ac:dyDescent="0.3">
      <c r="A143" s="26"/>
      <c r="B143" s="29"/>
      <c r="G143" s="29"/>
      <c r="K143" s="26"/>
      <c r="L143" s="29"/>
      <c r="P143" s="26"/>
      <c r="Q143" s="29"/>
      <c r="U143" s="26"/>
      <c r="V143" s="29"/>
      <c r="AA143">
        <f t="shared" si="13"/>
        <v>69</v>
      </c>
    </row>
    <row r="144" spans="1:27" x14ac:dyDescent="0.3">
      <c r="A144" s="26"/>
      <c r="B144" s="29"/>
      <c r="G144" s="29"/>
      <c r="K144" s="26"/>
      <c r="L144" s="29"/>
      <c r="P144" s="26"/>
      <c r="Q144" s="29"/>
      <c r="U144" s="26"/>
      <c r="V144" s="29"/>
      <c r="AA144">
        <f t="shared" si="13"/>
        <v>69</v>
      </c>
    </row>
    <row r="145" spans="1:27" x14ac:dyDescent="0.3">
      <c r="A145" s="26"/>
      <c r="B145" s="29"/>
      <c r="G145" s="29"/>
      <c r="K145" s="26"/>
      <c r="L145" s="29"/>
      <c r="P145" s="26"/>
      <c r="Q145" s="29"/>
      <c r="U145" s="26"/>
      <c r="V145" s="29"/>
      <c r="AA145">
        <f t="shared" si="13"/>
        <v>70</v>
      </c>
    </row>
    <row r="146" spans="1:27" x14ac:dyDescent="0.3">
      <c r="A146" s="26"/>
      <c r="B146" s="29"/>
      <c r="G146" s="29"/>
      <c r="K146" s="26"/>
      <c r="L146" s="29"/>
      <c r="P146" s="26"/>
      <c r="Q146" s="29"/>
      <c r="U146" s="26"/>
      <c r="V146" s="29"/>
      <c r="AA146">
        <f t="shared" si="13"/>
        <v>70</v>
      </c>
    </row>
    <row r="147" spans="1:27" x14ac:dyDescent="0.3">
      <c r="A147" s="26"/>
      <c r="B147" s="29"/>
      <c r="G147" s="29"/>
      <c r="K147" s="26"/>
      <c r="L147" s="29"/>
      <c r="P147" s="26"/>
      <c r="Q147" s="29"/>
      <c r="U147" s="26"/>
      <c r="V147" s="29"/>
      <c r="AA147">
        <f t="shared" si="13"/>
        <v>71</v>
      </c>
    </row>
    <row r="148" spans="1:27" x14ac:dyDescent="0.3">
      <c r="A148" s="26"/>
      <c r="B148" s="29"/>
      <c r="G148" s="29"/>
      <c r="K148" s="26"/>
      <c r="L148" s="29"/>
      <c r="P148" s="26"/>
      <c r="Q148" s="29"/>
      <c r="U148" s="26"/>
      <c r="V148" s="29"/>
      <c r="AA148">
        <f t="shared" si="13"/>
        <v>71</v>
      </c>
    </row>
    <row r="149" spans="1:27" x14ac:dyDescent="0.3">
      <c r="A149" s="26"/>
      <c r="B149" s="29"/>
      <c r="G149" s="29"/>
      <c r="K149" s="26"/>
      <c r="L149" s="29"/>
      <c r="P149" s="26"/>
      <c r="Q149" s="29"/>
      <c r="U149" s="26"/>
      <c r="V149" s="29"/>
      <c r="AA149">
        <f t="shared" si="13"/>
        <v>72</v>
      </c>
    </row>
    <row r="150" spans="1:27" x14ac:dyDescent="0.3">
      <c r="A150" s="26"/>
      <c r="B150" s="29"/>
      <c r="G150" s="29"/>
      <c r="K150" s="26"/>
      <c r="L150" s="29"/>
      <c r="P150" s="26"/>
      <c r="Q150" s="29"/>
      <c r="U150" s="26"/>
      <c r="V150" s="29"/>
      <c r="AA150">
        <f t="shared" si="13"/>
        <v>72</v>
      </c>
    </row>
    <row r="151" spans="1:27" x14ac:dyDescent="0.3">
      <c r="A151" s="26"/>
      <c r="B151" s="29"/>
      <c r="G151" s="29"/>
      <c r="K151" s="26"/>
      <c r="L151" s="29"/>
      <c r="P151" s="26"/>
      <c r="Q151" s="29"/>
      <c r="U151" s="26"/>
      <c r="V151" s="29"/>
      <c r="AA151">
        <f t="shared" si="13"/>
        <v>73</v>
      </c>
    </row>
    <row r="152" spans="1:27" x14ac:dyDescent="0.3">
      <c r="A152" s="26"/>
      <c r="B152" s="29"/>
      <c r="G152" s="29"/>
      <c r="K152" s="26"/>
      <c r="L152" s="29"/>
      <c r="P152" s="26"/>
      <c r="Q152" s="29"/>
      <c r="U152" s="26"/>
      <c r="V152" s="29"/>
      <c r="AA152">
        <f t="shared" si="13"/>
        <v>73</v>
      </c>
    </row>
    <row r="153" spans="1:27" x14ac:dyDescent="0.3">
      <c r="A153" s="26"/>
      <c r="B153" s="29"/>
      <c r="G153" s="29"/>
      <c r="K153" s="26"/>
      <c r="L153" s="29"/>
      <c r="P153" s="26"/>
      <c r="Q153" s="29"/>
      <c r="U153" s="26"/>
      <c r="V153" s="29"/>
      <c r="AA153">
        <f t="shared" si="13"/>
        <v>74</v>
      </c>
    </row>
    <row r="154" spans="1:27" x14ac:dyDescent="0.3">
      <c r="A154" s="26"/>
      <c r="B154" s="29"/>
      <c r="G154" s="29"/>
      <c r="K154" s="26"/>
      <c r="L154" s="29"/>
      <c r="P154" s="26"/>
      <c r="Q154" s="29"/>
      <c r="U154" s="26"/>
      <c r="V154" s="29"/>
      <c r="AA154">
        <f t="shared" si="13"/>
        <v>74</v>
      </c>
    </row>
    <row r="155" spans="1:27" x14ac:dyDescent="0.3">
      <c r="A155" s="26"/>
      <c r="B155" s="29"/>
      <c r="G155" s="29"/>
      <c r="K155" s="26"/>
      <c r="L155" s="29"/>
      <c r="P155" s="26"/>
      <c r="Q155" s="29"/>
      <c r="U155" s="26"/>
      <c r="V155" s="29"/>
      <c r="AA155">
        <f t="shared" si="13"/>
        <v>75</v>
      </c>
    </row>
    <row r="156" spans="1:27" x14ac:dyDescent="0.3">
      <c r="A156" s="26"/>
      <c r="B156" s="29"/>
      <c r="G156" s="29"/>
      <c r="K156" s="26"/>
      <c r="L156" s="29"/>
      <c r="P156" s="26"/>
      <c r="Q156" s="29"/>
      <c r="U156" s="26"/>
      <c r="V156" s="29"/>
      <c r="AA156">
        <f t="shared" si="13"/>
        <v>75</v>
      </c>
    </row>
    <row r="157" spans="1:27" x14ac:dyDescent="0.3">
      <c r="A157" s="26"/>
      <c r="B157" s="29"/>
      <c r="G157" s="29"/>
      <c r="K157" s="26"/>
      <c r="L157" s="29"/>
      <c r="P157" s="26"/>
      <c r="Q157" s="29"/>
      <c r="U157" s="26"/>
      <c r="V157" s="29"/>
      <c r="AA157">
        <f t="shared" si="13"/>
        <v>76</v>
      </c>
    </row>
    <row r="158" spans="1:27" x14ac:dyDescent="0.3">
      <c r="A158" s="26"/>
      <c r="B158" s="29"/>
      <c r="G158" s="29"/>
      <c r="K158" s="26"/>
      <c r="L158" s="29"/>
      <c r="P158" s="26"/>
      <c r="Q158" s="29"/>
      <c r="U158" s="26"/>
      <c r="V158" s="29"/>
      <c r="AA158">
        <f t="shared" si="13"/>
        <v>76</v>
      </c>
    </row>
    <row r="159" spans="1:27" x14ac:dyDescent="0.3">
      <c r="A159" s="26"/>
      <c r="B159" s="29"/>
      <c r="G159" s="29"/>
      <c r="K159" s="26"/>
      <c r="L159" s="29"/>
      <c r="P159" s="26"/>
      <c r="Q159" s="29"/>
      <c r="U159" s="26"/>
      <c r="V159" s="29"/>
      <c r="AA159">
        <f t="shared" si="13"/>
        <v>77</v>
      </c>
    </row>
    <row r="160" spans="1:27" x14ac:dyDescent="0.3">
      <c r="A160" s="26"/>
      <c r="B160" s="29"/>
      <c r="G160" s="29"/>
      <c r="K160" s="26"/>
      <c r="L160" s="29"/>
      <c r="P160" s="26"/>
      <c r="Q160" s="29"/>
      <c r="U160" s="26"/>
      <c r="V160" s="29"/>
      <c r="AA160">
        <f t="shared" si="13"/>
        <v>77</v>
      </c>
    </row>
    <row r="161" spans="1:27" x14ac:dyDescent="0.3">
      <c r="A161" s="26"/>
      <c r="B161" s="29"/>
      <c r="G161" s="29"/>
      <c r="K161" s="26"/>
      <c r="L161" s="29"/>
      <c r="P161" s="26"/>
      <c r="Q161" s="29"/>
      <c r="U161" s="26"/>
      <c r="V161" s="29"/>
      <c r="AA161">
        <f t="shared" si="13"/>
        <v>78</v>
      </c>
    </row>
    <row r="162" spans="1:27" x14ac:dyDescent="0.3">
      <c r="A162" s="26"/>
      <c r="B162" s="29"/>
      <c r="G162" s="29"/>
      <c r="K162" s="26"/>
      <c r="L162" s="29"/>
      <c r="P162" s="26"/>
      <c r="Q162" s="29"/>
      <c r="U162" s="26"/>
      <c r="V162" s="29"/>
      <c r="AA162">
        <f t="shared" si="13"/>
        <v>78</v>
      </c>
    </row>
    <row r="163" spans="1:27" x14ac:dyDescent="0.3">
      <c r="A163" s="26"/>
      <c r="B163" s="29"/>
      <c r="G163" s="29"/>
      <c r="K163" s="26"/>
      <c r="L163" s="29"/>
      <c r="P163" s="26"/>
      <c r="Q163" s="29"/>
      <c r="U163" s="26"/>
      <c r="V163" s="29"/>
      <c r="AA163">
        <f t="shared" si="13"/>
        <v>79</v>
      </c>
    </row>
    <row r="164" spans="1:27" x14ac:dyDescent="0.3">
      <c r="A164" s="26"/>
      <c r="B164" s="29"/>
      <c r="G164" s="29"/>
      <c r="K164" s="26"/>
      <c r="L164" s="29"/>
      <c r="P164" s="26"/>
      <c r="Q164" s="29"/>
      <c r="U164" s="26"/>
      <c r="V164" s="29"/>
      <c r="AA164">
        <f t="shared" si="13"/>
        <v>79</v>
      </c>
    </row>
    <row r="165" spans="1:27" x14ac:dyDescent="0.3">
      <c r="A165" s="26"/>
      <c r="B165" s="29"/>
      <c r="G165" s="29"/>
      <c r="K165" s="26"/>
      <c r="L165" s="29"/>
      <c r="P165" s="26"/>
      <c r="Q165" s="29"/>
      <c r="U165" s="26"/>
      <c r="V165" s="29"/>
      <c r="AA165">
        <f t="shared" si="13"/>
        <v>80</v>
      </c>
    </row>
    <row r="166" spans="1:27" x14ac:dyDescent="0.3">
      <c r="A166" s="26"/>
      <c r="B166" s="29"/>
      <c r="G166" s="29"/>
      <c r="K166" s="26"/>
      <c r="L166" s="29"/>
      <c r="P166" s="26"/>
      <c r="Q166" s="29"/>
      <c r="U166" s="26"/>
      <c r="V166" s="29"/>
      <c r="AA166">
        <f t="shared" si="13"/>
        <v>80</v>
      </c>
    </row>
    <row r="167" spans="1:27" x14ac:dyDescent="0.3">
      <c r="A167" s="26"/>
      <c r="B167" s="29"/>
      <c r="G167" s="29"/>
      <c r="K167" s="26"/>
      <c r="L167" s="29"/>
      <c r="P167" s="26"/>
      <c r="Q167" s="29"/>
      <c r="U167" s="26"/>
      <c r="V167" s="29"/>
      <c r="AA167">
        <f t="shared" si="13"/>
        <v>81</v>
      </c>
    </row>
    <row r="168" spans="1:27" x14ac:dyDescent="0.3">
      <c r="A168" s="26"/>
      <c r="B168" s="29"/>
      <c r="G168" s="29"/>
      <c r="K168" s="26"/>
      <c r="L168" s="29"/>
      <c r="P168" s="26"/>
      <c r="Q168" s="29"/>
      <c r="U168" s="26"/>
      <c r="V168" s="29"/>
      <c r="AA168">
        <f t="shared" si="13"/>
        <v>81</v>
      </c>
    </row>
    <row r="169" spans="1:27" x14ac:dyDescent="0.3">
      <c r="A169" s="26"/>
      <c r="B169" s="29"/>
      <c r="G169" s="29"/>
      <c r="K169" s="26"/>
      <c r="L169" s="29"/>
      <c r="P169" s="26"/>
      <c r="Q169" s="29"/>
      <c r="U169" s="26"/>
      <c r="V169" s="29"/>
      <c r="AA169">
        <f t="shared" si="13"/>
        <v>82</v>
      </c>
    </row>
    <row r="170" spans="1:27" x14ac:dyDescent="0.3">
      <c r="A170" s="26"/>
      <c r="B170" s="29"/>
      <c r="G170" s="29"/>
      <c r="K170" s="26"/>
      <c r="L170" s="29"/>
      <c r="P170" s="26"/>
      <c r="Q170" s="29"/>
      <c r="U170" s="26"/>
      <c r="V170" s="29"/>
      <c r="AA170">
        <f t="shared" si="13"/>
        <v>82</v>
      </c>
    </row>
    <row r="171" spans="1:27" x14ac:dyDescent="0.3">
      <c r="A171" s="26"/>
      <c r="B171" s="29"/>
      <c r="G171" s="29"/>
      <c r="K171" s="26"/>
      <c r="L171" s="29"/>
      <c r="P171" s="26"/>
      <c r="Q171" s="29"/>
      <c r="U171" s="26"/>
      <c r="V171" s="29"/>
      <c r="AA171">
        <f t="shared" si="13"/>
        <v>83</v>
      </c>
    </row>
    <row r="172" spans="1:27" x14ac:dyDescent="0.3">
      <c r="A172" s="26"/>
      <c r="B172" s="29"/>
      <c r="G172" s="29"/>
      <c r="K172" s="26"/>
      <c r="L172" s="29"/>
      <c r="P172" s="26"/>
      <c r="Q172" s="29"/>
      <c r="U172" s="26"/>
      <c r="V172" s="29"/>
      <c r="AA172">
        <f t="shared" si="13"/>
        <v>83</v>
      </c>
    </row>
    <row r="173" spans="1:27" x14ac:dyDescent="0.3">
      <c r="A173" s="26"/>
      <c r="B173" s="29"/>
      <c r="G173" s="29"/>
      <c r="K173" s="26"/>
      <c r="L173" s="29"/>
      <c r="P173" s="26"/>
      <c r="Q173" s="29"/>
      <c r="U173" s="26"/>
      <c r="V173" s="29"/>
      <c r="AA173">
        <f t="shared" si="13"/>
        <v>84</v>
      </c>
    </row>
    <row r="174" spans="1:27" x14ac:dyDescent="0.3">
      <c r="A174" s="26"/>
      <c r="B174" s="29"/>
      <c r="G174" s="29"/>
      <c r="K174" s="26"/>
      <c r="L174" s="29"/>
      <c r="P174" s="26"/>
      <c r="Q174" s="29"/>
      <c r="U174" s="26"/>
      <c r="V174" s="29"/>
      <c r="AA174">
        <f t="shared" si="13"/>
        <v>84</v>
      </c>
    </row>
    <row r="175" spans="1:27" x14ac:dyDescent="0.3">
      <c r="A175" s="26"/>
      <c r="B175" s="29"/>
      <c r="G175" s="29"/>
      <c r="K175" s="26"/>
      <c r="L175" s="29"/>
      <c r="P175" s="26"/>
      <c r="Q175" s="29"/>
      <c r="U175" s="26"/>
      <c r="V175" s="29"/>
      <c r="AA175">
        <f t="shared" si="13"/>
        <v>85</v>
      </c>
    </row>
    <row r="176" spans="1:27" x14ac:dyDescent="0.3">
      <c r="A176" s="26"/>
      <c r="B176" s="29"/>
      <c r="G176" s="29"/>
      <c r="K176" s="26"/>
      <c r="L176" s="29"/>
      <c r="P176" s="26"/>
      <c r="Q176" s="29"/>
      <c r="U176" s="26"/>
      <c r="V176" s="29"/>
      <c r="AA176">
        <f t="shared" si="13"/>
        <v>85</v>
      </c>
    </row>
    <row r="177" spans="1:27" x14ac:dyDescent="0.3">
      <c r="A177" s="26"/>
      <c r="B177" s="29"/>
      <c r="G177" s="29"/>
      <c r="K177" s="26"/>
      <c r="L177" s="29"/>
      <c r="P177" s="26"/>
      <c r="Q177" s="29"/>
      <c r="U177" s="26"/>
      <c r="V177" s="29"/>
      <c r="AA177">
        <f t="shared" si="13"/>
        <v>86</v>
      </c>
    </row>
    <row r="178" spans="1:27" x14ac:dyDescent="0.3">
      <c r="A178" s="26"/>
      <c r="B178" s="29"/>
      <c r="G178" s="29"/>
      <c r="K178" s="26"/>
      <c r="L178" s="29"/>
      <c r="P178" s="26"/>
      <c r="Q178" s="29"/>
      <c r="U178" s="26"/>
      <c r="V178" s="29"/>
      <c r="AA178">
        <f t="shared" si="13"/>
        <v>86</v>
      </c>
    </row>
    <row r="179" spans="1:27" x14ac:dyDescent="0.3">
      <c r="A179" s="26"/>
      <c r="B179" s="29"/>
      <c r="G179" s="29"/>
      <c r="K179" s="26"/>
      <c r="L179" s="29"/>
      <c r="P179" s="26"/>
      <c r="Q179" s="29"/>
      <c r="U179" s="26"/>
      <c r="V179" s="29"/>
      <c r="AA179">
        <f t="shared" si="13"/>
        <v>87</v>
      </c>
    </row>
    <row r="180" spans="1:27" x14ac:dyDescent="0.3">
      <c r="A180" s="26"/>
      <c r="B180" s="29"/>
      <c r="G180" s="29"/>
      <c r="K180" s="26"/>
      <c r="L180" s="29"/>
      <c r="P180" s="26"/>
      <c r="Q180" s="29"/>
      <c r="U180" s="26"/>
      <c r="V180" s="29"/>
      <c r="AA180">
        <f t="shared" si="13"/>
        <v>87</v>
      </c>
    </row>
    <row r="181" spans="1:27" x14ac:dyDescent="0.3">
      <c r="A181" s="26"/>
      <c r="B181" s="29"/>
      <c r="G181" s="29"/>
      <c r="K181" s="26"/>
      <c r="L181" s="29"/>
      <c r="P181" s="26"/>
      <c r="Q181" s="29"/>
      <c r="U181" s="26"/>
      <c r="V181" s="29"/>
      <c r="AA181">
        <f t="shared" si="13"/>
        <v>88</v>
      </c>
    </row>
    <row r="182" spans="1:27" x14ac:dyDescent="0.3">
      <c r="A182" s="26"/>
      <c r="B182" s="29"/>
      <c r="G182" s="29"/>
      <c r="K182" s="26"/>
      <c r="L182" s="29"/>
      <c r="P182" s="26"/>
      <c r="Q182" s="29"/>
      <c r="U182" s="26"/>
      <c r="V182" s="29"/>
      <c r="AA182">
        <f t="shared" si="13"/>
        <v>88</v>
      </c>
    </row>
    <row r="183" spans="1:27" x14ac:dyDescent="0.3">
      <c r="A183" s="26"/>
      <c r="B183" s="29"/>
      <c r="G183" s="29"/>
      <c r="K183" s="26"/>
      <c r="L183" s="29"/>
      <c r="P183" s="26"/>
      <c r="Q183" s="29"/>
      <c r="U183" s="26"/>
      <c r="V183" s="29"/>
      <c r="AA183">
        <f t="shared" si="13"/>
        <v>89</v>
      </c>
    </row>
    <row r="184" spans="1:27" x14ac:dyDescent="0.3">
      <c r="A184" s="26"/>
      <c r="B184" s="29"/>
      <c r="G184" s="29"/>
      <c r="K184" s="26"/>
      <c r="L184" s="29"/>
      <c r="P184" s="26"/>
      <c r="Q184" s="29"/>
      <c r="U184" s="26"/>
      <c r="V184" s="29"/>
      <c r="AA184">
        <f t="shared" si="13"/>
        <v>89</v>
      </c>
    </row>
    <row r="185" spans="1:27" x14ac:dyDescent="0.3">
      <c r="A185" s="26"/>
      <c r="B185" s="29"/>
      <c r="G185" s="29"/>
      <c r="K185" s="26"/>
      <c r="L185" s="29"/>
      <c r="P185" s="26"/>
      <c r="Q185" s="29"/>
      <c r="U185" s="26"/>
      <c r="V185" s="29"/>
      <c r="AA185">
        <f t="shared" si="13"/>
        <v>90</v>
      </c>
    </row>
    <row r="186" spans="1:27" x14ac:dyDescent="0.3">
      <c r="A186" s="26"/>
      <c r="B186" s="29"/>
      <c r="G186" s="29"/>
      <c r="K186" s="26"/>
      <c r="L186" s="29"/>
      <c r="P186" s="26"/>
      <c r="Q186" s="29"/>
      <c r="U186" s="26"/>
      <c r="V186" s="29"/>
      <c r="AA186">
        <f t="shared" si="13"/>
        <v>90</v>
      </c>
    </row>
    <row r="187" spans="1:27" x14ac:dyDescent="0.3">
      <c r="A187" s="26"/>
      <c r="B187" s="29"/>
      <c r="G187" s="29"/>
      <c r="K187" s="26"/>
      <c r="L187" s="29"/>
      <c r="P187" s="26"/>
      <c r="Q187" s="29"/>
      <c r="U187" s="26"/>
      <c r="V187" s="29"/>
      <c r="AA187">
        <f t="shared" si="13"/>
        <v>91</v>
      </c>
    </row>
    <row r="188" spans="1:27" x14ac:dyDescent="0.3">
      <c r="A188" s="26"/>
      <c r="B188" s="29"/>
      <c r="G188" s="29"/>
      <c r="K188" s="26"/>
      <c r="L188" s="29"/>
      <c r="P188" s="26"/>
      <c r="Q188" s="29"/>
      <c r="U188" s="26"/>
      <c r="V188" s="29"/>
      <c r="AA188">
        <f t="shared" si="13"/>
        <v>91</v>
      </c>
    </row>
    <row r="189" spans="1:27" x14ac:dyDescent="0.3">
      <c r="A189" s="26"/>
      <c r="B189" s="29"/>
      <c r="G189" s="29"/>
      <c r="K189" s="26"/>
      <c r="L189" s="29"/>
      <c r="P189" s="26"/>
      <c r="Q189" s="29"/>
      <c r="U189" s="26"/>
      <c r="V189" s="29"/>
      <c r="AA189">
        <f t="shared" si="13"/>
        <v>92</v>
      </c>
    </row>
    <row r="190" spans="1:27" x14ac:dyDescent="0.3">
      <c r="A190" s="26"/>
      <c r="B190" s="29"/>
      <c r="G190" s="29"/>
      <c r="K190" s="26"/>
      <c r="L190" s="29"/>
      <c r="P190" s="26"/>
      <c r="Q190" s="29"/>
      <c r="U190" s="26"/>
      <c r="V190" s="29"/>
      <c r="AA190">
        <f t="shared" si="13"/>
        <v>92</v>
      </c>
    </row>
    <row r="191" spans="1:27" x14ac:dyDescent="0.3">
      <c r="A191" s="26"/>
      <c r="B191" s="29"/>
      <c r="G191" s="29"/>
      <c r="K191" s="26"/>
      <c r="L191" s="29"/>
      <c r="P191" s="26"/>
      <c r="Q191" s="29"/>
      <c r="U191" s="26"/>
      <c r="V191" s="29"/>
      <c r="AA191">
        <f t="shared" si="13"/>
        <v>93</v>
      </c>
    </row>
    <row r="192" spans="1:27" x14ac:dyDescent="0.3">
      <c r="A192" s="26"/>
      <c r="B192" s="29"/>
      <c r="G192" s="29"/>
      <c r="K192" s="26"/>
      <c r="L192" s="29"/>
      <c r="P192" s="26"/>
      <c r="Q192" s="29"/>
      <c r="U192" s="26"/>
      <c r="V192" s="29"/>
      <c r="AA192">
        <f t="shared" si="13"/>
        <v>93</v>
      </c>
    </row>
    <row r="193" spans="1:27" x14ac:dyDescent="0.3">
      <c r="A193" s="26"/>
      <c r="B193" s="29"/>
      <c r="G193" s="29"/>
      <c r="K193" s="26"/>
      <c r="L193" s="29"/>
      <c r="P193" s="26"/>
      <c r="Q193" s="29"/>
      <c r="U193" s="26"/>
      <c r="V193" s="29"/>
      <c r="AA193">
        <f t="shared" si="13"/>
        <v>94</v>
      </c>
    </row>
    <row r="194" spans="1:27" x14ac:dyDescent="0.3">
      <c r="A194" s="26"/>
      <c r="B194" s="29"/>
      <c r="G194" s="29"/>
      <c r="K194" s="26"/>
      <c r="L194" s="29"/>
      <c r="P194" s="26"/>
      <c r="Q194" s="29"/>
      <c r="U194" s="26"/>
      <c r="V194" s="29"/>
      <c r="AA194">
        <f t="shared" si="13"/>
        <v>94</v>
      </c>
    </row>
    <row r="195" spans="1:27" x14ac:dyDescent="0.3">
      <c r="A195" s="26"/>
      <c r="B195" s="29"/>
      <c r="G195" s="29"/>
      <c r="K195" s="26"/>
      <c r="L195" s="29"/>
      <c r="P195" s="26"/>
      <c r="Q195" s="29"/>
      <c r="U195" s="26"/>
      <c r="V195" s="29"/>
      <c r="AA195">
        <f t="shared" si="13"/>
        <v>95</v>
      </c>
    </row>
    <row r="196" spans="1:27" x14ac:dyDescent="0.3">
      <c r="A196" s="26"/>
      <c r="B196" s="29"/>
      <c r="G196" s="29"/>
      <c r="K196" s="26"/>
      <c r="L196" s="29"/>
      <c r="P196" s="26"/>
      <c r="Q196" s="29"/>
      <c r="U196" s="26"/>
      <c r="V196" s="29"/>
      <c r="AA196">
        <f t="shared" si="13"/>
        <v>95</v>
      </c>
    </row>
    <row r="197" spans="1:27" x14ac:dyDescent="0.3">
      <c r="A197" s="26"/>
      <c r="B197" s="29"/>
      <c r="G197" s="29"/>
      <c r="K197" s="26"/>
      <c r="L197" s="29"/>
      <c r="P197" s="26"/>
      <c r="Q197" s="29"/>
      <c r="U197" s="26"/>
      <c r="V197" s="29"/>
      <c r="AA197">
        <f t="shared" si="13"/>
        <v>96</v>
      </c>
    </row>
    <row r="198" spans="1:27" x14ac:dyDescent="0.3">
      <c r="A198" s="26"/>
      <c r="B198" s="29"/>
      <c r="G198" s="29"/>
      <c r="K198" s="26"/>
      <c r="L198" s="29"/>
      <c r="P198" s="26"/>
      <c r="Q198" s="29"/>
      <c r="U198" s="26"/>
      <c r="V198" s="29"/>
      <c r="AA198">
        <f t="shared" si="13"/>
        <v>96</v>
      </c>
    </row>
    <row r="199" spans="1:27" x14ac:dyDescent="0.3">
      <c r="A199" s="26"/>
      <c r="B199" s="29"/>
      <c r="G199" s="29"/>
      <c r="K199" s="26"/>
      <c r="L199" s="29"/>
      <c r="P199" s="26"/>
      <c r="Q199" s="29"/>
      <c r="U199" s="26"/>
      <c r="V199" s="29"/>
      <c r="AA199">
        <f t="shared" si="13"/>
        <v>97</v>
      </c>
    </row>
    <row r="200" spans="1:27" x14ac:dyDescent="0.3">
      <c r="A200" s="26"/>
      <c r="B200" s="29"/>
      <c r="G200" s="29"/>
      <c r="K200" s="26"/>
      <c r="L200" s="29"/>
      <c r="P200" s="26"/>
      <c r="Q200" s="29"/>
      <c r="U200" s="26"/>
      <c r="V200" s="29"/>
      <c r="AA200">
        <f t="shared" si="13"/>
        <v>97</v>
      </c>
    </row>
    <row r="201" spans="1:27" x14ac:dyDescent="0.3">
      <c r="A201" s="26"/>
      <c r="B201" s="29"/>
      <c r="G201" s="29"/>
      <c r="K201" s="26"/>
      <c r="L201" s="29"/>
      <c r="P201" s="26"/>
      <c r="Q201" s="29"/>
      <c r="U201" s="26"/>
      <c r="V201" s="29"/>
      <c r="AA201">
        <f t="shared" si="13"/>
        <v>98</v>
      </c>
    </row>
    <row r="202" spans="1:27" x14ac:dyDescent="0.3">
      <c r="A202" s="26"/>
      <c r="B202" s="29"/>
      <c r="G202" s="29"/>
      <c r="K202" s="26"/>
      <c r="L202" s="29"/>
      <c r="P202" s="26"/>
      <c r="Q202" s="29"/>
      <c r="U202" s="26"/>
      <c r="V202" s="29"/>
      <c r="AA202">
        <f t="shared" ref="AA202:AA265" si="14">+AA200+1</f>
        <v>98</v>
      </c>
    </row>
    <row r="203" spans="1:27" x14ac:dyDescent="0.3">
      <c r="A203" s="26"/>
      <c r="B203" s="29"/>
      <c r="G203" s="29"/>
      <c r="K203" s="26"/>
      <c r="L203" s="29"/>
      <c r="P203" s="26"/>
      <c r="Q203" s="29"/>
      <c r="U203" s="26"/>
      <c r="V203" s="29"/>
      <c r="AA203">
        <f t="shared" si="14"/>
        <v>99</v>
      </c>
    </row>
    <row r="204" spans="1:27" x14ac:dyDescent="0.3">
      <c r="A204" s="26"/>
      <c r="B204" s="29"/>
      <c r="G204" s="29"/>
      <c r="K204" s="26"/>
      <c r="L204" s="29"/>
      <c r="P204" s="26"/>
      <c r="Q204" s="29"/>
      <c r="U204" s="26"/>
      <c r="V204" s="29"/>
      <c r="AA204">
        <f t="shared" si="14"/>
        <v>99</v>
      </c>
    </row>
    <row r="205" spans="1:27" x14ac:dyDescent="0.3">
      <c r="A205" s="26"/>
      <c r="B205" s="29"/>
      <c r="G205" s="29"/>
      <c r="K205" s="26"/>
      <c r="L205" s="29"/>
      <c r="P205" s="26"/>
      <c r="Q205" s="29"/>
      <c r="U205" s="26"/>
      <c r="V205" s="29"/>
      <c r="AA205">
        <f t="shared" si="14"/>
        <v>100</v>
      </c>
    </row>
    <row r="206" spans="1:27" x14ac:dyDescent="0.3">
      <c r="A206" s="26"/>
      <c r="B206" s="29"/>
      <c r="G206" s="29"/>
      <c r="K206" s="26"/>
      <c r="L206" s="29"/>
      <c r="P206" s="26"/>
      <c r="Q206" s="29"/>
      <c r="U206" s="26"/>
      <c r="V206" s="29"/>
      <c r="AA206">
        <f t="shared" si="14"/>
        <v>100</v>
      </c>
    </row>
    <row r="207" spans="1:27" x14ac:dyDescent="0.3">
      <c r="A207" s="26"/>
      <c r="B207" s="29"/>
      <c r="G207" s="29"/>
      <c r="K207" s="26"/>
      <c r="L207" s="29"/>
      <c r="P207" s="26"/>
      <c r="Q207" s="29"/>
      <c r="U207" s="26"/>
      <c r="V207" s="29"/>
      <c r="AA207">
        <f t="shared" si="14"/>
        <v>101</v>
      </c>
    </row>
    <row r="208" spans="1:27" x14ac:dyDescent="0.3">
      <c r="A208" s="26"/>
      <c r="B208" s="29"/>
      <c r="G208" s="29"/>
      <c r="K208" s="26"/>
      <c r="L208" s="29"/>
      <c r="P208" s="26"/>
      <c r="Q208" s="29"/>
      <c r="U208" s="26"/>
      <c r="V208" s="29"/>
      <c r="AA208">
        <f t="shared" si="14"/>
        <v>101</v>
      </c>
    </row>
    <row r="209" spans="1:27" x14ac:dyDescent="0.3">
      <c r="A209" s="26"/>
      <c r="B209" s="29"/>
      <c r="G209" s="29"/>
      <c r="K209" s="26"/>
      <c r="L209" s="29"/>
      <c r="P209" s="26"/>
      <c r="Q209" s="29"/>
      <c r="U209" s="26"/>
      <c r="V209" s="29"/>
      <c r="AA209">
        <f t="shared" si="14"/>
        <v>102</v>
      </c>
    </row>
    <row r="210" spans="1:27" x14ac:dyDescent="0.3">
      <c r="A210" s="26"/>
      <c r="B210" s="29"/>
      <c r="G210" s="29"/>
      <c r="K210" s="26"/>
      <c r="L210" s="29"/>
      <c r="P210" s="26"/>
      <c r="Q210" s="29"/>
      <c r="U210" s="26"/>
      <c r="V210" s="29"/>
      <c r="AA210">
        <f t="shared" si="14"/>
        <v>102</v>
      </c>
    </row>
    <row r="211" spans="1:27" x14ac:dyDescent="0.3">
      <c r="A211" s="26"/>
      <c r="B211" s="29"/>
      <c r="G211" s="29"/>
      <c r="K211" s="26"/>
      <c r="L211" s="29"/>
      <c r="P211" s="26"/>
      <c r="Q211" s="29"/>
      <c r="U211" s="26"/>
      <c r="V211" s="29"/>
      <c r="AA211">
        <f t="shared" si="14"/>
        <v>103</v>
      </c>
    </row>
    <row r="212" spans="1:27" x14ac:dyDescent="0.3">
      <c r="A212" s="26"/>
      <c r="B212" s="29"/>
      <c r="G212" s="29"/>
      <c r="K212" s="26"/>
      <c r="L212" s="29"/>
      <c r="P212" s="26"/>
      <c r="Q212" s="29"/>
      <c r="U212" s="26"/>
      <c r="V212" s="29"/>
      <c r="AA212">
        <f t="shared" si="14"/>
        <v>103</v>
      </c>
    </row>
    <row r="213" spans="1:27" x14ac:dyDescent="0.3">
      <c r="A213" s="26"/>
      <c r="B213" s="29"/>
      <c r="G213" s="29"/>
      <c r="K213" s="26"/>
      <c r="L213" s="29"/>
      <c r="P213" s="26"/>
      <c r="Q213" s="29"/>
      <c r="U213" s="26"/>
      <c r="V213" s="29"/>
      <c r="AA213">
        <f t="shared" si="14"/>
        <v>104</v>
      </c>
    </row>
    <row r="214" spans="1:27" x14ac:dyDescent="0.3">
      <c r="A214" s="26"/>
      <c r="B214" s="29"/>
      <c r="G214" s="29"/>
      <c r="K214" s="26"/>
      <c r="L214" s="29"/>
      <c r="P214" s="26"/>
      <c r="Q214" s="29"/>
      <c r="U214" s="26"/>
      <c r="V214" s="29"/>
      <c r="AA214">
        <f t="shared" si="14"/>
        <v>104</v>
      </c>
    </row>
    <row r="215" spans="1:27" x14ac:dyDescent="0.3">
      <c r="A215" s="26"/>
      <c r="B215" s="29"/>
      <c r="G215" s="29"/>
      <c r="K215" s="26"/>
      <c r="L215" s="29"/>
      <c r="P215" s="26"/>
      <c r="Q215" s="29"/>
      <c r="U215" s="26"/>
      <c r="V215" s="29"/>
      <c r="AA215">
        <f t="shared" si="14"/>
        <v>105</v>
      </c>
    </row>
    <row r="216" spans="1:27" x14ac:dyDescent="0.3">
      <c r="A216" s="26"/>
      <c r="B216" s="29"/>
      <c r="G216" s="29"/>
      <c r="K216" s="26"/>
      <c r="L216" s="29"/>
      <c r="P216" s="26"/>
      <c r="Q216" s="29"/>
      <c r="U216" s="26"/>
      <c r="V216" s="29"/>
      <c r="AA216">
        <f t="shared" si="14"/>
        <v>105</v>
      </c>
    </row>
    <row r="217" spans="1:27" x14ac:dyDescent="0.3">
      <c r="A217" s="26"/>
      <c r="B217" s="29"/>
      <c r="G217" s="29"/>
      <c r="K217" s="26"/>
      <c r="L217" s="29"/>
      <c r="P217" s="26"/>
      <c r="Q217" s="29"/>
      <c r="U217" s="26"/>
      <c r="V217" s="29"/>
      <c r="AA217">
        <f t="shared" si="14"/>
        <v>106</v>
      </c>
    </row>
    <row r="218" spans="1:27" x14ac:dyDescent="0.3">
      <c r="A218" s="26"/>
      <c r="B218" s="29"/>
      <c r="G218" s="29"/>
      <c r="K218" s="26"/>
      <c r="L218" s="29"/>
      <c r="P218" s="26"/>
      <c r="Q218" s="29"/>
      <c r="U218" s="26"/>
      <c r="V218" s="29"/>
      <c r="AA218">
        <f t="shared" si="14"/>
        <v>106</v>
      </c>
    </row>
    <row r="219" spans="1:27" x14ac:dyDescent="0.3">
      <c r="A219" s="26"/>
      <c r="B219" s="29"/>
      <c r="G219" s="29"/>
      <c r="K219" s="26"/>
      <c r="L219" s="29"/>
      <c r="P219" s="26"/>
      <c r="Q219" s="29"/>
      <c r="U219" s="26"/>
      <c r="V219" s="29"/>
      <c r="AA219">
        <f t="shared" si="14"/>
        <v>107</v>
      </c>
    </row>
    <row r="220" spans="1:27" x14ac:dyDescent="0.3">
      <c r="A220" s="26"/>
      <c r="B220" s="29"/>
      <c r="G220" s="29"/>
      <c r="K220" s="26"/>
      <c r="L220" s="29"/>
      <c r="P220" s="26"/>
      <c r="Q220" s="29"/>
      <c r="U220" s="26"/>
      <c r="V220" s="29"/>
      <c r="AA220">
        <f t="shared" si="14"/>
        <v>107</v>
      </c>
    </row>
    <row r="221" spans="1:27" x14ac:dyDescent="0.3">
      <c r="A221" s="26"/>
      <c r="B221" s="29"/>
      <c r="G221" s="29"/>
      <c r="K221" s="26"/>
      <c r="L221" s="29"/>
      <c r="P221" s="26"/>
      <c r="Q221" s="29"/>
      <c r="U221" s="26"/>
      <c r="V221" s="29"/>
      <c r="AA221">
        <f t="shared" si="14"/>
        <v>108</v>
      </c>
    </row>
    <row r="222" spans="1:27" x14ac:dyDescent="0.3">
      <c r="A222" s="26"/>
      <c r="B222" s="29"/>
      <c r="G222" s="29"/>
      <c r="K222" s="26"/>
      <c r="L222" s="29"/>
      <c r="P222" s="26"/>
      <c r="Q222" s="29"/>
      <c r="U222" s="26"/>
      <c r="V222" s="29"/>
      <c r="AA222">
        <f t="shared" si="14"/>
        <v>108</v>
      </c>
    </row>
    <row r="223" spans="1:27" x14ac:dyDescent="0.3">
      <c r="A223" s="26"/>
      <c r="B223" s="29"/>
      <c r="G223" s="29"/>
      <c r="K223" s="26"/>
      <c r="L223" s="29"/>
      <c r="P223" s="26"/>
      <c r="Q223" s="29"/>
      <c r="U223" s="26"/>
      <c r="V223" s="29"/>
      <c r="AA223">
        <f t="shared" si="14"/>
        <v>109</v>
      </c>
    </row>
    <row r="224" spans="1:27" x14ac:dyDescent="0.3">
      <c r="A224" s="26"/>
      <c r="B224" s="29"/>
      <c r="G224" s="29"/>
      <c r="K224" s="26"/>
      <c r="L224" s="29"/>
      <c r="P224" s="26"/>
      <c r="Q224" s="29"/>
      <c r="U224" s="26"/>
      <c r="V224" s="29"/>
      <c r="AA224">
        <f t="shared" si="14"/>
        <v>109</v>
      </c>
    </row>
    <row r="225" spans="1:27" x14ac:dyDescent="0.3">
      <c r="A225" s="26"/>
      <c r="B225" s="29"/>
      <c r="G225" s="29"/>
      <c r="K225" s="26"/>
      <c r="L225" s="29"/>
      <c r="P225" s="26"/>
      <c r="Q225" s="29"/>
      <c r="U225" s="26"/>
      <c r="V225" s="29"/>
      <c r="AA225">
        <f t="shared" si="14"/>
        <v>110</v>
      </c>
    </row>
    <row r="226" spans="1:27" x14ac:dyDescent="0.3">
      <c r="A226" s="26"/>
      <c r="B226" s="29"/>
      <c r="G226" s="29"/>
      <c r="K226" s="26"/>
      <c r="L226" s="29"/>
      <c r="P226" s="26"/>
      <c r="Q226" s="29"/>
      <c r="U226" s="26"/>
      <c r="V226" s="29"/>
      <c r="AA226">
        <f t="shared" si="14"/>
        <v>110</v>
      </c>
    </row>
    <row r="227" spans="1:27" x14ac:dyDescent="0.3">
      <c r="A227" s="26"/>
      <c r="B227" s="29"/>
      <c r="G227" s="29"/>
      <c r="K227" s="26"/>
      <c r="L227" s="29"/>
      <c r="P227" s="26"/>
      <c r="Q227" s="29"/>
      <c r="U227" s="26"/>
      <c r="V227" s="29"/>
      <c r="AA227">
        <f t="shared" si="14"/>
        <v>111</v>
      </c>
    </row>
    <row r="228" spans="1:27" x14ac:dyDescent="0.3">
      <c r="A228" s="26"/>
      <c r="B228" s="29"/>
      <c r="G228" s="29"/>
      <c r="K228" s="26"/>
      <c r="L228" s="29"/>
      <c r="P228" s="26"/>
      <c r="Q228" s="29"/>
      <c r="U228" s="26"/>
      <c r="V228" s="29"/>
      <c r="AA228">
        <f t="shared" si="14"/>
        <v>111</v>
      </c>
    </row>
    <row r="229" spans="1:27" x14ac:dyDescent="0.3">
      <c r="A229" s="26"/>
      <c r="B229" s="29"/>
      <c r="G229" s="29"/>
      <c r="K229" s="26"/>
      <c r="L229" s="29"/>
      <c r="P229" s="26"/>
      <c r="Q229" s="29"/>
      <c r="U229" s="26"/>
      <c r="V229" s="29"/>
      <c r="AA229">
        <f t="shared" si="14"/>
        <v>112</v>
      </c>
    </row>
    <row r="230" spans="1:27" x14ac:dyDescent="0.3">
      <c r="A230" s="26"/>
      <c r="B230" s="29"/>
      <c r="G230" s="29"/>
      <c r="K230" s="26"/>
      <c r="L230" s="29"/>
      <c r="P230" s="26"/>
      <c r="Q230" s="29"/>
      <c r="U230" s="26"/>
      <c r="V230" s="29"/>
      <c r="AA230">
        <f t="shared" si="14"/>
        <v>112</v>
      </c>
    </row>
    <row r="231" spans="1:27" x14ac:dyDescent="0.3">
      <c r="A231" s="26"/>
      <c r="B231" s="29"/>
      <c r="G231" s="29"/>
      <c r="K231" s="26"/>
      <c r="L231" s="29"/>
      <c r="P231" s="26"/>
      <c r="Q231" s="29"/>
      <c r="U231" s="26"/>
      <c r="V231" s="29"/>
      <c r="AA231">
        <f t="shared" si="14"/>
        <v>113</v>
      </c>
    </row>
    <row r="232" spans="1:27" x14ac:dyDescent="0.3">
      <c r="A232" s="26"/>
      <c r="B232" s="29"/>
      <c r="G232" s="29"/>
      <c r="K232" s="26"/>
      <c r="L232" s="29"/>
      <c r="P232" s="26"/>
      <c r="Q232" s="29"/>
      <c r="U232" s="26"/>
      <c r="V232" s="29"/>
      <c r="AA232">
        <f t="shared" si="14"/>
        <v>113</v>
      </c>
    </row>
    <row r="233" spans="1:27" x14ac:dyDescent="0.3">
      <c r="A233" s="26"/>
      <c r="B233" s="29"/>
      <c r="G233" s="29"/>
      <c r="K233" s="26"/>
      <c r="L233" s="29"/>
      <c r="P233" s="26"/>
      <c r="Q233" s="29"/>
      <c r="U233" s="26"/>
      <c r="V233" s="29"/>
      <c r="AA233">
        <f t="shared" si="14"/>
        <v>114</v>
      </c>
    </row>
    <row r="234" spans="1:27" x14ac:dyDescent="0.3">
      <c r="A234" s="26"/>
      <c r="B234" s="29"/>
      <c r="G234" s="29"/>
      <c r="K234" s="26"/>
      <c r="L234" s="29"/>
      <c r="P234" s="26"/>
      <c r="Q234" s="29"/>
      <c r="U234" s="26"/>
      <c r="V234" s="29"/>
      <c r="AA234">
        <f t="shared" si="14"/>
        <v>114</v>
      </c>
    </row>
    <row r="235" spans="1:27" x14ac:dyDescent="0.3">
      <c r="A235" s="26"/>
      <c r="B235" s="29"/>
      <c r="G235" s="29"/>
      <c r="K235" s="26"/>
      <c r="L235" s="29"/>
      <c r="P235" s="26"/>
      <c r="Q235" s="29"/>
      <c r="U235" s="26"/>
      <c r="V235" s="29"/>
      <c r="AA235">
        <f t="shared" si="14"/>
        <v>115</v>
      </c>
    </row>
    <row r="236" spans="1:27" x14ac:dyDescent="0.3">
      <c r="A236" s="26"/>
      <c r="B236" s="29"/>
      <c r="G236" s="29"/>
      <c r="K236" s="26"/>
      <c r="L236" s="29"/>
      <c r="P236" s="26"/>
      <c r="Q236" s="29"/>
      <c r="U236" s="26"/>
      <c r="V236" s="29"/>
      <c r="AA236">
        <f t="shared" si="14"/>
        <v>115</v>
      </c>
    </row>
    <row r="237" spans="1:27" x14ac:dyDescent="0.3">
      <c r="A237" s="26"/>
      <c r="B237" s="29"/>
      <c r="G237" s="29"/>
      <c r="K237" s="26"/>
      <c r="L237" s="29"/>
      <c r="P237" s="26"/>
      <c r="Q237" s="29"/>
      <c r="U237" s="26"/>
      <c r="V237" s="29"/>
      <c r="AA237">
        <f t="shared" si="14"/>
        <v>116</v>
      </c>
    </row>
    <row r="238" spans="1:27" x14ac:dyDescent="0.3">
      <c r="A238" s="26"/>
      <c r="B238" s="29"/>
      <c r="G238" s="29"/>
      <c r="K238" s="26"/>
      <c r="L238" s="29"/>
      <c r="P238" s="26"/>
      <c r="Q238" s="29"/>
      <c r="U238" s="26"/>
      <c r="V238" s="29"/>
      <c r="AA238">
        <f t="shared" si="14"/>
        <v>116</v>
      </c>
    </row>
    <row r="239" spans="1:27" x14ac:dyDescent="0.3">
      <c r="A239" s="26"/>
      <c r="B239" s="29"/>
      <c r="G239" s="29"/>
      <c r="K239" s="26"/>
      <c r="L239" s="29"/>
      <c r="P239" s="26"/>
      <c r="Q239" s="29"/>
      <c r="U239" s="26"/>
      <c r="V239" s="29"/>
      <c r="AA239">
        <f t="shared" si="14"/>
        <v>117</v>
      </c>
    </row>
    <row r="240" spans="1:27" x14ac:dyDescent="0.3">
      <c r="A240" s="26"/>
      <c r="B240" s="29"/>
      <c r="G240" s="29"/>
      <c r="K240" s="26"/>
      <c r="L240" s="29"/>
      <c r="P240" s="26"/>
      <c r="Q240" s="29"/>
      <c r="U240" s="26"/>
      <c r="V240" s="29"/>
      <c r="AA240">
        <f t="shared" si="14"/>
        <v>117</v>
      </c>
    </row>
    <row r="241" spans="1:27" x14ac:dyDescent="0.3">
      <c r="A241" s="26"/>
      <c r="B241" s="29"/>
      <c r="G241" s="29"/>
      <c r="K241" s="26"/>
      <c r="L241" s="29"/>
      <c r="P241" s="26"/>
      <c r="Q241" s="29"/>
      <c r="U241" s="26"/>
      <c r="V241" s="29"/>
      <c r="AA241">
        <f t="shared" si="14"/>
        <v>118</v>
      </c>
    </row>
    <row r="242" spans="1:27" x14ac:dyDescent="0.3">
      <c r="A242" s="26"/>
      <c r="B242" s="29"/>
      <c r="G242" s="29"/>
      <c r="K242" s="26"/>
      <c r="L242" s="29"/>
      <c r="P242" s="26"/>
      <c r="Q242" s="29"/>
      <c r="U242" s="26"/>
      <c r="V242" s="29"/>
      <c r="AA242">
        <f t="shared" si="14"/>
        <v>118</v>
      </c>
    </row>
    <row r="243" spans="1:27" x14ac:dyDescent="0.3">
      <c r="A243" s="26"/>
      <c r="B243" s="29"/>
      <c r="G243" s="29"/>
      <c r="K243" s="26"/>
      <c r="L243" s="29"/>
      <c r="P243" s="26"/>
      <c r="Q243" s="29"/>
      <c r="U243" s="26"/>
      <c r="V243" s="29"/>
      <c r="AA243">
        <f t="shared" si="14"/>
        <v>119</v>
      </c>
    </row>
    <row r="244" spans="1:27" x14ac:dyDescent="0.3">
      <c r="A244" s="26"/>
      <c r="B244" s="29"/>
      <c r="G244" s="29"/>
      <c r="K244" s="26"/>
      <c r="L244" s="29"/>
      <c r="P244" s="26"/>
      <c r="Q244" s="29"/>
      <c r="U244" s="26"/>
      <c r="V244" s="29"/>
      <c r="AA244">
        <f t="shared" si="14"/>
        <v>119</v>
      </c>
    </row>
    <row r="245" spans="1:27" x14ac:dyDescent="0.3">
      <c r="A245" s="26"/>
      <c r="B245" s="29"/>
      <c r="G245" s="29"/>
      <c r="K245" s="26"/>
      <c r="L245" s="29"/>
      <c r="P245" s="26"/>
      <c r="Q245" s="29"/>
      <c r="U245" s="26"/>
      <c r="V245" s="29"/>
      <c r="AA245">
        <f t="shared" si="14"/>
        <v>120</v>
      </c>
    </row>
    <row r="246" spans="1:27" x14ac:dyDescent="0.3">
      <c r="A246" s="26"/>
      <c r="B246" s="29"/>
      <c r="G246" s="29"/>
      <c r="K246" s="26"/>
      <c r="L246" s="29"/>
      <c r="P246" s="26"/>
      <c r="Q246" s="29"/>
      <c r="U246" s="26"/>
      <c r="V246" s="29"/>
      <c r="AA246">
        <f t="shared" si="14"/>
        <v>120</v>
      </c>
    </row>
    <row r="247" spans="1:27" x14ac:dyDescent="0.3">
      <c r="A247" s="26"/>
      <c r="B247" s="29"/>
      <c r="G247" s="29"/>
      <c r="K247" s="26"/>
      <c r="L247" s="29"/>
      <c r="P247" s="26"/>
      <c r="Q247" s="29"/>
      <c r="U247" s="26"/>
      <c r="V247" s="29"/>
      <c r="AA247">
        <f t="shared" si="14"/>
        <v>121</v>
      </c>
    </row>
    <row r="248" spans="1:27" x14ac:dyDescent="0.3">
      <c r="A248" s="26"/>
      <c r="B248" s="29"/>
      <c r="G248" s="29"/>
      <c r="K248" s="26"/>
      <c r="L248" s="29"/>
      <c r="P248" s="26"/>
      <c r="Q248" s="29"/>
      <c r="U248" s="26"/>
      <c r="V248" s="29"/>
      <c r="AA248">
        <f t="shared" si="14"/>
        <v>121</v>
      </c>
    </row>
    <row r="249" spans="1:27" x14ac:dyDescent="0.3">
      <c r="A249" s="26"/>
      <c r="B249" s="29"/>
      <c r="G249" s="29"/>
      <c r="K249" s="26"/>
      <c r="L249" s="29"/>
      <c r="P249" s="26"/>
      <c r="Q249" s="29"/>
      <c r="U249" s="26"/>
      <c r="V249" s="29"/>
      <c r="AA249">
        <f t="shared" si="14"/>
        <v>122</v>
      </c>
    </row>
    <row r="250" spans="1:27" x14ac:dyDescent="0.3">
      <c r="A250" s="26"/>
      <c r="B250" s="29"/>
      <c r="G250" s="29"/>
      <c r="K250" s="26"/>
      <c r="L250" s="29"/>
      <c r="P250" s="26"/>
      <c r="Q250" s="29"/>
      <c r="U250" s="26"/>
      <c r="V250" s="29"/>
      <c r="AA250">
        <f t="shared" si="14"/>
        <v>122</v>
      </c>
    </row>
    <row r="251" spans="1:27" x14ac:dyDescent="0.3">
      <c r="A251" s="26"/>
      <c r="B251" s="29"/>
      <c r="G251" s="29"/>
      <c r="K251" s="26"/>
      <c r="L251" s="29"/>
      <c r="P251" s="26"/>
      <c r="Q251" s="29"/>
      <c r="U251" s="26"/>
      <c r="V251" s="29"/>
      <c r="AA251">
        <f t="shared" si="14"/>
        <v>123</v>
      </c>
    </row>
    <row r="252" spans="1:27" x14ac:dyDescent="0.3">
      <c r="A252" s="26"/>
      <c r="B252" s="29"/>
      <c r="G252" s="29"/>
      <c r="K252" s="26"/>
      <c r="L252" s="29"/>
      <c r="P252" s="26"/>
      <c r="Q252" s="29"/>
      <c r="U252" s="26"/>
      <c r="V252" s="29"/>
      <c r="AA252">
        <f t="shared" si="14"/>
        <v>123</v>
      </c>
    </row>
    <row r="253" spans="1:27" x14ac:dyDescent="0.3">
      <c r="A253" s="26"/>
      <c r="B253" s="29"/>
      <c r="G253" s="29"/>
      <c r="K253" s="26"/>
      <c r="L253" s="29"/>
      <c r="P253" s="26"/>
      <c r="Q253" s="29"/>
      <c r="U253" s="26"/>
      <c r="V253" s="29"/>
      <c r="AA253">
        <f t="shared" si="14"/>
        <v>124</v>
      </c>
    </row>
    <row r="254" spans="1:27" x14ac:dyDescent="0.3">
      <c r="A254" s="26"/>
      <c r="B254" s="29"/>
      <c r="G254" s="29"/>
      <c r="K254" s="26"/>
      <c r="L254" s="29"/>
      <c r="P254" s="26"/>
      <c r="Q254" s="29"/>
      <c r="U254" s="26"/>
      <c r="V254" s="29"/>
      <c r="AA254">
        <f t="shared" si="14"/>
        <v>124</v>
      </c>
    </row>
    <row r="255" spans="1:27" x14ac:dyDescent="0.3">
      <c r="A255" s="26"/>
      <c r="B255" s="29"/>
      <c r="C255"/>
      <c r="G255" s="29"/>
      <c r="K255" s="26"/>
      <c r="L255" s="29"/>
      <c r="P255" s="26"/>
      <c r="Q255" s="29"/>
      <c r="U255" s="26"/>
      <c r="V255" s="29"/>
      <c r="AA255">
        <f t="shared" si="14"/>
        <v>125</v>
      </c>
    </row>
    <row r="256" spans="1:27" x14ac:dyDescent="0.3">
      <c r="A256" s="26"/>
      <c r="B256" s="29"/>
      <c r="G256" s="29"/>
      <c r="K256" s="26"/>
      <c r="L256" s="29"/>
      <c r="P256" s="26"/>
      <c r="Q256" s="29"/>
      <c r="U256" s="26"/>
      <c r="V256" s="29"/>
      <c r="AA256">
        <f t="shared" si="14"/>
        <v>125</v>
      </c>
    </row>
    <row r="257" spans="1:27" x14ac:dyDescent="0.3">
      <c r="A257" s="26"/>
      <c r="B257" s="29"/>
      <c r="G257" s="29"/>
      <c r="K257" s="26"/>
      <c r="L257" s="29"/>
      <c r="P257" s="26"/>
      <c r="Q257" s="29"/>
      <c r="U257" s="26"/>
      <c r="V257" s="29"/>
      <c r="AA257">
        <f t="shared" si="14"/>
        <v>126</v>
      </c>
    </row>
    <row r="258" spans="1:27" x14ac:dyDescent="0.3">
      <c r="A258" s="26"/>
      <c r="B258" s="29"/>
      <c r="G258" s="29"/>
      <c r="K258" s="26"/>
      <c r="L258" s="29"/>
      <c r="P258" s="26"/>
      <c r="Q258" s="29"/>
      <c r="U258" s="26"/>
      <c r="V258" s="29"/>
      <c r="AA258">
        <f t="shared" si="14"/>
        <v>126</v>
      </c>
    </row>
    <row r="259" spans="1:27" x14ac:dyDescent="0.3">
      <c r="A259" s="26"/>
      <c r="B259" s="29"/>
      <c r="G259" s="29"/>
      <c r="K259" s="26"/>
      <c r="L259" s="29"/>
      <c r="P259" s="26"/>
      <c r="Q259" s="29"/>
      <c r="U259" s="26"/>
      <c r="V259" s="29"/>
      <c r="AA259">
        <f t="shared" si="14"/>
        <v>127</v>
      </c>
    </row>
    <row r="260" spans="1:27" x14ac:dyDescent="0.3">
      <c r="A260" s="26"/>
      <c r="B260" s="29"/>
      <c r="G260" s="29"/>
      <c r="K260" s="26"/>
      <c r="L260" s="29"/>
      <c r="P260" s="26"/>
      <c r="Q260" s="29"/>
      <c r="U260" s="26"/>
      <c r="V260" s="29"/>
      <c r="AA260">
        <f t="shared" si="14"/>
        <v>127</v>
      </c>
    </row>
    <row r="261" spans="1:27" x14ac:dyDescent="0.3">
      <c r="A261" s="26"/>
      <c r="B261" s="29"/>
      <c r="G261" s="29"/>
      <c r="K261" s="26"/>
      <c r="L261" s="29"/>
      <c r="P261" s="26"/>
      <c r="Q261" s="29"/>
      <c r="U261" s="26"/>
      <c r="V261" s="29"/>
      <c r="AA261">
        <f t="shared" si="14"/>
        <v>128</v>
      </c>
    </row>
    <row r="262" spans="1:27" x14ac:dyDescent="0.3">
      <c r="A262" s="26"/>
      <c r="B262" s="29"/>
      <c r="G262" s="29"/>
      <c r="K262" s="26"/>
      <c r="L262" s="29"/>
      <c r="P262" s="26"/>
      <c r="Q262" s="29"/>
      <c r="U262" s="26"/>
      <c r="V262" s="29"/>
      <c r="AA262">
        <f t="shared" si="14"/>
        <v>128</v>
      </c>
    </row>
    <row r="263" spans="1:27" x14ac:dyDescent="0.3">
      <c r="A263" s="26"/>
      <c r="B263" s="29"/>
      <c r="G263" s="29"/>
      <c r="K263" s="26"/>
      <c r="L263" s="29"/>
      <c r="P263" s="26"/>
      <c r="Q263" s="29"/>
      <c r="U263" s="26"/>
      <c r="V263" s="29"/>
      <c r="AA263">
        <f t="shared" si="14"/>
        <v>129</v>
      </c>
    </row>
    <row r="264" spans="1:27" x14ac:dyDescent="0.3">
      <c r="A264" s="26"/>
      <c r="B264" s="29"/>
      <c r="G264" s="29"/>
      <c r="K264" s="26"/>
      <c r="L264" s="29"/>
      <c r="P264" s="26"/>
      <c r="Q264" s="29"/>
      <c r="U264" s="26"/>
      <c r="V264" s="29"/>
      <c r="AA264">
        <f t="shared" si="14"/>
        <v>129</v>
      </c>
    </row>
    <row r="265" spans="1:27" x14ac:dyDescent="0.3">
      <c r="A265" s="26"/>
      <c r="B265" s="29"/>
      <c r="G265" s="29"/>
      <c r="K265" s="26"/>
      <c r="L265" s="29"/>
      <c r="P265" s="26"/>
      <c r="Q265" s="29"/>
      <c r="U265" s="26"/>
      <c r="V265" s="29"/>
      <c r="AA265">
        <f t="shared" si="14"/>
        <v>130</v>
      </c>
    </row>
    <row r="266" spans="1:27" x14ac:dyDescent="0.3">
      <c r="A266" s="26"/>
      <c r="B266" s="29"/>
      <c r="G266" s="29"/>
      <c r="K266" s="26"/>
      <c r="L266" s="29"/>
      <c r="P266" s="26"/>
      <c r="Q266" s="29"/>
      <c r="U266" s="26"/>
      <c r="V266" s="29"/>
      <c r="AA266">
        <f t="shared" ref="AA266:AA329" si="15">+AA264+1</f>
        <v>130</v>
      </c>
    </row>
    <row r="267" spans="1:27" x14ac:dyDescent="0.3">
      <c r="A267" s="26"/>
      <c r="B267" s="29"/>
      <c r="G267" s="29"/>
      <c r="K267" s="26"/>
      <c r="L267" s="29"/>
      <c r="P267" s="26"/>
      <c r="Q267" s="29"/>
      <c r="U267" s="26"/>
      <c r="V267" s="29"/>
      <c r="AA267">
        <f t="shared" si="15"/>
        <v>131</v>
      </c>
    </row>
    <row r="268" spans="1:27" x14ac:dyDescent="0.3">
      <c r="A268" s="26"/>
      <c r="B268" s="29"/>
      <c r="G268" s="29"/>
      <c r="K268" s="26"/>
      <c r="L268" s="29"/>
      <c r="P268" s="26"/>
      <c r="Q268" s="29"/>
      <c r="U268" s="26"/>
      <c r="V268" s="29"/>
      <c r="AA268">
        <f t="shared" si="15"/>
        <v>131</v>
      </c>
    </row>
    <row r="269" spans="1:27" x14ac:dyDescent="0.3">
      <c r="A269" s="26"/>
      <c r="B269" s="29"/>
      <c r="G269" s="29"/>
      <c r="K269" s="26"/>
      <c r="L269" s="29"/>
      <c r="P269" s="26"/>
      <c r="Q269" s="29"/>
      <c r="U269" s="26"/>
      <c r="V269" s="29"/>
      <c r="AA269">
        <f t="shared" si="15"/>
        <v>132</v>
      </c>
    </row>
    <row r="270" spans="1:27" x14ac:dyDescent="0.3">
      <c r="A270" s="26"/>
      <c r="B270" s="29"/>
      <c r="G270" s="29"/>
      <c r="K270" s="26"/>
      <c r="L270" s="29"/>
      <c r="P270" s="26"/>
      <c r="Q270" s="29"/>
      <c r="U270" s="26"/>
      <c r="V270" s="29"/>
      <c r="AA270">
        <f t="shared" si="15"/>
        <v>132</v>
      </c>
    </row>
    <row r="271" spans="1:27" x14ac:dyDescent="0.3">
      <c r="A271" s="26"/>
      <c r="B271" s="29"/>
      <c r="G271" s="29"/>
      <c r="K271" s="26"/>
      <c r="L271" s="29"/>
      <c r="P271" s="26"/>
      <c r="Q271" s="29"/>
      <c r="U271" s="26"/>
      <c r="V271" s="29"/>
      <c r="AA271">
        <f t="shared" si="15"/>
        <v>133</v>
      </c>
    </row>
    <row r="272" spans="1:27" x14ac:dyDescent="0.3">
      <c r="A272" s="26"/>
      <c r="B272" s="29"/>
      <c r="G272" s="29"/>
      <c r="K272" s="26"/>
      <c r="L272" s="29"/>
      <c r="P272" s="26"/>
      <c r="Q272" s="29"/>
      <c r="U272" s="26"/>
      <c r="V272" s="29"/>
      <c r="AA272">
        <f t="shared" si="15"/>
        <v>133</v>
      </c>
    </row>
    <row r="273" spans="1:27" x14ac:dyDescent="0.3">
      <c r="A273" s="26"/>
      <c r="B273" s="29"/>
      <c r="G273" s="29"/>
      <c r="K273" s="26"/>
      <c r="L273" s="29"/>
      <c r="P273" s="26"/>
      <c r="Q273" s="29"/>
      <c r="U273" s="26"/>
      <c r="V273" s="29"/>
      <c r="AA273">
        <f t="shared" si="15"/>
        <v>134</v>
      </c>
    </row>
    <row r="274" spans="1:27" x14ac:dyDescent="0.3">
      <c r="A274" s="26"/>
      <c r="B274" s="29"/>
      <c r="G274" s="29"/>
      <c r="K274" s="26"/>
      <c r="L274" s="29"/>
      <c r="P274" s="26"/>
      <c r="Q274" s="29"/>
      <c r="U274" s="26"/>
      <c r="V274" s="29"/>
      <c r="AA274">
        <f t="shared" si="15"/>
        <v>134</v>
      </c>
    </row>
    <row r="275" spans="1:27" x14ac:dyDescent="0.3">
      <c r="A275" s="26"/>
      <c r="B275" s="29"/>
      <c r="G275" s="29"/>
      <c r="K275" s="26"/>
      <c r="L275" s="29"/>
      <c r="P275" s="26"/>
      <c r="Q275" s="29"/>
      <c r="U275" s="26"/>
      <c r="V275" s="29"/>
      <c r="AA275">
        <f t="shared" si="15"/>
        <v>135</v>
      </c>
    </row>
    <row r="276" spans="1:27" x14ac:dyDescent="0.3">
      <c r="A276" s="26"/>
      <c r="B276" s="29"/>
      <c r="G276" s="29"/>
      <c r="K276" s="26"/>
      <c r="L276" s="29"/>
      <c r="P276" s="26"/>
      <c r="Q276" s="29"/>
      <c r="U276" s="26"/>
      <c r="V276" s="29"/>
      <c r="AA276">
        <f t="shared" si="15"/>
        <v>135</v>
      </c>
    </row>
    <row r="277" spans="1:27" x14ac:dyDescent="0.3">
      <c r="A277" s="26"/>
      <c r="B277" s="29"/>
      <c r="G277" s="29"/>
      <c r="K277" s="26"/>
      <c r="L277" s="29"/>
      <c r="P277" s="26"/>
      <c r="Q277" s="29"/>
      <c r="U277" s="26"/>
      <c r="V277" s="29"/>
      <c r="AA277">
        <f t="shared" si="15"/>
        <v>136</v>
      </c>
    </row>
    <row r="278" spans="1:27" x14ac:dyDescent="0.3">
      <c r="A278" s="26"/>
      <c r="B278" s="29"/>
      <c r="G278" s="29"/>
      <c r="K278" s="26"/>
      <c r="L278" s="29"/>
      <c r="P278" s="26"/>
      <c r="Q278" s="29"/>
      <c r="U278" s="26"/>
      <c r="V278" s="29"/>
      <c r="AA278">
        <f t="shared" si="15"/>
        <v>136</v>
      </c>
    </row>
    <row r="279" spans="1:27" x14ac:dyDescent="0.3">
      <c r="A279" s="26"/>
      <c r="B279" s="29"/>
      <c r="G279" s="29"/>
      <c r="K279" s="26"/>
      <c r="L279" s="29"/>
      <c r="P279" s="26"/>
      <c r="Q279" s="29"/>
      <c r="U279" s="26"/>
      <c r="V279" s="29"/>
      <c r="AA279">
        <f t="shared" si="15"/>
        <v>137</v>
      </c>
    </row>
    <row r="280" spans="1:27" x14ac:dyDescent="0.3">
      <c r="A280" s="26"/>
      <c r="B280" s="29"/>
      <c r="G280" s="29"/>
      <c r="K280" s="26"/>
      <c r="L280" s="29"/>
      <c r="P280" s="26"/>
      <c r="Q280" s="29"/>
      <c r="U280" s="26"/>
      <c r="V280" s="29"/>
      <c r="AA280">
        <f t="shared" si="15"/>
        <v>137</v>
      </c>
    </row>
    <row r="281" spans="1:27" x14ac:dyDescent="0.3">
      <c r="A281" s="26"/>
      <c r="B281" s="29"/>
      <c r="G281" s="29"/>
      <c r="K281" s="26"/>
      <c r="L281" s="29"/>
      <c r="P281" s="26"/>
      <c r="Q281" s="29"/>
      <c r="U281" s="26"/>
      <c r="V281" s="29"/>
      <c r="AA281">
        <f t="shared" si="15"/>
        <v>138</v>
      </c>
    </row>
    <row r="282" spans="1:27" x14ac:dyDescent="0.3">
      <c r="A282" s="26"/>
      <c r="B282" s="29"/>
      <c r="G282" s="29"/>
      <c r="K282" s="26"/>
      <c r="L282" s="29"/>
      <c r="P282" s="26"/>
      <c r="Q282" s="29"/>
      <c r="U282" s="26"/>
      <c r="V282" s="29"/>
      <c r="AA282">
        <f t="shared" si="15"/>
        <v>138</v>
      </c>
    </row>
    <row r="283" spans="1:27" x14ac:dyDescent="0.3">
      <c r="A283" s="26"/>
      <c r="B283" s="29"/>
      <c r="G283" s="29"/>
      <c r="K283" s="26"/>
      <c r="L283" s="29"/>
      <c r="P283" s="26"/>
      <c r="Q283" s="29"/>
      <c r="U283" s="26"/>
      <c r="V283" s="29"/>
      <c r="AA283">
        <f t="shared" si="15"/>
        <v>139</v>
      </c>
    </row>
    <row r="284" spans="1:27" x14ac:dyDescent="0.3">
      <c r="A284" s="26"/>
      <c r="B284" s="29"/>
      <c r="G284" s="29"/>
      <c r="K284" s="26"/>
      <c r="L284" s="29"/>
      <c r="P284" s="26"/>
      <c r="Q284" s="29"/>
      <c r="U284" s="26"/>
      <c r="V284" s="29"/>
      <c r="AA284">
        <f t="shared" si="15"/>
        <v>139</v>
      </c>
    </row>
    <row r="285" spans="1:27" x14ac:dyDescent="0.3">
      <c r="A285" s="26"/>
      <c r="B285" s="29"/>
      <c r="G285" s="29"/>
      <c r="K285" s="26"/>
      <c r="L285" s="29"/>
      <c r="P285" s="26"/>
      <c r="Q285" s="29"/>
      <c r="U285" s="26"/>
      <c r="V285" s="29"/>
      <c r="AA285">
        <f t="shared" si="15"/>
        <v>140</v>
      </c>
    </row>
    <row r="286" spans="1:27" x14ac:dyDescent="0.3">
      <c r="A286" s="26"/>
      <c r="B286" s="29"/>
      <c r="G286" s="29"/>
      <c r="K286" s="26"/>
      <c r="L286" s="29"/>
      <c r="P286" s="26"/>
      <c r="Q286" s="29"/>
      <c r="U286" s="26"/>
      <c r="V286" s="29"/>
      <c r="AA286">
        <f t="shared" si="15"/>
        <v>140</v>
      </c>
    </row>
    <row r="287" spans="1:27" x14ac:dyDescent="0.3">
      <c r="A287" s="26"/>
      <c r="B287" s="29"/>
      <c r="G287" s="29"/>
      <c r="K287" s="26"/>
      <c r="L287" s="29"/>
      <c r="P287" s="26"/>
      <c r="Q287" s="29"/>
      <c r="U287" s="26"/>
      <c r="V287" s="29"/>
      <c r="AA287">
        <f t="shared" si="15"/>
        <v>141</v>
      </c>
    </row>
    <row r="288" spans="1:27" x14ac:dyDescent="0.3">
      <c r="A288" s="26"/>
      <c r="B288" s="29"/>
      <c r="G288" s="29"/>
      <c r="K288" s="26"/>
      <c r="L288" s="29"/>
      <c r="P288" s="26"/>
      <c r="Q288" s="29"/>
      <c r="U288" s="26"/>
      <c r="V288" s="29"/>
      <c r="AA288">
        <f t="shared" si="15"/>
        <v>141</v>
      </c>
    </row>
    <row r="289" spans="1:27" x14ac:dyDescent="0.3">
      <c r="A289" s="26"/>
      <c r="B289" s="29"/>
      <c r="G289" s="29"/>
      <c r="K289" s="26"/>
      <c r="L289" s="29"/>
      <c r="P289" s="26"/>
      <c r="Q289" s="29"/>
      <c r="U289" s="26"/>
      <c r="V289" s="29"/>
      <c r="AA289">
        <f t="shared" si="15"/>
        <v>142</v>
      </c>
    </row>
    <row r="290" spans="1:27" x14ac:dyDescent="0.3">
      <c r="A290" s="26"/>
      <c r="B290" s="29"/>
      <c r="G290" s="29"/>
      <c r="K290" s="26"/>
      <c r="L290" s="29"/>
      <c r="P290" s="26"/>
      <c r="Q290" s="29"/>
      <c r="U290" s="26"/>
      <c r="V290" s="29"/>
      <c r="AA290">
        <f t="shared" si="15"/>
        <v>142</v>
      </c>
    </row>
    <row r="291" spans="1:27" x14ac:dyDescent="0.3">
      <c r="A291" s="26"/>
      <c r="B291" s="29"/>
      <c r="G291" s="29"/>
      <c r="K291" s="26"/>
      <c r="L291" s="29"/>
      <c r="P291" s="26"/>
      <c r="Q291" s="29"/>
      <c r="U291" s="26"/>
      <c r="V291" s="29"/>
      <c r="AA291">
        <f t="shared" si="15"/>
        <v>143</v>
      </c>
    </row>
    <row r="292" spans="1:27" x14ac:dyDescent="0.3">
      <c r="A292" s="26"/>
      <c r="B292" s="29"/>
      <c r="G292" s="29"/>
      <c r="K292" s="26"/>
      <c r="L292" s="29"/>
      <c r="P292" s="26"/>
      <c r="Q292" s="29"/>
      <c r="U292" s="26"/>
      <c r="V292" s="29"/>
      <c r="AA292">
        <f t="shared" si="15"/>
        <v>143</v>
      </c>
    </row>
    <row r="293" spans="1:27" x14ac:dyDescent="0.3">
      <c r="A293" s="26"/>
      <c r="B293" s="29"/>
      <c r="G293" s="29"/>
      <c r="K293" s="26"/>
      <c r="L293" s="29"/>
      <c r="P293" s="26"/>
      <c r="Q293" s="29"/>
      <c r="U293" s="26"/>
      <c r="V293" s="29"/>
      <c r="AA293">
        <f t="shared" si="15"/>
        <v>144</v>
      </c>
    </row>
    <row r="294" spans="1:27" x14ac:dyDescent="0.3">
      <c r="A294" s="26"/>
      <c r="B294" s="29"/>
      <c r="G294" s="29"/>
      <c r="K294" s="26"/>
      <c r="L294" s="29"/>
      <c r="P294" s="26"/>
      <c r="Q294" s="29"/>
      <c r="U294" s="26"/>
      <c r="V294" s="29"/>
      <c r="AA294">
        <f t="shared" si="15"/>
        <v>144</v>
      </c>
    </row>
    <row r="295" spans="1:27" x14ac:dyDescent="0.3">
      <c r="A295" s="26"/>
      <c r="B295" s="29"/>
      <c r="G295" s="29"/>
      <c r="K295" s="26"/>
      <c r="L295" s="29"/>
      <c r="P295" s="26"/>
      <c r="Q295" s="29"/>
      <c r="U295" s="26"/>
      <c r="V295" s="29"/>
      <c r="AA295">
        <f t="shared" si="15"/>
        <v>145</v>
      </c>
    </row>
    <row r="296" spans="1:27" x14ac:dyDescent="0.3">
      <c r="A296" s="26"/>
      <c r="B296" s="29"/>
      <c r="G296" s="29"/>
      <c r="K296" s="26"/>
      <c r="L296" s="29"/>
      <c r="P296" s="26"/>
      <c r="Q296" s="29"/>
      <c r="U296" s="26"/>
      <c r="V296" s="29"/>
      <c r="AA296">
        <f t="shared" si="15"/>
        <v>145</v>
      </c>
    </row>
    <row r="297" spans="1:27" x14ac:dyDescent="0.3">
      <c r="A297" s="26"/>
      <c r="B297" s="29"/>
      <c r="G297" s="29"/>
      <c r="K297" s="26"/>
      <c r="L297" s="29"/>
      <c r="P297" s="26"/>
      <c r="Q297" s="29"/>
      <c r="U297" s="26"/>
      <c r="V297" s="29"/>
      <c r="AA297">
        <f t="shared" si="15"/>
        <v>146</v>
      </c>
    </row>
    <row r="298" spans="1:27" x14ac:dyDescent="0.3">
      <c r="A298" s="26"/>
      <c r="B298" s="29"/>
      <c r="G298" s="29"/>
      <c r="K298" s="26"/>
      <c r="L298" s="29"/>
      <c r="P298" s="26"/>
      <c r="Q298" s="29"/>
      <c r="U298" s="26"/>
      <c r="V298" s="29"/>
      <c r="AA298">
        <f t="shared" si="15"/>
        <v>146</v>
      </c>
    </row>
    <row r="299" spans="1:27" x14ac:dyDescent="0.3">
      <c r="A299" s="26"/>
      <c r="B299" s="29"/>
      <c r="G299" s="29"/>
      <c r="K299" s="26"/>
      <c r="L299" s="29"/>
      <c r="P299" s="26"/>
      <c r="Q299" s="29"/>
      <c r="U299" s="26"/>
      <c r="V299" s="29"/>
      <c r="AA299">
        <f t="shared" si="15"/>
        <v>147</v>
      </c>
    </row>
    <row r="300" spans="1:27" x14ac:dyDescent="0.3">
      <c r="A300" s="26"/>
      <c r="B300" s="29"/>
      <c r="G300" s="29"/>
      <c r="K300" s="26"/>
      <c r="L300" s="29"/>
      <c r="P300" s="26"/>
      <c r="Q300" s="29"/>
      <c r="U300" s="26"/>
      <c r="V300" s="29"/>
      <c r="AA300">
        <f t="shared" si="15"/>
        <v>147</v>
      </c>
    </row>
    <row r="301" spans="1:27" x14ac:dyDescent="0.3">
      <c r="A301" s="26"/>
      <c r="B301" s="29"/>
      <c r="G301" s="29"/>
      <c r="K301" s="26"/>
      <c r="L301" s="29"/>
      <c r="P301" s="26"/>
      <c r="Q301" s="29"/>
      <c r="U301" s="26"/>
      <c r="V301" s="29"/>
      <c r="AA301">
        <f t="shared" si="15"/>
        <v>148</v>
      </c>
    </row>
    <row r="302" spans="1:27" x14ac:dyDescent="0.3">
      <c r="A302" s="26"/>
      <c r="B302" s="29"/>
      <c r="G302" s="29"/>
      <c r="K302" s="26"/>
      <c r="L302" s="29"/>
      <c r="P302" s="26"/>
      <c r="Q302" s="29"/>
      <c r="U302" s="26"/>
      <c r="V302" s="29"/>
      <c r="AA302">
        <f t="shared" si="15"/>
        <v>148</v>
      </c>
    </row>
    <row r="303" spans="1:27" x14ac:dyDescent="0.3">
      <c r="A303" s="26"/>
      <c r="B303" s="29"/>
      <c r="G303" s="29"/>
      <c r="K303" s="26"/>
      <c r="L303" s="29"/>
      <c r="P303" s="26"/>
      <c r="Q303" s="29"/>
      <c r="U303" s="26"/>
      <c r="V303" s="29"/>
      <c r="AA303">
        <f t="shared" si="15"/>
        <v>149</v>
      </c>
    </row>
    <row r="304" spans="1:27" x14ac:dyDescent="0.3">
      <c r="A304" s="26"/>
      <c r="B304" s="29"/>
      <c r="G304" s="29"/>
      <c r="K304" s="26"/>
      <c r="L304" s="29"/>
      <c r="P304" s="26"/>
      <c r="Q304" s="29"/>
      <c r="U304" s="26"/>
      <c r="V304" s="29"/>
      <c r="AA304">
        <f t="shared" si="15"/>
        <v>149</v>
      </c>
    </row>
    <row r="305" spans="1:27" x14ac:dyDescent="0.3">
      <c r="A305" s="26"/>
      <c r="B305" s="29"/>
      <c r="G305" s="29"/>
      <c r="K305" s="26"/>
      <c r="L305" s="29"/>
      <c r="P305" s="26"/>
      <c r="Q305" s="29"/>
      <c r="U305" s="26"/>
      <c r="V305" s="29"/>
      <c r="AA305">
        <f t="shared" si="15"/>
        <v>150</v>
      </c>
    </row>
    <row r="306" spans="1:27" x14ac:dyDescent="0.3">
      <c r="A306" s="26"/>
      <c r="B306" s="29"/>
      <c r="G306" s="29"/>
      <c r="K306" s="26"/>
      <c r="L306" s="29"/>
      <c r="P306" s="26"/>
      <c r="Q306" s="29"/>
      <c r="U306" s="26"/>
      <c r="V306" s="29"/>
      <c r="AA306">
        <f t="shared" si="15"/>
        <v>150</v>
      </c>
    </row>
    <row r="307" spans="1:27" x14ac:dyDescent="0.3">
      <c r="A307" s="26"/>
      <c r="B307" s="29"/>
      <c r="G307" s="29"/>
      <c r="K307" s="26"/>
      <c r="L307" s="29"/>
      <c r="P307" s="26"/>
      <c r="Q307" s="29"/>
      <c r="U307" s="26"/>
      <c r="V307" s="29"/>
      <c r="AA307">
        <f t="shared" si="15"/>
        <v>151</v>
      </c>
    </row>
    <row r="308" spans="1:27" x14ac:dyDescent="0.3">
      <c r="A308" s="26"/>
      <c r="B308" s="29"/>
      <c r="G308" s="29"/>
      <c r="K308" s="26"/>
      <c r="L308" s="29"/>
      <c r="P308" s="26"/>
      <c r="Q308" s="29"/>
      <c r="U308" s="26"/>
      <c r="V308" s="29"/>
      <c r="AA308">
        <f t="shared" si="15"/>
        <v>151</v>
      </c>
    </row>
    <row r="309" spans="1:27" x14ac:dyDescent="0.3">
      <c r="A309" s="26"/>
      <c r="B309" s="29"/>
      <c r="G309" s="29"/>
      <c r="K309" s="26"/>
      <c r="L309" s="29"/>
      <c r="P309" s="26"/>
      <c r="Q309" s="29"/>
      <c r="U309" s="26"/>
      <c r="V309" s="29"/>
      <c r="AA309">
        <f t="shared" si="15"/>
        <v>152</v>
      </c>
    </row>
    <row r="310" spans="1:27" x14ac:dyDescent="0.3">
      <c r="A310" s="26"/>
      <c r="B310" s="29"/>
      <c r="G310" s="29"/>
      <c r="K310" s="26"/>
      <c r="L310" s="29"/>
      <c r="P310" s="26"/>
      <c r="Q310" s="29"/>
      <c r="U310" s="26"/>
      <c r="V310" s="29"/>
      <c r="AA310">
        <f t="shared" si="15"/>
        <v>152</v>
      </c>
    </row>
    <row r="311" spans="1:27" x14ac:dyDescent="0.3">
      <c r="A311" s="26"/>
      <c r="B311" s="29"/>
      <c r="G311" s="29"/>
      <c r="K311" s="26"/>
      <c r="L311" s="29"/>
      <c r="P311" s="26"/>
      <c r="Q311" s="29"/>
      <c r="U311" s="26"/>
      <c r="V311" s="29"/>
      <c r="AA311">
        <f t="shared" si="15"/>
        <v>153</v>
      </c>
    </row>
    <row r="312" spans="1:27" x14ac:dyDescent="0.3">
      <c r="A312" s="26"/>
      <c r="B312" s="29"/>
      <c r="G312" s="29"/>
      <c r="K312" s="26"/>
      <c r="L312" s="29"/>
      <c r="P312" s="26"/>
      <c r="Q312" s="29"/>
      <c r="U312" s="26"/>
      <c r="V312" s="29"/>
      <c r="AA312">
        <f t="shared" si="15"/>
        <v>153</v>
      </c>
    </row>
    <row r="313" spans="1:27" x14ac:dyDescent="0.3">
      <c r="A313" s="26"/>
      <c r="B313" s="29"/>
      <c r="G313" s="29"/>
      <c r="K313" s="26"/>
      <c r="L313" s="29"/>
      <c r="P313" s="26"/>
      <c r="Q313" s="29"/>
      <c r="U313" s="26"/>
      <c r="V313" s="29"/>
      <c r="AA313">
        <f t="shared" si="15"/>
        <v>154</v>
      </c>
    </row>
    <row r="314" spans="1:27" x14ac:dyDescent="0.3">
      <c r="A314" s="26"/>
      <c r="B314" s="29"/>
      <c r="G314" s="29"/>
      <c r="K314" s="26"/>
      <c r="L314" s="29"/>
      <c r="P314" s="26"/>
      <c r="Q314" s="29"/>
      <c r="U314" s="26"/>
      <c r="V314" s="29"/>
      <c r="AA314">
        <f t="shared" si="15"/>
        <v>154</v>
      </c>
    </row>
    <row r="315" spans="1:27" x14ac:dyDescent="0.3">
      <c r="A315" s="26"/>
      <c r="B315" s="29"/>
      <c r="G315" s="29"/>
      <c r="K315" s="26"/>
      <c r="L315" s="29"/>
      <c r="P315" s="26"/>
      <c r="Q315" s="29"/>
      <c r="U315" s="26"/>
      <c r="V315" s="29"/>
      <c r="AA315">
        <f t="shared" si="15"/>
        <v>155</v>
      </c>
    </row>
    <row r="316" spans="1:27" x14ac:dyDescent="0.3">
      <c r="A316" s="26"/>
      <c r="B316" s="29"/>
      <c r="G316" s="29"/>
      <c r="K316" s="26"/>
      <c r="L316" s="29"/>
      <c r="P316" s="26"/>
      <c r="Q316" s="29"/>
      <c r="U316" s="26"/>
      <c r="V316" s="29"/>
      <c r="AA316">
        <f t="shared" si="15"/>
        <v>155</v>
      </c>
    </row>
    <row r="317" spans="1:27" x14ac:dyDescent="0.3">
      <c r="A317" s="26"/>
      <c r="B317" s="29"/>
      <c r="G317" s="29"/>
      <c r="K317" s="26"/>
      <c r="L317" s="29"/>
      <c r="P317" s="26"/>
      <c r="Q317" s="29"/>
      <c r="U317" s="26"/>
      <c r="V317" s="29"/>
      <c r="AA317">
        <f t="shared" si="15"/>
        <v>156</v>
      </c>
    </row>
    <row r="318" spans="1:27" x14ac:dyDescent="0.3">
      <c r="A318" s="26"/>
      <c r="B318" s="29"/>
      <c r="G318" s="29"/>
      <c r="K318" s="26"/>
      <c r="L318" s="29"/>
      <c r="P318" s="26"/>
      <c r="Q318" s="29"/>
      <c r="U318" s="26"/>
      <c r="V318" s="29"/>
      <c r="AA318">
        <f t="shared" si="15"/>
        <v>156</v>
      </c>
    </row>
    <row r="319" spans="1:27" x14ac:dyDescent="0.3">
      <c r="A319" s="26"/>
      <c r="B319" s="29"/>
      <c r="G319" s="29"/>
      <c r="K319" s="26"/>
      <c r="L319" s="29"/>
      <c r="P319" s="26"/>
      <c r="Q319" s="29"/>
      <c r="U319" s="26"/>
      <c r="V319" s="29"/>
      <c r="AA319">
        <f t="shared" si="15"/>
        <v>157</v>
      </c>
    </row>
    <row r="320" spans="1:27" x14ac:dyDescent="0.3">
      <c r="A320" s="26"/>
      <c r="B320" s="29"/>
      <c r="G320" s="29"/>
      <c r="K320" s="26"/>
      <c r="L320" s="29"/>
      <c r="P320" s="26"/>
      <c r="Q320" s="29"/>
      <c r="U320" s="26"/>
      <c r="V320" s="29"/>
      <c r="AA320">
        <f t="shared" si="15"/>
        <v>157</v>
      </c>
    </row>
    <row r="321" spans="1:27" x14ac:dyDescent="0.3">
      <c r="A321" s="26"/>
      <c r="B321" s="29"/>
      <c r="G321" s="29"/>
      <c r="K321" s="26"/>
      <c r="L321" s="29"/>
      <c r="P321" s="26"/>
      <c r="Q321" s="29"/>
      <c r="U321" s="26"/>
      <c r="V321" s="29"/>
      <c r="AA321">
        <f t="shared" si="15"/>
        <v>158</v>
      </c>
    </row>
    <row r="322" spans="1:27" x14ac:dyDescent="0.3">
      <c r="A322" s="26"/>
      <c r="B322" s="29"/>
      <c r="G322" s="29"/>
      <c r="K322" s="26"/>
      <c r="L322" s="29"/>
      <c r="P322" s="26"/>
      <c r="Q322" s="29"/>
      <c r="U322" s="26"/>
      <c r="V322" s="29"/>
      <c r="AA322">
        <f t="shared" si="15"/>
        <v>158</v>
      </c>
    </row>
    <row r="323" spans="1:27" x14ac:dyDescent="0.3">
      <c r="A323" s="26"/>
      <c r="B323" s="29"/>
      <c r="G323" s="29"/>
      <c r="K323" s="26"/>
      <c r="L323" s="29"/>
      <c r="P323" s="26"/>
      <c r="Q323" s="29"/>
      <c r="U323" s="26"/>
      <c r="V323" s="29"/>
      <c r="AA323">
        <f t="shared" si="15"/>
        <v>159</v>
      </c>
    </row>
    <row r="324" spans="1:27" x14ac:dyDescent="0.3">
      <c r="A324" s="26"/>
      <c r="B324" s="29"/>
      <c r="G324" s="29"/>
      <c r="K324" s="26"/>
      <c r="L324" s="29"/>
      <c r="P324" s="26"/>
      <c r="Q324" s="29"/>
      <c r="U324" s="26"/>
      <c r="V324" s="29"/>
      <c r="AA324">
        <f t="shared" si="15"/>
        <v>159</v>
      </c>
    </row>
    <row r="325" spans="1:27" x14ac:dyDescent="0.3">
      <c r="A325" s="26"/>
      <c r="B325" s="29"/>
      <c r="G325" s="29"/>
      <c r="K325" s="26"/>
      <c r="L325" s="29"/>
      <c r="P325" s="26"/>
      <c r="Q325" s="29"/>
      <c r="U325" s="26"/>
      <c r="V325" s="29"/>
      <c r="AA325">
        <f t="shared" si="15"/>
        <v>160</v>
      </c>
    </row>
    <row r="326" spans="1:27" x14ac:dyDescent="0.3">
      <c r="A326" s="26"/>
      <c r="B326" s="29"/>
      <c r="G326" s="29"/>
      <c r="K326" s="26"/>
      <c r="L326" s="29"/>
      <c r="P326" s="26"/>
      <c r="Q326" s="29"/>
      <c r="U326" s="26"/>
      <c r="V326" s="29"/>
      <c r="AA326">
        <f t="shared" si="15"/>
        <v>160</v>
      </c>
    </row>
    <row r="327" spans="1:27" x14ac:dyDescent="0.3">
      <c r="A327" s="26"/>
      <c r="B327" s="29"/>
      <c r="G327" s="29"/>
      <c r="K327" s="26"/>
      <c r="L327" s="29"/>
      <c r="P327" s="26"/>
      <c r="Q327" s="29"/>
      <c r="U327" s="26"/>
      <c r="V327" s="29"/>
      <c r="AA327">
        <f t="shared" si="15"/>
        <v>161</v>
      </c>
    </row>
    <row r="328" spans="1:27" x14ac:dyDescent="0.3">
      <c r="A328" s="26"/>
      <c r="B328" s="29"/>
      <c r="G328" s="29"/>
      <c r="K328" s="26"/>
      <c r="L328" s="29"/>
      <c r="P328" s="26"/>
      <c r="Q328" s="29"/>
      <c r="U328" s="26"/>
      <c r="V328" s="29"/>
      <c r="AA328">
        <f t="shared" si="15"/>
        <v>161</v>
      </c>
    </row>
    <row r="329" spans="1:27" x14ac:dyDescent="0.3">
      <c r="A329" s="26"/>
      <c r="B329" s="29"/>
      <c r="G329" s="29"/>
      <c r="K329" s="26"/>
      <c r="L329" s="29"/>
      <c r="P329" s="26"/>
      <c r="Q329" s="29"/>
      <c r="U329" s="26"/>
      <c r="V329" s="29"/>
      <c r="AA329">
        <f t="shared" si="15"/>
        <v>162</v>
      </c>
    </row>
    <row r="330" spans="1:27" x14ac:dyDescent="0.3">
      <c r="A330" s="26"/>
      <c r="B330" s="29"/>
      <c r="G330" s="29"/>
      <c r="K330" s="26"/>
      <c r="L330" s="29"/>
      <c r="P330" s="26"/>
      <c r="Q330" s="29"/>
      <c r="U330" s="26"/>
      <c r="V330" s="29"/>
      <c r="AA330">
        <f t="shared" ref="AA330:AA393" si="16">+AA328+1</f>
        <v>162</v>
      </c>
    </row>
    <row r="331" spans="1:27" x14ac:dyDescent="0.3">
      <c r="A331" s="26"/>
      <c r="B331" s="29"/>
      <c r="G331" s="29"/>
      <c r="K331" s="26"/>
      <c r="L331" s="29"/>
      <c r="P331" s="26"/>
      <c r="Q331" s="29"/>
      <c r="U331" s="26"/>
      <c r="V331" s="29"/>
      <c r="AA331">
        <f t="shared" si="16"/>
        <v>163</v>
      </c>
    </row>
    <row r="332" spans="1:27" x14ac:dyDescent="0.3">
      <c r="A332" s="26"/>
      <c r="B332" s="29"/>
      <c r="G332" s="29"/>
      <c r="K332" s="26"/>
      <c r="L332" s="29"/>
      <c r="P332" s="26"/>
      <c r="Q332" s="29"/>
      <c r="U332" s="26"/>
      <c r="V332" s="29"/>
      <c r="AA332">
        <f t="shared" si="16"/>
        <v>163</v>
      </c>
    </row>
    <row r="333" spans="1:27" x14ac:dyDescent="0.3">
      <c r="A333" s="26"/>
      <c r="B333" s="29"/>
      <c r="G333" s="29"/>
      <c r="K333" s="26"/>
      <c r="L333" s="29"/>
      <c r="P333" s="26"/>
      <c r="Q333" s="29"/>
      <c r="U333" s="26"/>
      <c r="V333" s="29"/>
      <c r="AA333">
        <f t="shared" si="16"/>
        <v>164</v>
      </c>
    </row>
    <row r="334" spans="1:27" x14ac:dyDescent="0.3">
      <c r="A334" s="26"/>
      <c r="B334" s="29"/>
      <c r="G334" s="29"/>
      <c r="K334" s="26"/>
      <c r="L334" s="29"/>
      <c r="P334" s="26"/>
      <c r="Q334" s="29"/>
      <c r="U334" s="26"/>
      <c r="V334" s="29"/>
      <c r="AA334">
        <f t="shared" si="16"/>
        <v>164</v>
      </c>
    </row>
    <row r="335" spans="1:27" x14ac:dyDescent="0.3">
      <c r="A335" s="26"/>
      <c r="B335" s="29"/>
      <c r="G335" s="29"/>
      <c r="K335" s="26"/>
      <c r="L335" s="29"/>
      <c r="P335" s="26"/>
      <c r="Q335" s="29"/>
      <c r="U335" s="26"/>
      <c r="V335" s="29"/>
      <c r="AA335">
        <f t="shared" si="16"/>
        <v>165</v>
      </c>
    </row>
    <row r="336" spans="1:27" x14ac:dyDescent="0.3">
      <c r="A336" s="26"/>
      <c r="B336" s="29"/>
      <c r="G336" s="29"/>
      <c r="K336" s="26"/>
      <c r="L336" s="29"/>
      <c r="P336" s="26"/>
      <c r="Q336" s="29"/>
      <c r="U336" s="26"/>
      <c r="V336" s="29"/>
      <c r="AA336">
        <f t="shared" si="16"/>
        <v>165</v>
      </c>
    </row>
    <row r="337" spans="1:27" x14ac:dyDescent="0.3">
      <c r="A337" s="26"/>
      <c r="B337" s="29"/>
      <c r="G337" s="29"/>
      <c r="K337" s="26"/>
      <c r="L337" s="29"/>
      <c r="P337" s="26"/>
      <c r="Q337" s="29"/>
      <c r="U337" s="26"/>
      <c r="V337" s="29"/>
      <c r="AA337">
        <f t="shared" si="16"/>
        <v>166</v>
      </c>
    </row>
    <row r="338" spans="1:27" x14ac:dyDescent="0.3">
      <c r="A338" s="26"/>
      <c r="B338" s="29"/>
      <c r="G338" s="29"/>
      <c r="K338" s="26"/>
      <c r="L338" s="29"/>
      <c r="P338" s="26"/>
      <c r="Q338" s="29"/>
      <c r="U338" s="26"/>
      <c r="V338" s="29"/>
      <c r="AA338">
        <f t="shared" si="16"/>
        <v>166</v>
      </c>
    </row>
    <row r="339" spans="1:27" x14ac:dyDescent="0.3">
      <c r="A339" s="26"/>
      <c r="B339" s="29"/>
      <c r="G339" s="29"/>
      <c r="K339" s="26"/>
      <c r="L339" s="29"/>
      <c r="P339" s="26"/>
      <c r="Q339" s="29"/>
      <c r="U339" s="26"/>
      <c r="V339" s="29"/>
      <c r="AA339">
        <f t="shared" si="16"/>
        <v>167</v>
      </c>
    </row>
    <row r="340" spans="1:27" x14ac:dyDescent="0.3">
      <c r="A340" s="26"/>
      <c r="B340" s="29"/>
      <c r="G340" s="29"/>
      <c r="K340" s="26"/>
      <c r="L340" s="29"/>
      <c r="P340" s="26"/>
      <c r="Q340" s="29"/>
      <c r="U340" s="26"/>
      <c r="V340" s="29"/>
      <c r="AA340">
        <f t="shared" si="16"/>
        <v>167</v>
      </c>
    </row>
    <row r="341" spans="1:27" x14ac:dyDescent="0.3">
      <c r="A341" s="26"/>
      <c r="B341" s="29"/>
      <c r="G341" s="29"/>
      <c r="K341" s="26"/>
      <c r="L341" s="29"/>
      <c r="P341" s="26"/>
      <c r="Q341" s="29"/>
      <c r="U341" s="26"/>
      <c r="V341" s="29"/>
      <c r="AA341">
        <f t="shared" si="16"/>
        <v>168</v>
      </c>
    </row>
    <row r="342" spans="1:27" x14ac:dyDescent="0.3">
      <c r="A342" s="26"/>
      <c r="B342" s="29"/>
      <c r="G342" s="29"/>
      <c r="K342" s="26"/>
      <c r="L342" s="29"/>
      <c r="P342" s="26"/>
      <c r="Q342" s="29"/>
      <c r="U342" s="26"/>
      <c r="V342" s="29"/>
      <c r="AA342">
        <f t="shared" si="16"/>
        <v>168</v>
      </c>
    </row>
    <row r="343" spans="1:27" x14ac:dyDescent="0.3">
      <c r="A343" s="26"/>
      <c r="B343" s="29"/>
      <c r="G343" s="29"/>
      <c r="K343" s="26"/>
      <c r="L343" s="29"/>
      <c r="P343" s="26"/>
      <c r="Q343" s="29"/>
      <c r="U343" s="26"/>
      <c r="V343" s="29"/>
      <c r="AA343">
        <f t="shared" si="16"/>
        <v>169</v>
      </c>
    </row>
    <row r="344" spans="1:27" x14ac:dyDescent="0.3">
      <c r="A344" s="26"/>
      <c r="B344" s="29"/>
      <c r="G344" s="29"/>
      <c r="K344" s="26"/>
      <c r="L344" s="29"/>
      <c r="P344" s="26"/>
      <c r="Q344" s="29"/>
      <c r="U344" s="26"/>
      <c r="V344" s="29"/>
      <c r="AA344">
        <f t="shared" si="16"/>
        <v>169</v>
      </c>
    </row>
    <row r="345" spans="1:27" x14ac:dyDescent="0.3">
      <c r="A345" s="26"/>
      <c r="B345" s="29"/>
      <c r="G345" s="29"/>
      <c r="K345" s="26"/>
      <c r="L345" s="29"/>
      <c r="P345" s="26"/>
      <c r="Q345" s="29"/>
      <c r="U345" s="26"/>
      <c r="V345" s="29"/>
      <c r="AA345">
        <f t="shared" si="16"/>
        <v>170</v>
      </c>
    </row>
    <row r="346" spans="1:27" x14ac:dyDescent="0.3">
      <c r="A346" s="26"/>
      <c r="B346" s="29"/>
      <c r="G346" s="29"/>
      <c r="K346" s="26"/>
      <c r="L346" s="29"/>
      <c r="P346" s="26"/>
      <c r="Q346" s="29"/>
      <c r="U346" s="26"/>
      <c r="V346" s="29"/>
      <c r="AA346">
        <f t="shared" si="16"/>
        <v>170</v>
      </c>
    </row>
    <row r="347" spans="1:27" x14ac:dyDescent="0.3">
      <c r="A347" s="26"/>
      <c r="B347" s="29"/>
      <c r="G347" s="29"/>
      <c r="K347" s="26"/>
      <c r="L347" s="29"/>
      <c r="P347" s="26"/>
      <c r="Q347" s="29"/>
      <c r="U347" s="26"/>
      <c r="V347" s="29"/>
      <c r="AA347">
        <f t="shared" si="16"/>
        <v>171</v>
      </c>
    </row>
    <row r="348" spans="1:27" x14ac:dyDescent="0.3">
      <c r="A348" s="26"/>
      <c r="B348" s="29"/>
      <c r="G348" s="29"/>
      <c r="K348" s="26"/>
      <c r="L348" s="29"/>
      <c r="P348" s="26"/>
      <c r="Q348" s="29"/>
      <c r="U348" s="26"/>
      <c r="V348" s="29"/>
      <c r="AA348">
        <f t="shared" si="16"/>
        <v>171</v>
      </c>
    </row>
    <row r="349" spans="1:27" x14ac:dyDescent="0.3">
      <c r="A349" s="26"/>
      <c r="B349" s="29"/>
      <c r="G349" s="29"/>
      <c r="K349" s="26"/>
      <c r="L349" s="29"/>
      <c r="P349" s="26"/>
      <c r="Q349" s="29"/>
      <c r="U349" s="26"/>
      <c r="V349" s="29"/>
      <c r="AA349">
        <f t="shared" si="16"/>
        <v>172</v>
      </c>
    </row>
    <row r="350" spans="1:27" x14ac:dyDescent="0.3">
      <c r="A350" s="26"/>
      <c r="B350" s="29"/>
      <c r="G350" s="29"/>
      <c r="K350" s="26"/>
      <c r="L350" s="29"/>
      <c r="P350" s="26"/>
      <c r="Q350" s="29"/>
      <c r="U350" s="26"/>
      <c r="V350" s="29"/>
      <c r="AA350">
        <f t="shared" si="16"/>
        <v>172</v>
      </c>
    </row>
    <row r="351" spans="1:27" x14ac:dyDescent="0.3">
      <c r="A351" s="26"/>
      <c r="B351" s="29"/>
      <c r="G351" s="29"/>
      <c r="K351" s="26"/>
      <c r="L351" s="29"/>
      <c r="P351" s="26"/>
      <c r="Q351" s="29"/>
      <c r="U351" s="26"/>
      <c r="V351" s="29"/>
      <c r="AA351">
        <f t="shared" si="16"/>
        <v>173</v>
      </c>
    </row>
    <row r="352" spans="1:27" x14ac:dyDescent="0.3">
      <c r="A352" s="26"/>
      <c r="B352" s="29"/>
      <c r="G352" s="29"/>
      <c r="K352" s="26"/>
      <c r="L352" s="29"/>
      <c r="P352" s="26"/>
      <c r="Q352" s="29"/>
      <c r="U352" s="26"/>
      <c r="V352" s="29"/>
      <c r="AA352">
        <f t="shared" si="16"/>
        <v>173</v>
      </c>
    </row>
    <row r="353" spans="1:27" x14ac:dyDescent="0.3">
      <c r="A353" s="26"/>
      <c r="B353" s="29"/>
      <c r="G353" s="29"/>
      <c r="K353" s="26"/>
      <c r="L353" s="29"/>
      <c r="P353" s="26"/>
      <c r="Q353" s="29"/>
      <c r="U353" s="26"/>
      <c r="V353" s="29"/>
      <c r="AA353">
        <f t="shared" si="16"/>
        <v>174</v>
      </c>
    </row>
    <row r="354" spans="1:27" x14ac:dyDescent="0.3">
      <c r="A354" s="26"/>
      <c r="B354" s="29"/>
      <c r="G354" s="29"/>
      <c r="K354" s="26"/>
      <c r="L354" s="29"/>
      <c r="P354" s="26"/>
      <c r="Q354" s="29"/>
      <c r="U354" s="26"/>
      <c r="V354" s="29"/>
      <c r="AA354">
        <f t="shared" si="16"/>
        <v>174</v>
      </c>
    </row>
    <row r="355" spans="1:27" x14ac:dyDescent="0.3">
      <c r="A355" s="26"/>
      <c r="B355" s="29"/>
      <c r="G355" s="29"/>
      <c r="K355" s="26"/>
      <c r="L355" s="29"/>
      <c r="P355" s="26"/>
      <c r="Q355" s="29"/>
      <c r="U355" s="26"/>
      <c r="V355" s="29"/>
      <c r="AA355">
        <f t="shared" si="16"/>
        <v>175</v>
      </c>
    </row>
    <row r="356" spans="1:27" x14ac:dyDescent="0.3">
      <c r="A356" s="26"/>
      <c r="B356" s="29"/>
      <c r="G356" s="29"/>
      <c r="K356" s="26"/>
      <c r="L356" s="29"/>
      <c r="P356" s="26"/>
      <c r="Q356" s="29"/>
      <c r="U356" s="26"/>
      <c r="V356" s="29"/>
      <c r="AA356">
        <f t="shared" si="16"/>
        <v>175</v>
      </c>
    </row>
    <row r="357" spans="1:27" x14ac:dyDescent="0.3">
      <c r="A357" s="26"/>
      <c r="B357" s="29"/>
      <c r="G357" s="29"/>
      <c r="K357" s="26"/>
      <c r="L357" s="29"/>
      <c r="P357" s="26"/>
      <c r="Q357" s="29"/>
      <c r="U357" s="26"/>
      <c r="V357" s="29"/>
      <c r="AA357">
        <f t="shared" si="16"/>
        <v>176</v>
      </c>
    </row>
    <row r="358" spans="1:27" x14ac:dyDescent="0.3">
      <c r="A358" s="26"/>
      <c r="B358" s="29"/>
      <c r="G358" s="29"/>
      <c r="K358" s="26"/>
      <c r="L358" s="29"/>
      <c r="P358" s="26"/>
      <c r="Q358" s="29"/>
      <c r="U358" s="26"/>
      <c r="V358" s="29"/>
      <c r="AA358">
        <f t="shared" si="16"/>
        <v>176</v>
      </c>
    </row>
    <row r="359" spans="1:27" x14ac:dyDescent="0.3">
      <c r="A359" s="26"/>
      <c r="B359" s="29"/>
      <c r="G359" s="29"/>
      <c r="K359" s="26"/>
      <c r="L359" s="29"/>
      <c r="P359" s="26"/>
      <c r="Q359" s="29"/>
      <c r="U359" s="26"/>
      <c r="V359" s="29"/>
      <c r="AA359">
        <f t="shared" si="16"/>
        <v>177</v>
      </c>
    </row>
    <row r="360" spans="1:27" x14ac:dyDescent="0.3">
      <c r="A360" s="26"/>
      <c r="B360" s="29"/>
      <c r="G360" s="29"/>
      <c r="K360" s="26"/>
      <c r="L360" s="29"/>
      <c r="P360" s="26"/>
      <c r="Q360" s="29"/>
      <c r="U360" s="26"/>
      <c r="V360" s="29"/>
      <c r="AA360">
        <f t="shared" si="16"/>
        <v>177</v>
      </c>
    </row>
    <row r="361" spans="1:27" x14ac:dyDescent="0.3">
      <c r="A361" s="26"/>
      <c r="B361" s="29"/>
      <c r="G361" s="29"/>
      <c r="K361" s="26"/>
      <c r="L361" s="29"/>
      <c r="P361" s="26"/>
      <c r="Q361" s="29"/>
      <c r="U361" s="26"/>
      <c r="V361" s="29"/>
      <c r="AA361">
        <f t="shared" si="16"/>
        <v>178</v>
      </c>
    </row>
    <row r="362" spans="1:27" x14ac:dyDescent="0.3">
      <c r="A362" s="26"/>
      <c r="B362" s="29"/>
      <c r="G362" s="29"/>
      <c r="K362" s="26"/>
      <c r="L362" s="29"/>
      <c r="P362" s="26"/>
      <c r="Q362" s="29"/>
      <c r="U362" s="26"/>
      <c r="V362" s="29"/>
      <c r="AA362">
        <f t="shared" si="16"/>
        <v>178</v>
      </c>
    </row>
    <row r="363" spans="1:27" x14ac:dyDescent="0.3">
      <c r="A363" s="26"/>
      <c r="B363" s="29"/>
      <c r="G363" s="29"/>
      <c r="K363" s="26"/>
      <c r="L363" s="29"/>
      <c r="P363" s="26"/>
      <c r="Q363" s="29"/>
      <c r="U363" s="26"/>
      <c r="V363" s="29"/>
      <c r="AA363">
        <f t="shared" si="16"/>
        <v>179</v>
      </c>
    </row>
    <row r="364" spans="1:27" x14ac:dyDescent="0.3">
      <c r="A364" s="26"/>
      <c r="B364" s="29"/>
      <c r="G364" s="29"/>
      <c r="K364" s="26"/>
      <c r="L364" s="29"/>
      <c r="P364" s="26"/>
      <c r="Q364" s="29"/>
      <c r="U364" s="26"/>
      <c r="V364" s="29"/>
      <c r="AA364">
        <f t="shared" si="16"/>
        <v>179</v>
      </c>
    </row>
    <row r="365" spans="1:27" x14ac:dyDescent="0.3">
      <c r="A365" s="26"/>
      <c r="B365" s="29"/>
      <c r="G365" s="29"/>
      <c r="K365" s="26"/>
      <c r="L365" s="29"/>
      <c r="P365" s="26"/>
      <c r="Q365" s="29"/>
      <c r="U365" s="26"/>
      <c r="V365" s="29"/>
      <c r="AA365">
        <f t="shared" si="16"/>
        <v>180</v>
      </c>
    </row>
    <row r="366" spans="1:27" x14ac:dyDescent="0.3">
      <c r="A366" s="26"/>
      <c r="B366" s="29"/>
      <c r="G366" s="29"/>
      <c r="K366" s="26"/>
      <c r="L366" s="29"/>
      <c r="P366" s="26"/>
      <c r="Q366" s="29"/>
      <c r="U366" s="26"/>
      <c r="V366" s="29"/>
      <c r="AA366">
        <f t="shared" si="16"/>
        <v>180</v>
      </c>
    </row>
    <row r="367" spans="1:27" x14ac:dyDescent="0.3">
      <c r="A367" s="26"/>
      <c r="B367" s="29"/>
      <c r="G367" s="29"/>
      <c r="K367" s="26"/>
      <c r="L367" s="29"/>
      <c r="P367" s="26"/>
      <c r="Q367" s="29"/>
      <c r="U367" s="26"/>
      <c r="V367" s="29"/>
      <c r="AA367">
        <f t="shared" si="16"/>
        <v>181</v>
      </c>
    </row>
    <row r="368" spans="1:27" x14ac:dyDescent="0.3">
      <c r="A368" s="26"/>
      <c r="B368" s="29"/>
      <c r="G368" s="29"/>
      <c r="K368" s="26"/>
      <c r="L368" s="29"/>
      <c r="P368" s="26"/>
      <c r="Q368" s="29"/>
      <c r="U368" s="26"/>
      <c r="V368" s="29"/>
      <c r="AA368">
        <f t="shared" si="16"/>
        <v>181</v>
      </c>
    </row>
    <row r="369" spans="1:27" x14ac:dyDescent="0.3">
      <c r="A369" s="26"/>
      <c r="B369" s="29"/>
      <c r="G369" s="29"/>
      <c r="K369" s="26"/>
      <c r="L369" s="29"/>
      <c r="P369" s="26"/>
      <c r="Q369" s="29"/>
      <c r="U369" s="26"/>
      <c r="V369" s="29"/>
      <c r="AA369">
        <f t="shared" si="16"/>
        <v>182</v>
      </c>
    </row>
    <row r="370" spans="1:27" x14ac:dyDescent="0.3">
      <c r="A370" s="26"/>
      <c r="B370" s="29"/>
      <c r="G370" s="29"/>
      <c r="K370" s="26"/>
      <c r="L370" s="29"/>
      <c r="P370" s="26"/>
      <c r="Q370" s="29"/>
      <c r="U370" s="26"/>
      <c r="V370" s="29"/>
      <c r="AA370">
        <f t="shared" si="16"/>
        <v>182</v>
      </c>
    </row>
    <row r="371" spans="1:27" x14ac:dyDescent="0.3">
      <c r="A371" s="26"/>
      <c r="B371" s="29"/>
      <c r="G371" s="29"/>
      <c r="K371" s="26"/>
      <c r="L371" s="29"/>
      <c r="P371" s="26"/>
      <c r="Q371" s="29"/>
      <c r="U371" s="26"/>
      <c r="V371" s="29"/>
      <c r="AA371">
        <f t="shared" si="16"/>
        <v>183</v>
      </c>
    </row>
    <row r="372" spans="1:27" x14ac:dyDescent="0.3">
      <c r="A372" s="26"/>
      <c r="B372" s="29"/>
      <c r="G372" s="29"/>
      <c r="K372" s="26"/>
      <c r="L372" s="29"/>
      <c r="P372" s="26"/>
      <c r="Q372" s="29"/>
      <c r="U372" s="26"/>
      <c r="V372" s="29"/>
      <c r="AA372">
        <f t="shared" si="16"/>
        <v>183</v>
      </c>
    </row>
    <row r="373" spans="1:27" x14ac:dyDescent="0.3">
      <c r="A373" s="26"/>
      <c r="B373" s="29"/>
      <c r="G373" s="29"/>
      <c r="K373" s="26"/>
      <c r="L373" s="29"/>
      <c r="P373" s="26"/>
      <c r="Q373" s="29"/>
      <c r="U373" s="26"/>
      <c r="V373" s="29"/>
      <c r="AA373">
        <f t="shared" si="16"/>
        <v>184</v>
      </c>
    </row>
    <row r="374" spans="1:27" x14ac:dyDescent="0.3">
      <c r="A374" s="26"/>
      <c r="B374" s="29"/>
      <c r="G374" s="29"/>
      <c r="K374" s="26"/>
      <c r="L374" s="29"/>
      <c r="P374" s="26"/>
      <c r="Q374" s="29"/>
      <c r="U374" s="26"/>
      <c r="V374" s="29"/>
      <c r="AA374">
        <f t="shared" si="16"/>
        <v>184</v>
      </c>
    </row>
    <row r="375" spans="1:27" x14ac:dyDescent="0.3">
      <c r="A375" s="26"/>
      <c r="B375" s="29"/>
      <c r="G375" s="29"/>
      <c r="K375" s="26"/>
      <c r="L375" s="29"/>
      <c r="P375" s="26"/>
      <c r="Q375" s="29"/>
      <c r="U375" s="26"/>
      <c r="V375" s="29"/>
      <c r="AA375">
        <f t="shared" si="16"/>
        <v>185</v>
      </c>
    </row>
    <row r="376" spans="1:27" x14ac:dyDescent="0.3">
      <c r="A376" s="26"/>
      <c r="B376" s="29"/>
      <c r="G376" s="29"/>
      <c r="K376" s="26"/>
      <c r="L376" s="29"/>
      <c r="P376" s="26"/>
      <c r="Q376" s="29"/>
      <c r="U376" s="26"/>
      <c r="V376" s="29"/>
      <c r="AA376">
        <f t="shared" si="16"/>
        <v>185</v>
      </c>
    </row>
    <row r="377" spans="1:27" x14ac:dyDescent="0.3">
      <c r="A377" s="26"/>
      <c r="B377" s="29"/>
      <c r="G377" s="29"/>
      <c r="K377" s="26"/>
      <c r="L377" s="29"/>
      <c r="P377" s="26"/>
      <c r="Q377" s="29"/>
      <c r="U377" s="26"/>
      <c r="V377" s="29"/>
      <c r="AA377">
        <f t="shared" si="16"/>
        <v>186</v>
      </c>
    </row>
    <row r="378" spans="1:27" x14ac:dyDescent="0.3">
      <c r="A378" s="26"/>
      <c r="B378" s="29"/>
      <c r="G378" s="29"/>
      <c r="K378" s="26"/>
      <c r="L378" s="29"/>
      <c r="P378" s="26"/>
      <c r="Q378" s="29"/>
      <c r="U378" s="26"/>
      <c r="V378" s="29"/>
      <c r="AA378">
        <f t="shared" si="16"/>
        <v>186</v>
      </c>
    </row>
    <row r="379" spans="1:27" x14ac:dyDescent="0.3">
      <c r="A379" s="26"/>
      <c r="B379" s="29"/>
      <c r="G379" s="29"/>
      <c r="K379" s="26"/>
      <c r="L379" s="29"/>
      <c r="P379" s="26"/>
      <c r="Q379" s="29"/>
      <c r="U379" s="26"/>
      <c r="V379" s="29"/>
      <c r="AA379">
        <f t="shared" si="16"/>
        <v>187</v>
      </c>
    </row>
    <row r="380" spans="1:27" x14ac:dyDescent="0.3">
      <c r="A380" s="26"/>
      <c r="B380" s="29"/>
      <c r="G380" s="29"/>
      <c r="K380" s="26"/>
      <c r="L380" s="29"/>
      <c r="P380" s="26"/>
      <c r="Q380" s="29"/>
      <c r="U380" s="26"/>
      <c r="V380" s="29"/>
      <c r="AA380">
        <f t="shared" si="16"/>
        <v>187</v>
      </c>
    </row>
    <row r="381" spans="1:27" x14ac:dyDescent="0.3">
      <c r="A381" s="26"/>
      <c r="B381" s="29"/>
      <c r="G381" s="29"/>
      <c r="K381" s="26"/>
      <c r="L381" s="29"/>
      <c r="P381" s="26"/>
      <c r="Q381" s="29"/>
      <c r="U381" s="26"/>
      <c r="V381" s="29"/>
      <c r="AA381">
        <f t="shared" si="16"/>
        <v>188</v>
      </c>
    </row>
    <row r="382" spans="1:27" x14ac:dyDescent="0.3">
      <c r="A382" s="26"/>
      <c r="B382" s="29"/>
      <c r="G382" s="29"/>
      <c r="K382" s="26"/>
      <c r="L382" s="29"/>
      <c r="P382" s="26"/>
      <c r="Q382" s="29"/>
      <c r="U382" s="26"/>
      <c r="V382" s="29"/>
      <c r="AA382">
        <f t="shared" si="16"/>
        <v>188</v>
      </c>
    </row>
    <row r="383" spans="1:27" x14ac:dyDescent="0.3">
      <c r="A383" s="26"/>
      <c r="B383" s="29"/>
      <c r="G383" s="29"/>
      <c r="K383" s="26"/>
      <c r="L383" s="29"/>
      <c r="P383" s="26"/>
      <c r="Q383" s="29"/>
      <c r="U383" s="26"/>
      <c r="V383" s="29"/>
      <c r="AA383">
        <f t="shared" si="16"/>
        <v>189</v>
      </c>
    </row>
    <row r="384" spans="1:27" x14ac:dyDescent="0.3">
      <c r="A384" s="26"/>
      <c r="B384" s="29"/>
      <c r="G384" s="29"/>
      <c r="K384" s="26"/>
      <c r="L384" s="29"/>
      <c r="P384" s="26"/>
      <c r="Q384" s="29"/>
      <c r="U384" s="26"/>
      <c r="V384" s="29"/>
      <c r="AA384">
        <f t="shared" si="16"/>
        <v>189</v>
      </c>
    </row>
    <row r="385" spans="1:27" x14ac:dyDescent="0.3">
      <c r="A385" s="26"/>
      <c r="B385" s="29"/>
      <c r="G385" s="29"/>
      <c r="K385" s="26"/>
      <c r="L385" s="29"/>
      <c r="P385" s="26"/>
      <c r="Q385" s="29"/>
      <c r="U385" s="26"/>
      <c r="V385" s="29"/>
      <c r="AA385">
        <f t="shared" si="16"/>
        <v>190</v>
      </c>
    </row>
    <row r="386" spans="1:27" x14ac:dyDescent="0.3">
      <c r="A386" s="26"/>
      <c r="B386" s="29"/>
      <c r="G386" s="29"/>
      <c r="K386" s="26"/>
      <c r="L386" s="29"/>
      <c r="P386" s="26"/>
      <c r="Q386" s="29"/>
      <c r="U386" s="26"/>
      <c r="V386" s="29"/>
      <c r="AA386">
        <f t="shared" si="16"/>
        <v>190</v>
      </c>
    </row>
    <row r="387" spans="1:27" x14ac:dyDescent="0.3">
      <c r="A387" s="26"/>
      <c r="B387" s="29"/>
      <c r="G387" s="29"/>
      <c r="K387" s="26"/>
      <c r="L387" s="29"/>
      <c r="P387" s="26"/>
      <c r="Q387" s="29"/>
      <c r="U387" s="26"/>
      <c r="V387" s="29"/>
      <c r="AA387">
        <f t="shared" si="16"/>
        <v>191</v>
      </c>
    </row>
    <row r="388" spans="1:27" x14ac:dyDescent="0.3">
      <c r="A388" s="26"/>
      <c r="B388" s="29"/>
      <c r="G388" s="29"/>
      <c r="K388" s="26"/>
      <c r="L388" s="29"/>
      <c r="P388" s="26"/>
      <c r="Q388" s="29"/>
      <c r="U388" s="26"/>
      <c r="V388" s="29"/>
      <c r="AA388">
        <f t="shared" si="16"/>
        <v>191</v>
      </c>
    </row>
    <row r="389" spans="1:27" x14ac:dyDescent="0.3">
      <c r="A389" s="26"/>
      <c r="B389" s="29"/>
      <c r="G389" s="29"/>
      <c r="K389" s="26"/>
      <c r="L389" s="29"/>
      <c r="P389" s="26"/>
      <c r="Q389" s="29"/>
      <c r="U389" s="26"/>
      <c r="V389" s="29"/>
      <c r="AA389">
        <f t="shared" si="16"/>
        <v>192</v>
      </c>
    </row>
    <row r="390" spans="1:27" x14ac:dyDescent="0.3">
      <c r="A390" s="26"/>
      <c r="B390" s="29"/>
      <c r="G390" s="29"/>
      <c r="K390" s="26"/>
      <c r="L390" s="29"/>
      <c r="P390" s="26"/>
      <c r="Q390" s="29"/>
      <c r="U390" s="26"/>
      <c r="V390" s="29"/>
      <c r="AA390">
        <f t="shared" si="16"/>
        <v>192</v>
      </c>
    </row>
    <row r="391" spans="1:27" x14ac:dyDescent="0.3">
      <c r="A391" s="26"/>
      <c r="B391" s="29"/>
      <c r="G391" s="29"/>
      <c r="K391" s="26"/>
      <c r="L391" s="29"/>
      <c r="P391" s="26"/>
      <c r="Q391" s="29"/>
      <c r="U391" s="26"/>
      <c r="V391" s="29"/>
      <c r="AA391">
        <f t="shared" si="16"/>
        <v>193</v>
      </c>
    </row>
    <row r="392" spans="1:27" x14ac:dyDescent="0.3">
      <c r="A392" s="26"/>
      <c r="B392" s="29"/>
      <c r="G392" s="29"/>
      <c r="K392" s="26"/>
      <c r="L392" s="29"/>
      <c r="P392" s="26"/>
      <c r="Q392" s="29"/>
      <c r="U392" s="26"/>
      <c r="V392" s="29"/>
      <c r="AA392">
        <f t="shared" si="16"/>
        <v>193</v>
      </c>
    </row>
    <row r="393" spans="1:27" x14ac:dyDescent="0.3">
      <c r="A393" s="26"/>
      <c r="B393" s="29"/>
      <c r="G393" s="29"/>
      <c r="K393" s="26"/>
      <c r="L393" s="29"/>
      <c r="P393" s="26"/>
      <c r="Q393" s="29"/>
      <c r="U393" s="26"/>
      <c r="V393" s="29"/>
      <c r="AA393">
        <f t="shared" si="16"/>
        <v>194</v>
      </c>
    </row>
    <row r="394" spans="1:27" x14ac:dyDescent="0.3">
      <c r="A394" s="26"/>
      <c r="B394" s="29"/>
      <c r="G394" s="29"/>
      <c r="K394" s="26"/>
      <c r="L394" s="29"/>
      <c r="P394" s="26"/>
      <c r="Q394" s="29"/>
      <c r="U394" s="26"/>
      <c r="V394" s="29"/>
      <c r="AA394">
        <f t="shared" ref="AA394:AA457" si="17">+AA392+1</f>
        <v>194</v>
      </c>
    </row>
    <row r="395" spans="1:27" x14ac:dyDescent="0.3">
      <c r="A395" s="26"/>
      <c r="B395" s="29"/>
      <c r="G395" s="29"/>
      <c r="K395" s="26"/>
      <c r="L395" s="29"/>
      <c r="P395" s="26"/>
      <c r="Q395" s="29"/>
      <c r="U395" s="26"/>
      <c r="V395" s="29"/>
      <c r="AA395">
        <f t="shared" si="17"/>
        <v>195</v>
      </c>
    </row>
    <row r="396" spans="1:27" x14ac:dyDescent="0.3">
      <c r="A396" s="26"/>
      <c r="B396" s="29"/>
      <c r="G396" s="29"/>
      <c r="K396" s="26"/>
      <c r="L396" s="29"/>
      <c r="P396" s="26"/>
      <c r="Q396" s="29"/>
      <c r="U396" s="26"/>
      <c r="V396" s="29"/>
      <c r="AA396">
        <f t="shared" si="17"/>
        <v>195</v>
      </c>
    </row>
    <row r="397" spans="1:27" x14ac:dyDescent="0.3">
      <c r="A397" s="26"/>
      <c r="B397" s="29"/>
      <c r="G397" s="29"/>
      <c r="K397" s="26"/>
      <c r="L397" s="29"/>
      <c r="P397" s="26"/>
      <c r="Q397" s="29"/>
      <c r="U397" s="26"/>
      <c r="V397" s="29"/>
      <c r="AA397">
        <f t="shared" si="17"/>
        <v>196</v>
      </c>
    </row>
    <row r="398" spans="1:27" x14ac:dyDescent="0.3">
      <c r="A398" s="26"/>
      <c r="B398" s="29"/>
      <c r="G398" s="29"/>
      <c r="K398" s="26"/>
      <c r="L398" s="29"/>
      <c r="P398" s="26"/>
      <c r="Q398" s="29"/>
      <c r="U398" s="26"/>
      <c r="V398" s="29"/>
      <c r="AA398">
        <f t="shared" si="17"/>
        <v>196</v>
      </c>
    </row>
    <row r="399" spans="1:27" x14ac:dyDescent="0.3">
      <c r="A399" s="26"/>
      <c r="B399" s="29"/>
      <c r="G399" s="29"/>
      <c r="K399" s="26"/>
      <c r="L399" s="29"/>
      <c r="P399" s="26"/>
      <c r="Q399" s="29"/>
      <c r="U399" s="26"/>
      <c r="V399" s="29"/>
      <c r="AA399">
        <f t="shared" si="17"/>
        <v>197</v>
      </c>
    </row>
    <row r="400" spans="1:27" x14ac:dyDescent="0.3">
      <c r="A400" s="26"/>
      <c r="B400" s="29"/>
      <c r="G400" s="29"/>
      <c r="K400" s="26"/>
      <c r="L400" s="29"/>
      <c r="P400" s="26"/>
      <c r="Q400" s="29"/>
      <c r="U400" s="26"/>
      <c r="V400" s="29"/>
      <c r="AA400">
        <f t="shared" si="17"/>
        <v>197</v>
      </c>
    </row>
    <row r="401" spans="1:27" x14ac:dyDescent="0.3">
      <c r="A401" s="26"/>
      <c r="B401" s="29"/>
      <c r="G401" s="29"/>
      <c r="K401" s="26"/>
      <c r="L401" s="29"/>
      <c r="P401" s="26"/>
      <c r="Q401" s="29"/>
      <c r="U401" s="26"/>
      <c r="V401" s="29"/>
      <c r="AA401">
        <f t="shared" si="17"/>
        <v>198</v>
      </c>
    </row>
    <row r="402" spans="1:27" x14ac:dyDescent="0.3">
      <c r="A402" s="26"/>
      <c r="B402" s="29"/>
      <c r="G402" s="29"/>
      <c r="K402" s="26"/>
      <c r="L402" s="29"/>
      <c r="P402" s="26"/>
      <c r="Q402" s="29"/>
      <c r="U402" s="26"/>
      <c r="V402" s="29"/>
      <c r="AA402">
        <f t="shared" si="17"/>
        <v>198</v>
      </c>
    </row>
    <row r="403" spans="1:27" x14ac:dyDescent="0.3">
      <c r="A403" s="26"/>
      <c r="B403" s="29"/>
      <c r="G403" s="29"/>
      <c r="K403" s="26"/>
      <c r="L403" s="29"/>
      <c r="P403" s="26"/>
      <c r="Q403" s="29"/>
      <c r="U403" s="26"/>
      <c r="V403" s="29"/>
      <c r="AA403">
        <f t="shared" si="17"/>
        <v>199</v>
      </c>
    </row>
    <row r="404" spans="1:27" x14ac:dyDescent="0.3">
      <c r="A404" s="26"/>
      <c r="B404" s="29"/>
      <c r="G404" s="29"/>
      <c r="K404" s="26"/>
      <c r="L404" s="29"/>
      <c r="P404" s="26"/>
      <c r="Q404" s="29"/>
      <c r="U404" s="26"/>
      <c r="V404" s="29"/>
      <c r="AA404">
        <f t="shared" si="17"/>
        <v>199</v>
      </c>
    </row>
    <row r="405" spans="1:27" x14ac:dyDescent="0.3">
      <c r="A405" s="26"/>
      <c r="B405" s="29"/>
      <c r="G405" s="29"/>
      <c r="K405" s="26"/>
      <c r="L405" s="29"/>
      <c r="P405" s="26"/>
      <c r="Q405" s="29"/>
      <c r="U405" s="26"/>
      <c r="V405" s="29"/>
      <c r="AA405">
        <f t="shared" si="17"/>
        <v>200</v>
      </c>
    </row>
    <row r="406" spans="1:27" x14ac:dyDescent="0.3">
      <c r="A406" s="26"/>
      <c r="B406" s="29"/>
      <c r="G406" s="29"/>
      <c r="K406" s="26"/>
      <c r="L406" s="29"/>
      <c r="P406" s="26"/>
      <c r="Q406" s="29"/>
      <c r="U406" s="26"/>
      <c r="V406" s="29"/>
      <c r="AA406">
        <f t="shared" si="17"/>
        <v>200</v>
      </c>
    </row>
    <row r="407" spans="1:27" x14ac:dyDescent="0.3">
      <c r="A407" s="26"/>
      <c r="B407" s="29"/>
      <c r="G407" s="29"/>
      <c r="K407" s="26"/>
      <c r="L407" s="29"/>
      <c r="P407" s="26"/>
      <c r="Q407" s="29"/>
      <c r="U407" s="26"/>
      <c r="V407" s="29"/>
      <c r="AA407">
        <f t="shared" si="17"/>
        <v>201</v>
      </c>
    </row>
    <row r="408" spans="1:27" x14ac:dyDescent="0.3">
      <c r="A408" s="26"/>
      <c r="B408" s="29"/>
      <c r="G408" s="29"/>
      <c r="K408" s="26"/>
      <c r="L408" s="29"/>
      <c r="P408" s="26"/>
      <c r="Q408" s="29"/>
      <c r="U408" s="26"/>
      <c r="V408" s="29"/>
      <c r="AA408">
        <f t="shared" si="17"/>
        <v>201</v>
      </c>
    </row>
    <row r="409" spans="1:27" x14ac:dyDescent="0.3">
      <c r="A409" s="26"/>
      <c r="B409" s="29"/>
      <c r="G409" s="29"/>
      <c r="K409" s="26"/>
      <c r="L409" s="29"/>
      <c r="P409" s="26"/>
      <c r="Q409" s="29"/>
      <c r="U409" s="26"/>
      <c r="V409" s="29"/>
      <c r="AA409">
        <f t="shared" si="17"/>
        <v>202</v>
      </c>
    </row>
    <row r="410" spans="1:27" x14ac:dyDescent="0.3">
      <c r="A410" s="26"/>
      <c r="B410" s="29"/>
      <c r="G410" s="29"/>
      <c r="K410" s="26"/>
      <c r="L410" s="29"/>
      <c r="P410" s="26"/>
      <c r="Q410" s="29"/>
      <c r="U410" s="26"/>
      <c r="V410" s="29"/>
      <c r="AA410">
        <f t="shared" si="17"/>
        <v>202</v>
      </c>
    </row>
    <row r="411" spans="1:27" x14ac:dyDescent="0.3">
      <c r="A411" s="26"/>
      <c r="B411" s="29"/>
      <c r="G411" s="29"/>
      <c r="K411" s="26"/>
      <c r="L411" s="29"/>
      <c r="P411" s="26"/>
      <c r="Q411" s="29"/>
      <c r="U411" s="26"/>
      <c r="V411" s="29"/>
      <c r="AA411">
        <f t="shared" si="17"/>
        <v>203</v>
      </c>
    </row>
    <row r="412" spans="1:27" x14ac:dyDescent="0.3">
      <c r="A412" s="26"/>
      <c r="B412" s="29"/>
      <c r="G412" s="29"/>
      <c r="K412" s="26"/>
      <c r="L412" s="29"/>
      <c r="P412" s="26"/>
      <c r="Q412" s="29"/>
      <c r="U412" s="26"/>
      <c r="V412" s="29"/>
      <c r="AA412">
        <f t="shared" si="17"/>
        <v>203</v>
      </c>
    </row>
    <row r="413" spans="1:27" x14ac:dyDescent="0.3">
      <c r="A413" s="26"/>
      <c r="B413" s="29"/>
      <c r="G413" s="29"/>
      <c r="K413" s="26"/>
      <c r="L413" s="29"/>
      <c r="P413" s="26"/>
      <c r="Q413" s="29"/>
      <c r="U413" s="26"/>
      <c r="V413" s="29"/>
      <c r="AA413">
        <f t="shared" si="17"/>
        <v>204</v>
      </c>
    </row>
    <row r="414" spans="1:27" x14ac:dyDescent="0.3">
      <c r="A414" s="26"/>
      <c r="B414" s="29"/>
      <c r="G414" s="29"/>
      <c r="K414" s="26"/>
      <c r="L414" s="29"/>
      <c r="P414" s="26"/>
      <c r="Q414" s="29"/>
      <c r="U414" s="26"/>
      <c r="V414" s="29"/>
      <c r="AA414">
        <f t="shared" si="17"/>
        <v>204</v>
      </c>
    </row>
    <row r="415" spans="1:27" x14ac:dyDescent="0.3">
      <c r="A415" s="26"/>
      <c r="B415" s="29"/>
      <c r="G415" s="29"/>
      <c r="K415" s="26"/>
      <c r="L415" s="29"/>
      <c r="P415" s="26"/>
      <c r="Q415" s="29"/>
      <c r="U415" s="26"/>
      <c r="V415" s="29"/>
      <c r="AA415">
        <f t="shared" si="17"/>
        <v>205</v>
      </c>
    </row>
    <row r="416" spans="1:27" x14ac:dyDescent="0.3">
      <c r="A416" s="26"/>
      <c r="B416" s="29"/>
      <c r="G416" s="29"/>
      <c r="K416" s="26"/>
      <c r="L416" s="29"/>
      <c r="P416" s="26"/>
      <c r="Q416" s="29"/>
      <c r="U416" s="26"/>
      <c r="V416" s="29"/>
      <c r="AA416">
        <f t="shared" si="17"/>
        <v>205</v>
      </c>
    </row>
    <row r="417" spans="1:27" x14ac:dyDescent="0.3">
      <c r="A417" s="26"/>
      <c r="B417" s="29"/>
      <c r="G417" s="29"/>
      <c r="K417" s="26"/>
      <c r="L417" s="29"/>
      <c r="P417" s="26"/>
      <c r="Q417" s="29"/>
      <c r="U417" s="26"/>
      <c r="V417" s="29"/>
      <c r="AA417">
        <f t="shared" si="17"/>
        <v>206</v>
      </c>
    </row>
    <row r="418" spans="1:27" x14ac:dyDescent="0.3">
      <c r="A418" s="26"/>
      <c r="B418" s="29"/>
      <c r="G418" s="29"/>
      <c r="K418" s="26"/>
      <c r="L418" s="29"/>
      <c r="P418" s="26"/>
      <c r="Q418" s="29"/>
      <c r="U418" s="26"/>
      <c r="V418" s="29"/>
      <c r="AA418">
        <f t="shared" si="17"/>
        <v>206</v>
      </c>
    </row>
    <row r="419" spans="1:27" x14ac:dyDescent="0.3">
      <c r="A419" s="26"/>
      <c r="B419" s="29"/>
      <c r="G419" s="29"/>
      <c r="K419" s="26"/>
      <c r="L419" s="29"/>
      <c r="P419" s="26"/>
      <c r="Q419" s="29"/>
      <c r="U419" s="26"/>
      <c r="V419" s="29"/>
      <c r="AA419">
        <f t="shared" si="17"/>
        <v>207</v>
      </c>
    </row>
    <row r="420" spans="1:27" x14ac:dyDescent="0.3">
      <c r="A420" s="26"/>
      <c r="B420" s="29"/>
      <c r="G420" s="29"/>
      <c r="K420" s="26"/>
      <c r="L420" s="29"/>
      <c r="P420" s="26"/>
      <c r="Q420" s="29"/>
      <c r="U420" s="26"/>
      <c r="V420" s="29"/>
      <c r="AA420">
        <f t="shared" si="17"/>
        <v>207</v>
      </c>
    </row>
    <row r="421" spans="1:27" x14ac:dyDescent="0.3">
      <c r="A421" s="26"/>
      <c r="B421" s="29"/>
      <c r="G421" s="29"/>
      <c r="K421" s="26"/>
      <c r="L421" s="29"/>
      <c r="P421" s="26"/>
      <c r="Q421" s="29"/>
      <c r="U421" s="26"/>
      <c r="V421" s="29"/>
      <c r="AA421">
        <f t="shared" si="17"/>
        <v>208</v>
      </c>
    </row>
    <row r="422" spans="1:27" x14ac:dyDescent="0.3">
      <c r="A422" s="26"/>
      <c r="B422" s="29"/>
      <c r="G422" s="29"/>
      <c r="K422" s="26"/>
      <c r="L422" s="29"/>
      <c r="P422" s="26"/>
      <c r="Q422" s="29"/>
      <c r="U422" s="26"/>
      <c r="V422" s="29"/>
      <c r="AA422">
        <f t="shared" si="17"/>
        <v>208</v>
      </c>
    </row>
    <row r="423" spans="1:27" x14ac:dyDescent="0.3">
      <c r="A423" s="26"/>
      <c r="B423" s="29"/>
      <c r="G423" s="29"/>
      <c r="K423" s="26"/>
      <c r="L423" s="29"/>
      <c r="P423" s="26"/>
      <c r="Q423" s="29"/>
      <c r="U423" s="26"/>
      <c r="V423" s="29"/>
      <c r="AA423">
        <f t="shared" si="17"/>
        <v>209</v>
      </c>
    </row>
    <row r="424" spans="1:27" x14ac:dyDescent="0.3">
      <c r="A424" s="26"/>
      <c r="B424" s="29"/>
      <c r="G424" s="29"/>
      <c r="K424" s="26"/>
      <c r="L424" s="29"/>
      <c r="P424" s="26"/>
      <c r="Q424" s="29"/>
      <c r="U424" s="26"/>
      <c r="V424" s="29"/>
      <c r="AA424">
        <f t="shared" si="17"/>
        <v>209</v>
      </c>
    </row>
    <row r="425" spans="1:27" x14ac:dyDescent="0.3">
      <c r="A425" s="26"/>
      <c r="B425" s="29"/>
      <c r="G425" s="29"/>
      <c r="K425" s="26"/>
      <c r="L425" s="29"/>
      <c r="P425" s="26"/>
      <c r="Q425" s="29"/>
      <c r="U425" s="26"/>
      <c r="V425" s="29"/>
      <c r="AA425">
        <f t="shared" si="17"/>
        <v>210</v>
      </c>
    </row>
    <row r="426" spans="1:27" x14ac:dyDescent="0.3">
      <c r="A426" s="26"/>
      <c r="B426" s="29"/>
      <c r="G426" s="29"/>
      <c r="K426" s="26"/>
      <c r="L426" s="29"/>
      <c r="P426" s="26"/>
      <c r="Q426" s="29"/>
      <c r="U426" s="26"/>
      <c r="V426" s="29"/>
      <c r="AA426">
        <f t="shared" si="17"/>
        <v>210</v>
      </c>
    </row>
    <row r="427" spans="1:27" x14ac:dyDescent="0.3">
      <c r="A427" s="26"/>
      <c r="B427" s="29"/>
      <c r="G427" s="29"/>
      <c r="K427" s="26"/>
      <c r="L427" s="29"/>
      <c r="P427" s="26"/>
      <c r="Q427" s="29"/>
      <c r="U427" s="26"/>
      <c r="V427" s="29"/>
      <c r="AA427">
        <f t="shared" si="17"/>
        <v>211</v>
      </c>
    </row>
    <row r="428" spans="1:27" x14ac:dyDescent="0.3">
      <c r="A428" s="26"/>
      <c r="B428" s="29"/>
      <c r="G428" s="29"/>
      <c r="K428" s="26"/>
      <c r="L428" s="29"/>
      <c r="P428" s="26"/>
      <c r="Q428" s="29"/>
      <c r="U428" s="26"/>
      <c r="V428" s="29"/>
      <c r="AA428">
        <f t="shared" si="17"/>
        <v>211</v>
      </c>
    </row>
    <row r="429" spans="1:27" x14ac:dyDescent="0.3">
      <c r="A429" s="26"/>
      <c r="B429" s="29"/>
      <c r="G429" s="29"/>
      <c r="K429" s="26"/>
      <c r="L429" s="29"/>
      <c r="P429" s="26"/>
      <c r="Q429" s="29"/>
      <c r="U429" s="26"/>
      <c r="V429" s="29"/>
      <c r="AA429">
        <f t="shared" si="17"/>
        <v>212</v>
      </c>
    </row>
    <row r="430" spans="1:27" x14ac:dyDescent="0.3">
      <c r="A430" s="26"/>
      <c r="B430" s="29"/>
      <c r="G430" s="29"/>
      <c r="K430" s="26"/>
      <c r="L430" s="29"/>
      <c r="P430" s="26"/>
      <c r="Q430" s="29"/>
      <c r="U430" s="26"/>
      <c r="V430" s="29"/>
      <c r="AA430">
        <f t="shared" si="17"/>
        <v>212</v>
      </c>
    </row>
    <row r="431" spans="1:27" x14ac:dyDescent="0.3">
      <c r="A431" s="26"/>
      <c r="B431" s="29"/>
      <c r="G431" s="29"/>
      <c r="K431" s="26"/>
      <c r="L431" s="29"/>
      <c r="P431" s="26"/>
      <c r="Q431" s="29"/>
      <c r="U431" s="26"/>
      <c r="V431" s="29"/>
      <c r="AA431">
        <f t="shared" si="17"/>
        <v>213</v>
      </c>
    </row>
    <row r="432" spans="1:27" x14ac:dyDescent="0.3">
      <c r="A432" s="26"/>
      <c r="B432" s="29"/>
      <c r="G432" s="29"/>
      <c r="K432" s="26"/>
      <c r="L432" s="29"/>
      <c r="P432" s="26"/>
      <c r="Q432" s="29"/>
      <c r="U432" s="26"/>
      <c r="V432" s="29"/>
      <c r="AA432">
        <f t="shared" si="17"/>
        <v>213</v>
      </c>
    </row>
    <row r="433" spans="1:27" x14ac:dyDescent="0.3">
      <c r="A433" s="26"/>
      <c r="B433" s="29"/>
      <c r="G433" s="29"/>
      <c r="K433" s="26"/>
      <c r="L433" s="29"/>
      <c r="P433" s="26"/>
      <c r="Q433" s="29"/>
      <c r="U433" s="26"/>
      <c r="V433" s="29"/>
      <c r="AA433">
        <f t="shared" si="17"/>
        <v>214</v>
      </c>
    </row>
    <row r="434" spans="1:27" x14ac:dyDescent="0.3">
      <c r="A434" s="26"/>
      <c r="B434" s="29"/>
      <c r="G434" s="29"/>
      <c r="K434" s="26"/>
      <c r="L434" s="29"/>
      <c r="P434" s="26"/>
      <c r="Q434" s="29"/>
      <c r="U434" s="26"/>
      <c r="V434" s="29"/>
      <c r="AA434">
        <f t="shared" si="17"/>
        <v>214</v>
      </c>
    </row>
    <row r="435" spans="1:27" x14ac:dyDescent="0.3">
      <c r="A435" s="26"/>
      <c r="B435" s="29"/>
      <c r="G435" s="29"/>
      <c r="K435" s="26"/>
      <c r="L435" s="29"/>
      <c r="P435" s="26"/>
      <c r="Q435" s="29"/>
      <c r="U435" s="26"/>
      <c r="V435" s="29"/>
      <c r="AA435">
        <f t="shared" si="17"/>
        <v>215</v>
      </c>
    </row>
    <row r="436" spans="1:27" x14ac:dyDescent="0.3">
      <c r="A436" s="26"/>
      <c r="B436" s="29"/>
      <c r="G436" s="29"/>
      <c r="K436" s="26"/>
      <c r="L436" s="29"/>
      <c r="P436" s="26"/>
      <c r="Q436" s="29"/>
      <c r="U436" s="26"/>
      <c r="V436" s="29"/>
      <c r="AA436">
        <f t="shared" si="17"/>
        <v>215</v>
      </c>
    </row>
    <row r="437" spans="1:27" x14ac:dyDescent="0.3">
      <c r="A437" s="26"/>
      <c r="B437" s="29"/>
      <c r="G437" s="29"/>
      <c r="K437" s="26"/>
      <c r="L437" s="29"/>
      <c r="P437" s="26"/>
      <c r="Q437" s="29"/>
      <c r="U437" s="26"/>
      <c r="V437" s="29"/>
      <c r="AA437">
        <f t="shared" si="17"/>
        <v>216</v>
      </c>
    </row>
    <row r="438" spans="1:27" x14ac:dyDescent="0.3">
      <c r="A438" s="26"/>
      <c r="B438" s="29"/>
      <c r="G438" s="29"/>
      <c r="K438" s="26"/>
      <c r="L438" s="29"/>
      <c r="P438" s="26"/>
      <c r="Q438" s="29"/>
      <c r="U438" s="26"/>
      <c r="V438" s="29"/>
      <c r="AA438">
        <f t="shared" si="17"/>
        <v>216</v>
      </c>
    </row>
    <row r="439" spans="1:27" x14ac:dyDescent="0.3">
      <c r="A439" s="26"/>
      <c r="B439" s="29"/>
      <c r="G439" s="29"/>
      <c r="K439" s="26"/>
      <c r="L439" s="29"/>
      <c r="P439" s="26"/>
      <c r="Q439" s="29"/>
      <c r="U439" s="26"/>
      <c r="V439" s="29"/>
      <c r="AA439">
        <f t="shared" si="17"/>
        <v>217</v>
      </c>
    </row>
    <row r="440" spans="1:27" x14ac:dyDescent="0.3">
      <c r="A440" s="26"/>
      <c r="B440" s="29"/>
      <c r="G440" s="29"/>
      <c r="K440" s="26"/>
      <c r="L440" s="29"/>
      <c r="P440" s="26"/>
      <c r="Q440" s="29"/>
      <c r="U440" s="26"/>
      <c r="V440" s="29"/>
      <c r="AA440">
        <f t="shared" si="17"/>
        <v>217</v>
      </c>
    </row>
    <row r="441" spans="1:27" x14ac:dyDescent="0.3">
      <c r="A441" s="26"/>
      <c r="B441" s="29"/>
      <c r="G441" s="29"/>
      <c r="K441" s="26"/>
      <c r="L441" s="29"/>
      <c r="P441" s="26"/>
      <c r="Q441" s="29"/>
      <c r="U441" s="26"/>
      <c r="V441" s="29"/>
      <c r="AA441">
        <f t="shared" si="17"/>
        <v>218</v>
      </c>
    </row>
    <row r="442" spans="1:27" x14ac:dyDescent="0.3">
      <c r="A442" s="26"/>
      <c r="B442" s="29"/>
      <c r="G442" s="29"/>
      <c r="K442" s="26"/>
      <c r="L442" s="29"/>
      <c r="P442" s="26"/>
      <c r="Q442" s="29"/>
      <c r="U442" s="26"/>
      <c r="V442" s="29"/>
      <c r="AA442">
        <f t="shared" si="17"/>
        <v>218</v>
      </c>
    </row>
    <row r="443" spans="1:27" x14ac:dyDescent="0.3">
      <c r="A443" s="26"/>
      <c r="B443" s="29"/>
      <c r="G443" s="29"/>
      <c r="K443" s="26"/>
      <c r="L443" s="29"/>
      <c r="P443" s="26"/>
      <c r="Q443" s="29"/>
      <c r="U443" s="26"/>
      <c r="V443" s="29"/>
      <c r="AA443">
        <f t="shared" si="17"/>
        <v>219</v>
      </c>
    </row>
    <row r="444" spans="1:27" x14ac:dyDescent="0.3">
      <c r="A444" s="26"/>
      <c r="B444" s="29"/>
      <c r="G444" s="29"/>
      <c r="K444" s="26"/>
      <c r="L444" s="29"/>
      <c r="P444" s="26"/>
      <c r="Q444" s="29"/>
      <c r="U444" s="26"/>
      <c r="V444" s="29"/>
      <c r="AA444">
        <f t="shared" si="17"/>
        <v>219</v>
      </c>
    </row>
    <row r="445" spans="1:27" x14ac:dyDescent="0.3">
      <c r="A445" s="26"/>
      <c r="B445" s="29"/>
      <c r="G445" s="29"/>
      <c r="K445" s="26"/>
      <c r="L445" s="29"/>
      <c r="P445" s="26"/>
      <c r="Q445" s="29"/>
      <c r="U445" s="26"/>
      <c r="V445" s="29"/>
      <c r="AA445">
        <f t="shared" si="17"/>
        <v>220</v>
      </c>
    </row>
    <row r="446" spans="1:27" x14ac:dyDescent="0.3">
      <c r="A446" s="26"/>
      <c r="B446" s="29"/>
      <c r="G446" s="29"/>
      <c r="K446" s="26"/>
      <c r="L446" s="29"/>
      <c r="P446" s="26"/>
      <c r="Q446" s="29"/>
      <c r="U446" s="26"/>
      <c r="V446" s="29"/>
      <c r="AA446">
        <f t="shared" si="17"/>
        <v>220</v>
      </c>
    </row>
    <row r="447" spans="1:27" x14ac:dyDescent="0.3">
      <c r="A447" s="26"/>
      <c r="B447" s="29"/>
      <c r="G447" s="29"/>
      <c r="K447" s="26"/>
      <c r="L447" s="29"/>
      <c r="P447" s="26"/>
      <c r="Q447" s="29"/>
      <c r="U447" s="26"/>
      <c r="V447" s="29"/>
      <c r="AA447">
        <f t="shared" si="17"/>
        <v>221</v>
      </c>
    </row>
    <row r="448" spans="1:27" x14ac:dyDescent="0.3">
      <c r="A448" s="26"/>
      <c r="B448" s="29"/>
      <c r="G448" s="29"/>
      <c r="K448" s="26"/>
      <c r="L448" s="29"/>
      <c r="P448" s="26"/>
      <c r="Q448" s="29"/>
      <c r="U448" s="26"/>
      <c r="V448" s="29"/>
      <c r="AA448">
        <f t="shared" si="17"/>
        <v>221</v>
      </c>
    </row>
    <row r="449" spans="1:27" x14ac:dyDescent="0.3">
      <c r="A449" s="26"/>
      <c r="B449" s="29"/>
      <c r="G449" s="29"/>
      <c r="K449" s="26"/>
      <c r="L449" s="29"/>
      <c r="P449" s="26"/>
      <c r="Q449" s="29"/>
      <c r="U449" s="26"/>
      <c r="V449" s="29"/>
      <c r="AA449">
        <f t="shared" si="17"/>
        <v>222</v>
      </c>
    </row>
    <row r="450" spans="1:27" x14ac:dyDescent="0.3">
      <c r="A450" s="26"/>
      <c r="B450" s="29"/>
      <c r="G450" s="29"/>
      <c r="K450" s="26"/>
      <c r="L450" s="29"/>
      <c r="P450" s="26"/>
      <c r="Q450" s="29"/>
      <c r="U450" s="26"/>
      <c r="V450" s="29"/>
      <c r="AA450">
        <f t="shared" si="17"/>
        <v>222</v>
      </c>
    </row>
    <row r="451" spans="1:27" x14ac:dyDescent="0.3">
      <c r="A451" s="26"/>
      <c r="B451" s="29"/>
      <c r="G451" s="29"/>
      <c r="K451" s="26"/>
      <c r="L451" s="29"/>
      <c r="P451" s="26"/>
      <c r="Q451" s="29"/>
      <c r="U451" s="26"/>
      <c r="V451" s="29"/>
      <c r="AA451">
        <f t="shared" si="17"/>
        <v>223</v>
      </c>
    </row>
    <row r="452" spans="1:27" x14ac:dyDescent="0.3">
      <c r="A452" s="26"/>
      <c r="B452" s="29"/>
      <c r="G452" s="29"/>
      <c r="K452" s="26"/>
      <c r="L452" s="29"/>
      <c r="P452" s="26"/>
      <c r="Q452" s="29"/>
      <c r="U452" s="26"/>
      <c r="V452" s="29"/>
      <c r="AA452">
        <f t="shared" si="17"/>
        <v>223</v>
      </c>
    </row>
    <row r="453" spans="1:27" x14ac:dyDescent="0.3">
      <c r="A453" s="26"/>
      <c r="B453" s="29"/>
      <c r="G453" s="29"/>
      <c r="K453" s="26"/>
      <c r="L453" s="29"/>
      <c r="P453" s="26"/>
      <c r="Q453" s="29"/>
      <c r="U453" s="26"/>
      <c r="V453" s="29"/>
      <c r="AA453">
        <f t="shared" si="17"/>
        <v>224</v>
      </c>
    </row>
    <row r="454" spans="1:27" x14ac:dyDescent="0.3">
      <c r="A454" s="26"/>
      <c r="B454" s="29"/>
      <c r="G454" s="29"/>
      <c r="K454" s="26"/>
      <c r="L454" s="29"/>
      <c r="P454" s="26"/>
      <c r="Q454" s="29"/>
      <c r="U454" s="26"/>
      <c r="V454" s="29"/>
      <c r="AA454">
        <f t="shared" si="17"/>
        <v>224</v>
      </c>
    </row>
    <row r="455" spans="1:27" x14ac:dyDescent="0.3">
      <c r="A455" s="26"/>
      <c r="B455" s="29"/>
      <c r="G455" s="29"/>
      <c r="K455" s="26"/>
      <c r="L455" s="29"/>
      <c r="P455" s="26"/>
      <c r="Q455" s="29"/>
      <c r="U455" s="26"/>
      <c r="V455" s="29"/>
      <c r="AA455">
        <f t="shared" si="17"/>
        <v>225</v>
      </c>
    </row>
    <row r="456" spans="1:27" x14ac:dyDescent="0.3">
      <c r="A456" s="26"/>
      <c r="B456" s="29"/>
      <c r="G456" s="29"/>
      <c r="K456" s="26"/>
      <c r="L456" s="29"/>
      <c r="P456" s="26"/>
      <c r="Q456" s="29"/>
      <c r="U456" s="26"/>
      <c r="V456" s="29"/>
      <c r="AA456">
        <f t="shared" si="17"/>
        <v>225</v>
      </c>
    </row>
    <row r="457" spans="1:27" x14ac:dyDescent="0.3">
      <c r="A457" s="26"/>
      <c r="B457" s="29"/>
      <c r="G457" s="29"/>
      <c r="K457" s="26"/>
      <c r="L457" s="29"/>
      <c r="P457" s="26"/>
      <c r="Q457" s="29"/>
      <c r="U457" s="26"/>
      <c r="V457" s="29"/>
      <c r="AA457">
        <f t="shared" si="17"/>
        <v>226</v>
      </c>
    </row>
    <row r="458" spans="1:27" x14ac:dyDescent="0.3">
      <c r="A458" s="26"/>
      <c r="B458" s="29"/>
      <c r="G458" s="29"/>
      <c r="K458" s="26"/>
      <c r="L458" s="29"/>
      <c r="P458" s="26"/>
      <c r="Q458" s="29"/>
      <c r="U458" s="26"/>
      <c r="V458" s="29"/>
      <c r="AA458">
        <f t="shared" ref="AA458:AA521" si="18">+AA456+1</f>
        <v>226</v>
      </c>
    </row>
    <row r="459" spans="1:27" x14ac:dyDescent="0.3">
      <c r="A459" s="26"/>
      <c r="B459" s="29"/>
      <c r="G459" s="29"/>
      <c r="K459" s="26"/>
      <c r="L459" s="29"/>
      <c r="P459" s="26"/>
      <c r="Q459" s="29"/>
      <c r="U459" s="26"/>
      <c r="V459" s="29"/>
      <c r="AA459">
        <f t="shared" si="18"/>
        <v>227</v>
      </c>
    </row>
    <row r="460" spans="1:27" x14ac:dyDescent="0.3">
      <c r="A460" s="26"/>
      <c r="B460" s="29"/>
      <c r="G460" s="29"/>
      <c r="K460" s="26"/>
      <c r="L460" s="29"/>
      <c r="P460" s="26"/>
      <c r="Q460" s="29"/>
      <c r="U460" s="26"/>
      <c r="V460" s="29"/>
      <c r="AA460">
        <f t="shared" si="18"/>
        <v>227</v>
      </c>
    </row>
    <row r="461" spans="1:27" x14ac:dyDescent="0.3">
      <c r="A461" s="26"/>
      <c r="B461" s="29"/>
      <c r="G461" s="29"/>
      <c r="K461" s="26"/>
      <c r="L461" s="29"/>
      <c r="P461" s="26"/>
      <c r="Q461" s="29"/>
      <c r="U461" s="26"/>
      <c r="V461" s="29"/>
      <c r="AA461">
        <f t="shared" si="18"/>
        <v>228</v>
      </c>
    </row>
    <row r="462" spans="1:27" x14ac:dyDescent="0.3">
      <c r="A462" s="26"/>
      <c r="B462" s="29"/>
      <c r="G462" s="29"/>
      <c r="K462" s="26"/>
      <c r="L462" s="29"/>
      <c r="P462" s="26"/>
      <c r="Q462" s="29"/>
      <c r="U462" s="26"/>
      <c r="V462" s="29"/>
      <c r="AA462">
        <f t="shared" si="18"/>
        <v>228</v>
      </c>
    </row>
    <row r="463" spans="1:27" x14ac:dyDescent="0.3">
      <c r="A463" s="26"/>
      <c r="B463" s="29"/>
      <c r="G463" s="29"/>
      <c r="K463" s="26"/>
      <c r="L463" s="29"/>
      <c r="P463" s="26"/>
      <c r="Q463" s="29"/>
      <c r="U463" s="26"/>
      <c r="V463" s="29"/>
      <c r="AA463">
        <f t="shared" si="18"/>
        <v>229</v>
      </c>
    </row>
    <row r="464" spans="1:27" x14ac:dyDescent="0.3">
      <c r="A464" s="26"/>
      <c r="B464" s="29"/>
      <c r="G464" s="29"/>
      <c r="K464" s="26"/>
      <c r="L464" s="29"/>
      <c r="P464" s="26"/>
      <c r="Q464" s="29"/>
      <c r="U464" s="26"/>
      <c r="V464" s="29"/>
      <c r="AA464">
        <f t="shared" si="18"/>
        <v>229</v>
      </c>
    </row>
    <row r="465" spans="1:27" x14ac:dyDescent="0.3">
      <c r="A465" s="26"/>
      <c r="B465" s="29"/>
      <c r="G465" s="29"/>
      <c r="K465" s="26"/>
      <c r="L465" s="29"/>
      <c r="P465" s="26"/>
      <c r="Q465" s="29"/>
      <c r="U465" s="26"/>
      <c r="V465" s="29"/>
      <c r="AA465">
        <f t="shared" si="18"/>
        <v>230</v>
      </c>
    </row>
    <row r="466" spans="1:27" x14ac:dyDescent="0.3">
      <c r="A466" s="26"/>
      <c r="B466" s="29"/>
      <c r="G466" s="29"/>
      <c r="K466" s="26"/>
      <c r="L466" s="29"/>
      <c r="P466" s="26"/>
      <c r="Q466" s="29"/>
      <c r="U466" s="26"/>
      <c r="V466" s="29"/>
      <c r="AA466">
        <f t="shared" si="18"/>
        <v>230</v>
      </c>
    </row>
    <row r="467" spans="1:27" x14ac:dyDescent="0.3">
      <c r="A467" s="26"/>
      <c r="B467" s="29"/>
      <c r="G467" s="29"/>
      <c r="K467" s="26"/>
      <c r="L467" s="29"/>
      <c r="P467" s="26"/>
      <c r="Q467" s="29"/>
      <c r="U467" s="26"/>
      <c r="V467" s="29"/>
      <c r="AA467">
        <f t="shared" si="18"/>
        <v>231</v>
      </c>
    </row>
    <row r="468" spans="1:27" x14ac:dyDescent="0.3">
      <c r="A468" s="26"/>
      <c r="B468" s="29"/>
      <c r="G468" s="29"/>
      <c r="K468" s="26"/>
      <c r="L468" s="29"/>
      <c r="P468" s="26"/>
      <c r="Q468" s="29"/>
      <c r="U468" s="26"/>
      <c r="V468" s="29"/>
      <c r="AA468">
        <f t="shared" si="18"/>
        <v>231</v>
      </c>
    </row>
    <row r="469" spans="1:27" x14ac:dyDescent="0.3">
      <c r="A469" s="26"/>
      <c r="B469" s="29"/>
      <c r="G469" s="29"/>
      <c r="K469" s="26"/>
      <c r="L469" s="29"/>
      <c r="P469" s="26"/>
      <c r="Q469" s="29"/>
      <c r="U469" s="26"/>
      <c r="V469" s="29"/>
      <c r="AA469">
        <f t="shared" si="18"/>
        <v>232</v>
      </c>
    </row>
    <row r="470" spans="1:27" x14ac:dyDescent="0.3">
      <c r="A470" s="26"/>
      <c r="B470" s="29"/>
      <c r="G470" s="29"/>
      <c r="K470" s="26"/>
      <c r="L470" s="29"/>
      <c r="P470" s="26"/>
      <c r="Q470" s="29"/>
      <c r="U470" s="26"/>
      <c r="V470" s="29"/>
      <c r="AA470">
        <f t="shared" si="18"/>
        <v>232</v>
      </c>
    </row>
    <row r="471" spans="1:27" x14ac:dyDescent="0.3">
      <c r="A471" s="26"/>
      <c r="B471" s="29"/>
      <c r="G471" s="29"/>
      <c r="K471" s="26"/>
      <c r="L471" s="29"/>
      <c r="P471" s="26"/>
      <c r="Q471" s="29"/>
      <c r="U471" s="26"/>
      <c r="V471" s="29"/>
      <c r="AA471">
        <f t="shared" si="18"/>
        <v>233</v>
      </c>
    </row>
    <row r="472" spans="1:27" x14ac:dyDescent="0.3">
      <c r="A472" s="26"/>
      <c r="B472" s="29"/>
      <c r="G472" s="29"/>
      <c r="K472" s="26"/>
      <c r="L472" s="29"/>
      <c r="P472" s="26"/>
      <c r="Q472" s="29"/>
      <c r="U472" s="26"/>
      <c r="V472" s="29"/>
      <c r="AA472">
        <f t="shared" si="18"/>
        <v>233</v>
      </c>
    </row>
    <row r="473" spans="1:27" x14ac:dyDescent="0.3">
      <c r="A473" s="26"/>
      <c r="B473" s="29"/>
      <c r="G473" s="29"/>
      <c r="K473" s="26"/>
      <c r="L473" s="29"/>
      <c r="P473" s="26"/>
      <c r="Q473" s="29"/>
      <c r="U473" s="26"/>
      <c r="V473" s="29"/>
      <c r="AA473">
        <f t="shared" si="18"/>
        <v>234</v>
      </c>
    </row>
    <row r="474" spans="1:27" x14ac:dyDescent="0.3">
      <c r="A474" s="26"/>
      <c r="B474" s="29"/>
      <c r="G474" s="29"/>
      <c r="K474" s="26"/>
      <c r="L474" s="29"/>
      <c r="P474" s="26"/>
      <c r="Q474" s="29"/>
      <c r="U474" s="26"/>
      <c r="V474" s="29"/>
      <c r="AA474">
        <f t="shared" si="18"/>
        <v>234</v>
      </c>
    </row>
    <row r="475" spans="1:27" x14ac:dyDescent="0.3">
      <c r="A475" s="26"/>
      <c r="B475" s="29"/>
      <c r="G475" s="29"/>
      <c r="K475" s="26"/>
      <c r="L475" s="29"/>
      <c r="P475" s="26"/>
      <c r="Q475" s="29"/>
      <c r="U475" s="26"/>
      <c r="V475" s="29"/>
      <c r="AA475">
        <f t="shared" si="18"/>
        <v>235</v>
      </c>
    </row>
    <row r="476" spans="1:27" x14ac:dyDescent="0.3">
      <c r="A476" s="26"/>
      <c r="B476" s="29"/>
      <c r="G476" s="29"/>
      <c r="K476" s="26"/>
      <c r="L476" s="29"/>
      <c r="P476" s="26"/>
      <c r="Q476" s="29"/>
      <c r="U476" s="26"/>
      <c r="V476" s="29"/>
      <c r="AA476">
        <f t="shared" si="18"/>
        <v>235</v>
      </c>
    </row>
    <row r="477" spans="1:27" x14ac:dyDescent="0.3">
      <c r="A477" s="26"/>
      <c r="B477" s="29"/>
      <c r="G477" s="29"/>
      <c r="K477" s="26"/>
      <c r="L477" s="29"/>
      <c r="P477" s="26"/>
      <c r="Q477" s="29"/>
      <c r="U477" s="26"/>
      <c r="V477" s="29"/>
      <c r="AA477">
        <f t="shared" si="18"/>
        <v>236</v>
      </c>
    </row>
    <row r="478" spans="1:27" x14ac:dyDescent="0.3">
      <c r="A478" s="26"/>
      <c r="B478" s="29"/>
      <c r="G478" s="29"/>
      <c r="K478" s="26"/>
      <c r="L478" s="29"/>
      <c r="P478" s="26"/>
      <c r="Q478" s="29"/>
      <c r="U478" s="26"/>
      <c r="V478" s="29"/>
      <c r="AA478">
        <f t="shared" si="18"/>
        <v>236</v>
      </c>
    </row>
    <row r="479" spans="1:27" x14ac:dyDescent="0.3">
      <c r="A479" s="26"/>
      <c r="B479" s="29"/>
      <c r="G479" s="29"/>
      <c r="K479" s="26"/>
      <c r="L479" s="29"/>
      <c r="P479" s="26"/>
      <c r="Q479" s="29"/>
      <c r="U479" s="26"/>
      <c r="V479" s="29"/>
      <c r="AA479">
        <f t="shared" si="18"/>
        <v>237</v>
      </c>
    </row>
    <row r="480" spans="1:27" x14ac:dyDescent="0.3">
      <c r="A480" s="26"/>
      <c r="B480" s="29"/>
      <c r="G480" s="29"/>
      <c r="K480" s="26"/>
      <c r="L480" s="29"/>
      <c r="P480" s="26"/>
      <c r="Q480" s="29"/>
      <c r="U480" s="26"/>
      <c r="V480" s="29"/>
      <c r="AA480">
        <f t="shared" si="18"/>
        <v>237</v>
      </c>
    </row>
    <row r="481" spans="1:27" x14ac:dyDescent="0.3">
      <c r="A481" s="26"/>
      <c r="B481" s="29"/>
      <c r="G481" s="29"/>
      <c r="K481" s="26"/>
      <c r="L481" s="29"/>
      <c r="P481" s="26"/>
      <c r="Q481" s="29"/>
      <c r="U481" s="26"/>
      <c r="V481" s="29"/>
      <c r="AA481">
        <f t="shared" si="18"/>
        <v>238</v>
      </c>
    </row>
    <row r="482" spans="1:27" x14ac:dyDescent="0.3">
      <c r="A482" s="26"/>
      <c r="B482" s="29"/>
      <c r="G482" s="29"/>
      <c r="K482" s="26"/>
      <c r="L482" s="29"/>
      <c r="P482" s="26"/>
      <c r="Q482" s="29"/>
      <c r="U482" s="26"/>
      <c r="V482" s="29"/>
      <c r="AA482">
        <f t="shared" si="18"/>
        <v>238</v>
      </c>
    </row>
    <row r="483" spans="1:27" x14ac:dyDescent="0.3">
      <c r="A483" s="26"/>
      <c r="B483" s="29"/>
      <c r="G483" s="29"/>
      <c r="K483" s="26"/>
      <c r="L483" s="29"/>
      <c r="P483" s="26"/>
      <c r="Q483" s="29"/>
      <c r="U483" s="26"/>
      <c r="V483" s="29"/>
      <c r="AA483">
        <f t="shared" si="18"/>
        <v>239</v>
      </c>
    </row>
    <row r="484" spans="1:27" x14ac:dyDescent="0.3">
      <c r="A484" s="26"/>
      <c r="B484" s="29"/>
      <c r="G484" s="29"/>
      <c r="K484" s="26"/>
      <c r="L484" s="29"/>
      <c r="P484" s="26"/>
      <c r="Q484" s="29"/>
      <c r="U484" s="26"/>
      <c r="V484" s="29"/>
      <c r="AA484">
        <f t="shared" si="18"/>
        <v>239</v>
      </c>
    </row>
    <row r="485" spans="1:27" x14ac:dyDescent="0.3">
      <c r="A485" s="26"/>
      <c r="B485" s="29"/>
      <c r="G485" s="29"/>
      <c r="K485" s="26"/>
      <c r="L485" s="29"/>
      <c r="P485" s="26"/>
      <c r="Q485" s="29"/>
      <c r="U485" s="26"/>
      <c r="V485" s="29"/>
      <c r="AA485">
        <f t="shared" si="18"/>
        <v>240</v>
      </c>
    </row>
    <row r="486" spans="1:27" x14ac:dyDescent="0.3">
      <c r="A486" s="26"/>
      <c r="B486" s="29"/>
      <c r="G486" s="29"/>
      <c r="K486" s="26"/>
      <c r="L486" s="29"/>
      <c r="P486" s="26"/>
      <c r="Q486" s="29"/>
      <c r="U486" s="26"/>
      <c r="V486" s="29"/>
      <c r="AA486">
        <f t="shared" si="18"/>
        <v>240</v>
      </c>
    </row>
    <row r="487" spans="1:27" x14ac:dyDescent="0.3">
      <c r="A487" s="26"/>
      <c r="B487" s="29"/>
      <c r="G487" s="29"/>
      <c r="K487" s="26"/>
      <c r="L487" s="29"/>
      <c r="P487" s="26"/>
      <c r="Q487" s="29"/>
      <c r="U487" s="26"/>
      <c r="V487" s="29"/>
      <c r="AA487">
        <f t="shared" si="18"/>
        <v>241</v>
      </c>
    </row>
    <row r="488" spans="1:27" x14ac:dyDescent="0.3">
      <c r="A488" s="26"/>
      <c r="B488" s="29"/>
      <c r="G488" s="29"/>
      <c r="K488" s="26"/>
      <c r="L488" s="29"/>
      <c r="P488" s="26"/>
      <c r="Q488" s="29"/>
      <c r="U488" s="26"/>
      <c r="V488" s="29"/>
      <c r="AA488">
        <f t="shared" si="18"/>
        <v>241</v>
      </c>
    </row>
    <row r="489" spans="1:27" x14ac:dyDescent="0.3">
      <c r="A489" s="26"/>
      <c r="B489" s="29"/>
      <c r="G489" s="29"/>
      <c r="K489" s="26"/>
      <c r="L489" s="29"/>
      <c r="P489" s="26"/>
      <c r="Q489" s="29"/>
      <c r="U489" s="26"/>
      <c r="V489" s="29"/>
      <c r="AA489">
        <f t="shared" si="18"/>
        <v>242</v>
      </c>
    </row>
    <row r="490" spans="1:27" x14ac:dyDescent="0.3">
      <c r="A490" s="26"/>
      <c r="B490" s="29"/>
      <c r="G490" s="29"/>
      <c r="K490" s="26"/>
      <c r="L490" s="29"/>
      <c r="P490" s="26"/>
      <c r="Q490" s="29"/>
      <c r="U490" s="26"/>
      <c r="V490" s="29"/>
      <c r="AA490">
        <f t="shared" si="18"/>
        <v>242</v>
      </c>
    </row>
    <row r="491" spans="1:27" x14ac:dyDescent="0.3">
      <c r="A491" s="26"/>
      <c r="B491" s="29"/>
      <c r="G491" s="29"/>
      <c r="K491" s="26"/>
      <c r="L491" s="29"/>
      <c r="P491" s="26"/>
      <c r="Q491" s="29"/>
      <c r="U491" s="26"/>
      <c r="V491" s="29"/>
      <c r="AA491">
        <f t="shared" si="18"/>
        <v>243</v>
      </c>
    </row>
    <row r="492" spans="1:27" x14ac:dyDescent="0.3">
      <c r="A492" s="26"/>
      <c r="B492" s="29"/>
      <c r="G492" s="29"/>
      <c r="K492" s="26"/>
      <c r="L492" s="29"/>
      <c r="P492" s="26"/>
      <c r="Q492" s="29"/>
      <c r="U492" s="26"/>
      <c r="V492" s="29"/>
      <c r="AA492">
        <f t="shared" si="18"/>
        <v>243</v>
      </c>
    </row>
    <row r="493" spans="1:27" x14ac:dyDescent="0.3">
      <c r="A493" s="26"/>
      <c r="B493" s="29"/>
      <c r="G493" s="29"/>
      <c r="K493" s="26"/>
      <c r="L493" s="29"/>
      <c r="P493" s="26"/>
      <c r="Q493" s="29"/>
      <c r="U493" s="26"/>
      <c r="V493" s="29"/>
      <c r="AA493">
        <f t="shared" si="18"/>
        <v>244</v>
      </c>
    </row>
    <row r="494" spans="1:27" x14ac:dyDescent="0.3">
      <c r="A494" s="26"/>
      <c r="B494" s="29"/>
      <c r="G494" s="29"/>
      <c r="K494" s="26"/>
      <c r="L494" s="29"/>
      <c r="P494" s="26"/>
      <c r="Q494" s="29"/>
      <c r="U494" s="26"/>
      <c r="V494" s="29"/>
      <c r="AA494">
        <f t="shared" si="18"/>
        <v>244</v>
      </c>
    </row>
    <row r="495" spans="1:27" x14ac:dyDescent="0.3">
      <c r="A495" s="26"/>
      <c r="B495" s="29"/>
      <c r="G495" s="29"/>
      <c r="K495" s="26"/>
      <c r="L495" s="29"/>
      <c r="P495" s="26"/>
      <c r="Q495" s="29"/>
      <c r="U495" s="26"/>
      <c r="V495" s="29"/>
      <c r="AA495">
        <f t="shared" si="18"/>
        <v>245</v>
      </c>
    </row>
    <row r="496" spans="1:27" x14ac:dyDescent="0.3">
      <c r="A496" s="26"/>
      <c r="B496" s="29"/>
      <c r="G496" s="29"/>
      <c r="K496" s="26"/>
      <c r="L496" s="29"/>
      <c r="P496" s="26"/>
      <c r="Q496" s="29"/>
      <c r="U496" s="26"/>
      <c r="V496" s="29"/>
      <c r="AA496">
        <f t="shared" si="18"/>
        <v>245</v>
      </c>
    </row>
    <row r="497" spans="1:27" x14ac:dyDescent="0.3">
      <c r="A497" s="26"/>
      <c r="B497" s="29"/>
      <c r="G497" s="29"/>
      <c r="K497" s="26"/>
      <c r="L497" s="29"/>
      <c r="P497" s="26"/>
      <c r="Q497" s="29"/>
      <c r="U497" s="26"/>
      <c r="V497" s="29"/>
      <c r="AA497">
        <f t="shared" si="18"/>
        <v>246</v>
      </c>
    </row>
    <row r="498" spans="1:27" x14ac:dyDescent="0.3">
      <c r="A498" s="26"/>
      <c r="B498" s="29"/>
      <c r="G498" s="29"/>
      <c r="K498" s="26"/>
      <c r="L498" s="29"/>
      <c r="P498" s="26"/>
      <c r="Q498" s="29"/>
      <c r="U498" s="26"/>
      <c r="V498" s="29"/>
      <c r="AA498">
        <f t="shared" si="18"/>
        <v>246</v>
      </c>
    </row>
    <row r="499" spans="1:27" x14ac:dyDescent="0.3">
      <c r="A499" s="26"/>
      <c r="B499" s="29"/>
      <c r="G499" s="29"/>
      <c r="K499" s="26"/>
      <c r="L499" s="29"/>
      <c r="P499" s="26"/>
      <c r="Q499" s="29"/>
      <c r="U499" s="26"/>
      <c r="V499" s="29"/>
      <c r="AA499">
        <f t="shared" si="18"/>
        <v>247</v>
      </c>
    </row>
    <row r="500" spans="1:27" x14ac:dyDescent="0.3">
      <c r="A500" s="26"/>
      <c r="B500" s="29"/>
      <c r="G500" s="29"/>
      <c r="K500" s="26"/>
      <c r="L500" s="29"/>
      <c r="P500" s="26"/>
      <c r="Q500" s="29"/>
      <c r="U500" s="26"/>
      <c r="V500" s="29"/>
      <c r="AA500">
        <f t="shared" si="18"/>
        <v>247</v>
      </c>
    </row>
    <row r="501" spans="1:27" x14ac:dyDescent="0.3">
      <c r="A501" s="26"/>
      <c r="B501" s="29"/>
      <c r="G501" s="29"/>
      <c r="K501" s="26"/>
      <c r="L501" s="29"/>
      <c r="P501" s="26"/>
      <c r="Q501" s="29"/>
      <c r="U501" s="26"/>
      <c r="V501" s="29"/>
      <c r="AA501">
        <f t="shared" si="18"/>
        <v>248</v>
      </c>
    </row>
    <row r="502" spans="1:27" x14ac:dyDescent="0.3">
      <c r="A502" s="26"/>
      <c r="B502" s="29"/>
      <c r="G502" s="29"/>
      <c r="K502" s="26"/>
      <c r="L502" s="29"/>
      <c r="P502" s="26"/>
      <c r="Q502" s="29"/>
      <c r="U502" s="26"/>
      <c r="V502" s="29"/>
      <c r="AA502">
        <f t="shared" si="18"/>
        <v>248</v>
      </c>
    </row>
    <row r="503" spans="1:27" x14ac:dyDescent="0.3">
      <c r="A503" s="26"/>
      <c r="B503" s="29"/>
      <c r="G503" s="29"/>
      <c r="K503" s="26"/>
      <c r="L503" s="29"/>
      <c r="P503" s="26"/>
      <c r="Q503" s="29"/>
      <c r="U503" s="26"/>
      <c r="V503" s="29"/>
      <c r="AA503">
        <f t="shared" si="18"/>
        <v>249</v>
      </c>
    </row>
    <row r="504" spans="1:27" x14ac:dyDescent="0.3">
      <c r="A504" s="26"/>
      <c r="B504" s="29"/>
      <c r="G504" s="29"/>
      <c r="K504" s="26"/>
      <c r="L504" s="29"/>
      <c r="P504" s="26"/>
      <c r="Q504" s="29"/>
      <c r="U504" s="26"/>
      <c r="V504" s="29"/>
      <c r="AA504">
        <f t="shared" si="18"/>
        <v>249</v>
      </c>
    </row>
    <row r="505" spans="1:27" x14ac:dyDescent="0.3">
      <c r="A505" s="26"/>
      <c r="B505" s="29"/>
      <c r="G505" s="29"/>
      <c r="K505" s="26"/>
      <c r="L505" s="29"/>
      <c r="P505" s="26"/>
      <c r="Q505" s="29"/>
      <c r="U505" s="26"/>
      <c r="V505" s="29"/>
      <c r="AA505">
        <f t="shared" si="18"/>
        <v>250</v>
      </c>
    </row>
    <row r="506" spans="1:27" x14ac:dyDescent="0.3">
      <c r="A506" s="26"/>
      <c r="B506" s="29"/>
      <c r="G506" s="29"/>
      <c r="K506" s="26"/>
      <c r="L506" s="29"/>
      <c r="P506" s="26"/>
      <c r="Q506" s="29"/>
      <c r="U506" s="26"/>
      <c r="V506" s="29"/>
      <c r="AA506">
        <f t="shared" si="18"/>
        <v>250</v>
      </c>
    </row>
    <row r="507" spans="1:27" x14ac:dyDescent="0.3">
      <c r="A507" s="26"/>
      <c r="B507" s="29"/>
      <c r="G507" s="29"/>
      <c r="K507" s="26"/>
      <c r="L507" s="29"/>
      <c r="P507" s="26"/>
      <c r="Q507" s="29"/>
      <c r="U507" s="26"/>
      <c r="V507" s="29"/>
      <c r="AA507">
        <f t="shared" si="18"/>
        <v>251</v>
      </c>
    </row>
    <row r="508" spans="1:27" x14ac:dyDescent="0.3">
      <c r="A508" s="26"/>
      <c r="B508" s="29"/>
      <c r="G508" s="29"/>
      <c r="K508" s="26"/>
      <c r="L508" s="29"/>
      <c r="P508" s="26"/>
      <c r="Q508" s="29"/>
      <c r="U508" s="26"/>
      <c r="V508" s="29"/>
      <c r="AA508">
        <f t="shared" si="18"/>
        <v>251</v>
      </c>
    </row>
    <row r="509" spans="1:27" x14ac:dyDescent="0.3">
      <c r="A509" s="26"/>
      <c r="B509" s="29"/>
      <c r="G509" s="29"/>
      <c r="K509" s="26"/>
      <c r="L509" s="29"/>
      <c r="P509" s="26"/>
      <c r="Q509" s="29"/>
      <c r="U509" s="26"/>
      <c r="V509" s="29"/>
      <c r="AA509">
        <f t="shared" si="18"/>
        <v>252</v>
      </c>
    </row>
    <row r="510" spans="1:27" x14ac:dyDescent="0.3">
      <c r="A510" s="26"/>
      <c r="B510" s="29"/>
      <c r="G510" s="29"/>
      <c r="K510" s="26"/>
      <c r="L510" s="29"/>
      <c r="P510" s="26"/>
      <c r="Q510" s="29"/>
      <c r="U510" s="26"/>
      <c r="V510" s="29"/>
      <c r="AA510">
        <f t="shared" si="18"/>
        <v>252</v>
      </c>
    </row>
    <row r="511" spans="1:27" x14ac:dyDescent="0.3">
      <c r="A511" s="26"/>
      <c r="B511" s="29"/>
      <c r="G511" s="29"/>
      <c r="K511" s="26"/>
      <c r="L511" s="29"/>
      <c r="P511" s="26"/>
      <c r="Q511" s="29"/>
      <c r="U511" s="26"/>
      <c r="V511" s="29"/>
      <c r="AA511">
        <f t="shared" si="18"/>
        <v>253</v>
      </c>
    </row>
    <row r="512" spans="1:27" x14ac:dyDescent="0.3">
      <c r="A512" s="26"/>
      <c r="B512" s="29"/>
      <c r="G512" s="29"/>
      <c r="K512" s="26"/>
      <c r="L512" s="29"/>
      <c r="P512" s="26"/>
      <c r="Q512" s="29"/>
      <c r="U512" s="26"/>
      <c r="V512" s="29"/>
      <c r="AA512">
        <f t="shared" si="18"/>
        <v>253</v>
      </c>
    </row>
    <row r="513" spans="1:27" x14ac:dyDescent="0.3">
      <c r="A513" s="26"/>
      <c r="B513" s="29"/>
      <c r="G513" s="29"/>
      <c r="K513" s="26"/>
      <c r="L513" s="29"/>
      <c r="P513" s="26"/>
      <c r="Q513" s="29"/>
      <c r="U513" s="26"/>
      <c r="V513" s="29"/>
      <c r="AA513">
        <f t="shared" si="18"/>
        <v>254</v>
      </c>
    </row>
    <row r="514" spans="1:27" x14ac:dyDescent="0.3">
      <c r="A514" s="26"/>
      <c r="B514" s="29"/>
      <c r="G514" s="29"/>
      <c r="K514" s="26"/>
      <c r="L514" s="29"/>
      <c r="P514" s="26"/>
      <c r="Q514" s="29"/>
      <c r="U514" s="26"/>
      <c r="V514" s="29"/>
      <c r="AA514">
        <f t="shared" si="18"/>
        <v>254</v>
      </c>
    </row>
    <row r="515" spans="1:27" x14ac:dyDescent="0.3">
      <c r="A515" s="26"/>
      <c r="B515" s="29"/>
      <c r="G515" s="29"/>
      <c r="K515" s="26"/>
      <c r="L515" s="29"/>
      <c r="P515" s="26"/>
      <c r="Q515" s="29"/>
      <c r="U515" s="26"/>
      <c r="V515" s="29"/>
      <c r="AA515">
        <f t="shared" si="18"/>
        <v>255</v>
      </c>
    </row>
    <row r="516" spans="1:27" x14ac:dyDescent="0.3">
      <c r="A516" s="26"/>
      <c r="B516" s="29"/>
      <c r="G516" s="29"/>
      <c r="K516" s="26"/>
      <c r="L516" s="29"/>
      <c r="P516" s="26"/>
      <c r="Q516" s="29"/>
      <c r="U516" s="26"/>
      <c r="V516" s="29"/>
      <c r="AA516">
        <f t="shared" si="18"/>
        <v>255</v>
      </c>
    </row>
    <row r="517" spans="1:27" x14ac:dyDescent="0.3">
      <c r="A517" s="26"/>
      <c r="B517" s="29"/>
      <c r="G517" s="29"/>
      <c r="K517" s="26"/>
      <c r="L517" s="29"/>
      <c r="P517" s="26"/>
      <c r="Q517" s="29"/>
      <c r="U517" s="26"/>
      <c r="V517" s="29"/>
      <c r="AA517">
        <f t="shared" si="18"/>
        <v>256</v>
      </c>
    </row>
    <row r="518" spans="1:27" x14ac:dyDescent="0.3">
      <c r="A518" s="26"/>
      <c r="B518" s="29"/>
      <c r="G518" s="29"/>
      <c r="K518" s="26"/>
      <c r="L518" s="29"/>
      <c r="P518" s="26"/>
      <c r="Q518" s="29"/>
      <c r="U518" s="26"/>
      <c r="V518" s="29"/>
      <c r="AA518">
        <f t="shared" si="18"/>
        <v>256</v>
      </c>
    </row>
    <row r="519" spans="1:27" x14ac:dyDescent="0.3">
      <c r="A519" s="26"/>
      <c r="B519" s="29"/>
      <c r="G519" s="29"/>
      <c r="K519" s="26"/>
      <c r="L519" s="29"/>
      <c r="P519" s="26"/>
      <c r="Q519" s="29"/>
      <c r="U519" s="26"/>
      <c r="V519" s="29"/>
      <c r="AA519">
        <f t="shared" si="18"/>
        <v>257</v>
      </c>
    </row>
    <row r="520" spans="1:27" x14ac:dyDescent="0.3">
      <c r="A520" s="26"/>
      <c r="B520" s="29"/>
      <c r="G520" s="29"/>
      <c r="K520" s="26"/>
      <c r="L520" s="29"/>
      <c r="P520" s="26"/>
      <c r="Q520" s="29"/>
      <c r="U520" s="26"/>
      <c r="V520" s="29"/>
      <c r="AA520">
        <f t="shared" si="18"/>
        <v>257</v>
      </c>
    </row>
    <row r="521" spans="1:27" x14ac:dyDescent="0.3">
      <c r="A521" s="26"/>
      <c r="B521" s="29"/>
      <c r="G521" s="29"/>
      <c r="K521" s="26"/>
      <c r="L521" s="29"/>
      <c r="P521" s="26"/>
      <c r="Q521" s="29"/>
      <c r="U521" s="26"/>
      <c r="V521" s="29"/>
      <c r="AA521">
        <f t="shared" si="18"/>
        <v>258</v>
      </c>
    </row>
    <row r="522" spans="1:27" x14ac:dyDescent="0.3">
      <c r="A522" s="26"/>
      <c r="B522" s="29"/>
      <c r="G522" s="29"/>
      <c r="K522" s="26"/>
      <c r="L522" s="29"/>
      <c r="P522" s="26"/>
      <c r="Q522" s="29"/>
      <c r="U522" s="26"/>
      <c r="V522" s="29"/>
      <c r="AA522">
        <f t="shared" ref="AA522:AA585" si="19">+AA520+1</f>
        <v>258</v>
      </c>
    </row>
    <row r="523" spans="1:27" x14ac:dyDescent="0.3">
      <c r="A523" s="26"/>
      <c r="B523" s="29"/>
      <c r="G523" s="29"/>
      <c r="K523" s="26"/>
      <c r="L523" s="29"/>
      <c r="P523" s="26"/>
      <c r="Q523" s="29"/>
      <c r="U523" s="26"/>
      <c r="V523" s="29"/>
      <c r="AA523">
        <f t="shared" si="19"/>
        <v>259</v>
      </c>
    </row>
    <row r="524" spans="1:27" x14ac:dyDescent="0.3">
      <c r="A524" s="26"/>
      <c r="B524" s="29"/>
      <c r="G524" s="29"/>
      <c r="K524" s="26"/>
      <c r="L524" s="29"/>
      <c r="P524" s="26"/>
      <c r="Q524" s="29"/>
      <c r="U524" s="26"/>
      <c r="V524" s="29"/>
      <c r="AA524">
        <f t="shared" si="19"/>
        <v>259</v>
      </c>
    </row>
    <row r="525" spans="1:27" x14ac:dyDescent="0.3">
      <c r="A525" s="26"/>
      <c r="B525" s="29"/>
      <c r="G525" s="29"/>
      <c r="K525" s="26"/>
      <c r="L525" s="29"/>
      <c r="P525" s="26"/>
      <c r="Q525" s="29"/>
      <c r="U525" s="26"/>
      <c r="V525" s="29"/>
      <c r="AA525">
        <f t="shared" si="19"/>
        <v>260</v>
      </c>
    </row>
    <row r="526" spans="1:27" x14ac:dyDescent="0.3">
      <c r="A526" s="26"/>
      <c r="B526" s="29"/>
      <c r="G526" s="29"/>
      <c r="K526" s="26"/>
      <c r="L526" s="29"/>
      <c r="P526" s="26"/>
      <c r="Q526" s="29"/>
      <c r="U526" s="26"/>
      <c r="V526" s="29"/>
      <c r="AA526">
        <f t="shared" si="19"/>
        <v>260</v>
      </c>
    </row>
    <row r="527" spans="1:27" x14ac:dyDescent="0.3">
      <c r="A527" s="26"/>
      <c r="B527" s="29"/>
      <c r="G527" s="29"/>
      <c r="K527" s="26"/>
      <c r="L527" s="29"/>
      <c r="P527" s="26"/>
      <c r="Q527" s="29"/>
      <c r="U527" s="26"/>
      <c r="V527" s="29"/>
      <c r="AA527">
        <f t="shared" si="19"/>
        <v>261</v>
      </c>
    </row>
    <row r="528" spans="1:27" x14ac:dyDescent="0.3">
      <c r="A528" s="26"/>
      <c r="B528" s="29"/>
      <c r="G528" s="29"/>
      <c r="K528" s="26"/>
      <c r="L528" s="29"/>
      <c r="P528" s="26"/>
      <c r="Q528" s="29"/>
      <c r="U528" s="26"/>
      <c r="V528" s="29"/>
      <c r="AA528">
        <f t="shared" si="19"/>
        <v>261</v>
      </c>
    </row>
    <row r="529" spans="1:27" x14ac:dyDescent="0.3">
      <c r="A529" s="26"/>
      <c r="B529" s="29"/>
      <c r="G529" s="29"/>
      <c r="K529" s="26"/>
      <c r="L529" s="29"/>
      <c r="P529" s="26"/>
      <c r="Q529" s="29"/>
      <c r="U529" s="26"/>
      <c r="V529" s="29"/>
      <c r="AA529">
        <f t="shared" si="19"/>
        <v>262</v>
      </c>
    </row>
    <row r="530" spans="1:27" x14ac:dyDescent="0.3">
      <c r="A530" s="26"/>
      <c r="B530" s="29"/>
      <c r="G530" s="29"/>
      <c r="K530" s="26"/>
      <c r="L530" s="29"/>
      <c r="P530" s="26"/>
      <c r="Q530" s="29"/>
      <c r="U530" s="26"/>
      <c r="V530" s="29"/>
      <c r="AA530">
        <f t="shared" si="19"/>
        <v>262</v>
      </c>
    </row>
    <row r="531" spans="1:27" x14ac:dyDescent="0.3">
      <c r="A531" s="26"/>
      <c r="B531" s="29"/>
      <c r="G531" s="29"/>
      <c r="K531" s="26"/>
      <c r="L531" s="29"/>
      <c r="P531" s="26"/>
      <c r="Q531" s="29"/>
      <c r="U531" s="26"/>
      <c r="V531" s="29"/>
      <c r="AA531">
        <f t="shared" si="19"/>
        <v>263</v>
      </c>
    </row>
    <row r="532" spans="1:27" x14ac:dyDescent="0.3">
      <c r="A532" s="26"/>
      <c r="B532" s="29"/>
      <c r="G532" s="29"/>
      <c r="K532" s="26"/>
      <c r="L532" s="29"/>
      <c r="P532" s="26"/>
      <c r="Q532" s="29"/>
      <c r="U532" s="26"/>
      <c r="V532" s="29"/>
      <c r="AA532">
        <f t="shared" si="19"/>
        <v>263</v>
      </c>
    </row>
    <row r="533" spans="1:27" x14ac:dyDescent="0.3">
      <c r="A533" s="26"/>
      <c r="B533" s="29"/>
      <c r="G533" s="29"/>
      <c r="K533" s="26"/>
      <c r="L533" s="29"/>
      <c r="P533" s="26"/>
      <c r="Q533" s="29"/>
      <c r="U533" s="26"/>
      <c r="V533" s="29"/>
      <c r="AA533">
        <f t="shared" si="19"/>
        <v>264</v>
      </c>
    </row>
    <row r="534" spans="1:27" x14ac:dyDescent="0.3">
      <c r="A534" s="26"/>
      <c r="B534" s="29"/>
      <c r="G534" s="29"/>
      <c r="K534" s="26"/>
      <c r="L534" s="29"/>
      <c r="P534" s="26"/>
      <c r="Q534" s="29"/>
      <c r="U534" s="26"/>
      <c r="V534" s="29"/>
      <c r="AA534">
        <f t="shared" si="19"/>
        <v>264</v>
      </c>
    </row>
    <row r="535" spans="1:27" x14ac:dyDescent="0.3">
      <c r="A535" s="26"/>
      <c r="B535" s="29"/>
      <c r="G535" s="29"/>
      <c r="K535" s="26"/>
      <c r="L535" s="29"/>
      <c r="P535" s="26"/>
      <c r="Q535" s="29"/>
      <c r="U535" s="26"/>
      <c r="V535" s="29"/>
      <c r="AA535">
        <f t="shared" si="19"/>
        <v>265</v>
      </c>
    </row>
    <row r="536" spans="1:27" x14ac:dyDescent="0.3">
      <c r="A536" s="26"/>
      <c r="B536" s="29"/>
      <c r="G536" s="29"/>
      <c r="K536" s="26"/>
      <c r="L536" s="29"/>
      <c r="P536" s="26"/>
      <c r="Q536" s="29"/>
      <c r="U536" s="26"/>
      <c r="V536" s="29"/>
      <c r="AA536">
        <f t="shared" si="19"/>
        <v>265</v>
      </c>
    </row>
    <row r="537" spans="1:27" x14ac:dyDescent="0.3">
      <c r="A537" s="26"/>
      <c r="B537" s="29"/>
      <c r="G537" s="29"/>
      <c r="K537" s="26"/>
      <c r="L537" s="29"/>
      <c r="P537" s="26"/>
      <c r="Q537" s="29"/>
      <c r="U537" s="26"/>
      <c r="V537" s="29"/>
      <c r="AA537">
        <f t="shared" si="19"/>
        <v>266</v>
      </c>
    </row>
    <row r="538" spans="1:27" x14ac:dyDescent="0.3">
      <c r="A538" s="26"/>
      <c r="B538" s="29"/>
      <c r="G538" s="29"/>
      <c r="K538" s="26"/>
      <c r="L538" s="29"/>
      <c r="P538" s="26"/>
      <c r="Q538" s="29"/>
      <c r="U538" s="26"/>
      <c r="V538" s="29"/>
      <c r="AA538">
        <f t="shared" si="19"/>
        <v>266</v>
      </c>
    </row>
    <row r="539" spans="1:27" x14ac:dyDescent="0.3">
      <c r="A539" s="26"/>
      <c r="B539" s="29"/>
      <c r="G539" s="29"/>
      <c r="K539" s="26"/>
      <c r="L539" s="29"/>
      <c r="P539" s="26"/>
      <c r="Q539" s="29"/>
      <c r="U539" s="26"/>
      <c r="V539" s="29"/>
      <c r="AA539">
        <f t="shared" si="19"/>
        <v>267</v>
      </c>
    </row>
    <row r="540" spans="1:27" x14ac:dyDescent="0.3">
      <c r="A540" s="26"/>
      <c r="B540" s="29"/>
      <c r="G540" s="29"/>
      <c r="K540" s="26"/>
      <c r="L540" s="29"/>
      <c r="P540" s="26"/>
      <c r="Q540" s="29"/>
      <c r="U540" s="26"/>
      <c r="V540" s="29"/>
      <c r="AA540">
        <f t="shared" si="19"/>
        <v>267</v>
      </c>
    </row>
    <row r="541" spans="1:27" x14ac:dyDescent="0.3">
      <c r="A541" s="26"/>
      <c r="B541" s="29"/>
      <c r="G541" s="29"/>
      <c r="K541" s="26"/>
      <c r="L541" s="29"/>
      <c r="P541" s="26"/>
      <c r="Q541" s="29"/>
      <c r="U541" s="26"/>
      <c r="V541" s="29"/>
      <c r="AA541">
        <f t="shared" si="19"/>
        <v>268</v>
      </c>
    </row>
    <row r="542" spans="1:27" x14ac:dyDescent="0.3">
      <c r="A542" s="26"/>
      <c r="B542" s="29"/>
      <c r="G542" s="29"/>
      <c r="K542" s="26"/>
      <c r="L542" s="29"/>
      <c r="P542" s="26"/>
      <c r="Q542" s="29"/>
      <c r="U542" s="26"/>
      <c r="V542" s="29"/>
      <c r="AA542">
        <f t="shared" si="19"/>
        <v>268</v>
      </c>
    </row>
    <row r="543" spans="1:27" x14ac:dyDescent="0.3">
      <c r="A543" s="26"/>
      <c r="B543" s="29"/>
      <c r="G543" s="29"/>
      <c r="K543" s="26"/>
      <c r="L543" s="29"/>
      <c r="P543" s="26"/>
      <c r="Q543" s="29"/>
      <c r="U543" s="26"/>
      <c r="V543" s="29"/>
      <c r="AA543">
        <f t="shared" si="19"/>
        <v>269</v>
      </c>
    </row>
    <row r="544" spans="1:27" x14ac:dyDescent="0.3">
      <c r="A544" s="26"/>
      <c r="B544" s="29"/>
      <c r="G544" s="29"/>
      <c r="K544" s="26"/>
      <c r="L544" s="29"/>
      <c r="P544" s="26"/>
      <c r="Q544" s="29"/>
      <c r="U544" s="26"/>
      <c r="V544" s="29"/>
      <c r="AA544">
        <f t="shared" si="19"/>
        <v>269</v>
      </c>
    </row>
    <row r="545" spans="1:27" x14ac:dyDescent="0.3">
      <c r="A545" s="26"/>
      <c r="B545" s="29"/>
      <c r="G545" s="29"/>
      <c r="K545" s="26"/>
      <c r="L545" s="29"/>
      <c r="P545" s="26"/>
      <c r="Q545" s="29"/>
      <c r="U545" s="26"/>
      <c r="V545" s="29"/>
      <c r="AA545">
        <f t="shared" si="19"/>
        <v>270</v>
      </c>
    </row>
    <row r="546" spans="1:27" x14ac:dyDescent="0.3">
      <c r="A546" s="26"/>
      <c r="B546" s="29"/>
      <c r="G546" s="29"/>
      <c r="K546" s="26"/>
      <c r="L546" s="29"/>
      <c r="P546" s="26"/>
      <c r="Q546" s="29"/>
      <c r="U546" s="26"/>
      <c r="V546" s="29"/>
      <c r="AA546">
        <f t="shared" si="19"/>
        <v>270</v>
      </c>
    </row>
    <row r="547" spans="1:27" x14ac:dyDescent="0.3">
      <c r="A547" s="26"/>
      <c r="B547" s="29"/>
      <c r="G547" s="29"/>
      <c r="K547" s="26"/>
      <c r="L547" s="29"/>
      <c r="P547" s="26"/>
      <c r="Q547" s="29"/>
      <c r="U547" s="26"/>
      <c r="V547" s="29"/>
      <c r="AA547">
        <f t="shared" si="19"/>
        <v>271</v>
      </c>
    </row>
    <row r="548" spans="1:27" x14ac:dyDescent="0.3">
      <c r="A548" s="26"/>
      <c r="B548" s="29"/>
      <c r="G548" s="29"/>
      <c r="K548" s="26"/>
      <c r="L548" s="29"/>
      <c r="P548" s="26"/>
      <c r="Q548" s="29"/>
      <c r="U548" s="26"/>
      <c r="V548" s="29"/>
      <c r="AA548">
        <f t="shared" si="19"/>
        <v>271</v>
      </c>
    </row>
    <row r="549" spans="1:27" x14ac:dyDescent="0.3">
      <c r="A549" s="26"/>
      <c r="B549" s="29"/>
      <c r="G549" s="29"/>
      <c r="K549" s="26"/>
      <c r="L549" s="29"/>
      <c r="P549" s="26"/>
      <c r="Q549" s="29"/>
      <c r="U549" s="26"/>
      <c r="V549" s="29"/>
      <c r="AA549">
        <f t="shared" si="19"/>
        <v>272</v>
      </c>
    </row>
    <row r="550" spans="1:27" x14ac:dyDescent="0.3">
      <c r="A550" s="26"/>
      <c r="B550" s="29"/>
      <c r="G550" s="29"/>
      <c r="K550" s="26"/>
      <c r="L550" s="29"/>
      <c r="P550" s="26"/>
      <c r="Q550" s="29"/>
      <c r="U550" s="26"/>
      <c r="V550" s="29"/>
      <c r="AA550">
        <f t="shared" si="19"/>
        <v>272</v>
      </c>
    </row>
    <row r="551" spans="1:27" x14ac:dyDescent="0.3">
      <c r="A551" s="26"/>
      <c r="B551" s="29"/>
      <c r="G551" s="29"/>
      <c r="K551" s="26"/>
      <c r="L551" s="29"/>
      <c r="P551" s="26"/>
      <c r="Q551" s="29"/>
      <c r="U551" s="26"/>
      <c r="V551" s="29"/>
      <c r="AA551">
        <f t="shared" si="19"/>
        <v>273</v>
      </c>
    </row>
    <row r="552" spans="1:27" x14ac:dyDescent="0.3">
      <c r="A552" s="26"/>
      <c r="B552" s="29"/>
      <c r="G552" s="29"/>
      <c r="K552" s="26"/>
      <c r="L552" s="29"/>
      <c r="P552" s="26"/>
      <c r="Q552" s="29"/>
      <c r="U552" s="26"/>
      <c r="V552" s="29"/>
      <c r="AA552">
        <f t="shared" si="19"/>
        <v>273</v>
      </c>
    </row>
    <row r="553" spans="1:27" x14ac:dyDescent="0.3">
      <c r="A553" s="26"/>
      <c r="B553" s="29"/>
      <c r="G553" s="29"/>
      <c r="K553" s="26"/>
      <c r="L553" s="29"/>
      <c r="P553" s="26"/>
      <c r="Q553" s="29"/>
      <c r="U553" s="26"/>
      <c r="V553" s="29"/>
      <c r="AA553">
        <f t="shared" si="19"/>
        <v>274</v>
      </c>
    </row>
    <row r="554" spans="1:27" x14ac:dyDescent="0.3">
      <c r="A554" s="26"/>
      <c r="B554" s="29"/>
      <c r="G554" s="29"/>
      <c r="K554" s="26"/>
      <c r="L554" s="29"/>
      <c r="P554" s="26"/>
      <c r="Q554" s="29"/>
      <c r="U554" s="26"/>
      <c r="V554" s="29"/>
      <c r="AA554">
        <f t="shared" si="19"/>
        <v>274</v>
      </c>
    </row>
    <row r="555" spans="1:27" x14ac:dyDescent="0.3">
      <c r="A555" s="26"/>
      <c r="B555" s="29"/>
      <c r="G555" s="29"/>
      <c r="K555" s="26"/>
      <c r="L555" s="29"/>
      <c r="P555" s="26"/>
      <c r="Q555" s="29"/>
      <c r="U555" s="26"/>
      <c r="V555" s="29"/>
      <c r="AA555">
        <f t="shared" si="19"/>
        <v>275</v>
      </c>
    </row>
    <row r="556" spans="1:27" x14ac:dyDescent="0.3">
      <c r="A556" s="26"/>
      <c r="B556" s="29"/>
      <c r="G556" s="29"/>
      <c r="K556" s="26"/>
      <c r="L556" s="29"/>
      <c r="P556" s="26"/>
      <c r="Q556" s="29"/>
      <c r="U556" s="26"/>
      <c r="V556" s="29"/>
      <c r="AA556">
        <f t="shared" si="19"/>
        <v>275</v>
      </c>
    </row>
    <row r="557" spans="1:27" x14ac:dyDescent="0.3">
      <c r="A557" s="26"/>
      <c r="B557" s="29"/>
      <c r="G557" s="29"/>
      <c r="K557" s="26"/>
      <c r="L557" s="29"/>
      <c r="P557" s="26"/>
      <c r="Q557" s="29"/>
      <c r="U557" s="26"/>
      <c r="V557" s="29"/>
      <c r="AA557">
        <f t="shared" si="19"/>
        <v>276</v>
      </c>
    </row>
    <row r="558" spans="1:27" x14ac:dyDescent="0.3">
      <c r="A558" s="26"/>
      <c r="B558" s="29"/>
      <c r="G558" s="29"/>
      <c r="K558" s="26"/>
      <c r="L558" s="29"/>
      <c r="P558" s="26"/>
      <c r="Q558" s="29"/>
      <c r="U558" s="26"/>
      <c r="V558" s="29"/>
      <c r="AA558">
        <f t="shared" si="19"/>
        <v>276</v>
      </c>
    </row>
    <row r="559" spans="1:27" x14ac:dyDescent="0.3">
      <c r="A559" s="26"/>
      <c r="B559" s="29"/>
      <c r="G559" s="29"/>
      <c r="K559" s="26"/>
      <c r="L559" s="29"/>
      <c r="P559" s="26"/>
      <c r="Q559" s="29"/>
      <c r="U559" s="26"/>
      <c r="V559" s="29"/>
      <c r="AA559">
        <f t="shared" si="19"/>
        <v>277</v>
      </c>
    </row>
    <row r="560" spans="1:27" x14ac:dyDescent="0.3">
      <c r="A560" s="26"/>
      <c r="B560" s="29"/>
      <c r="G560" s="29"/>
      <c r="K560" s="26"/>
      <c r="L560" s="29"/>
      <c r="P560" s="26"/>
      <c r="Q560" s="29"/>
      <c r="U560" s="26"/>
      <c r="V560" s="29"/>
      <c r="AA560">
        <f t="shared" si="19"/>
        <v>277</v>
      </c>
    </row>
    <row r="561" spans="1:27" x14ac:dyDescent="0.3">
      <c r="A561" s="26"/>
      <c r="B561" s="29"/>
      <c r="G561" s="29"/>
      <c r="K561" s="26"/>
      <c r="L561" s="29"/>
      <c r="P561" s="26"/>
      <c r="Q561" s="29"/>
      <c r="U561" s="26"/>
      <c r="V561" s="29"/>
      <c r="AA561">
        <f t="shared" si="19"/>
        <v>278</v>
      </c>
    </row>
    <row r="562" spans="1:27" x14ac:dyDescent="0.3">
      <c r="A562" s="26"/>
      <c r="B562" s="29"/>
      <c r="G562" s="29"/>
      <c r="K562" s="26"/>
      <c r="L562" s="29"/>
      <c r="P562" s="26"/>
      <c r="Q562" s="29"/>
      <c r="U562" s="26"/>
      <c r="V562" s="29"/>
      <c r="AA562">
        <f t="shared" si="19"/>
        <v>278</v>
      </c>
    </row>
    <row r="563" spans="1:27" x14ac:dyDescent="0.3">
      <c r="A563" s="26"/>
      <c r="B563" s="29"/>
      <c r="G563" s="29"/>
      <c r="K563" s="26"/>
      <c r="L563" s="29"/>
      <c r="P563" s="26"/>
      <c r="Q563" s="29"/>
      <c r="U563" s="26"/>
      <c r="V563" s="29"/>
      <c r="AA563">
        <f t="shared" si="19"/>
        <v>279</v>
      </c>
    </row>
    <row r="564" spans="1:27" x14ac:dyDescent="0.3">
      <c r="A564" s="26"/>
      <c r="B564" s="29"/>
      <c r="G564" s="29"/>
      <c r="K564" s="26"/>
      <c r="L564" s="29"/>
      <c r="P564" s="26"/>
      <c r="Q564" s="29"/>
      <c r="U564" s="26"/>
      <c r="V564" s="29"/>
      <c r="AA564">
        <f t="shared" si="19"/>
        <v>279</v>
      </c>
    </row>
    <row r="565" spans="1:27" x14ac:dyDescent="0.3">
      <c r="A565" s="26"/>
      <c r="B565" s="29"/>
      <c r="G565" s="29"/>
      <c r="K565" s="26"/>
      <c r="L565" s="29"/>
      <c r="P565" s="26"/>
      <c r="Q565" s="29"/>
      <c r="U565" s="26"/>
      <c r="V565" s="29"/>
      <c r="AA565">
        <f t="shared" si="19"/>
        <v>280</v>
      </c>
    </row>
    <row r="566" spans="1:27" x14ac:dyDescent="0.3">
      <c r="A566" s="26"/>
      <c r="B566" s="29"/>
      <c r="G566" s="29"/>
      <c r="K566" s="26"/>
      <c r="L566" s="29"/>
      <c r="P566" s="26"/>
      <c r="Q566" s="29"/>
      <c r="U566" s="26"/>
      <c r="V566" s="29"/>
      <c r="AA566">
        <f t="shared" si="19"/>
        <v>280</v>
      </c>
    </row>
    <row r="567" spans="1:27" x14ac:dyDescent="0.3">
      <c r="A567" s="26"/>
      <c r="B567" s="29"/>
      <c r="G567" s="29"/>
      <c r="K567" s="26"/>
      <c r="L567" s="29"/>
      <c r="P567" s="26"/>
      <c r="Q567" s="29"/>
      <c r="U567" s="26"/>
      <c r="V567" s="29"/>
      <c r="AA567">
        <f t="shared" si="19"/>
        <v>281</v>
      </c>
    </row>
    <row r="568" spans="1:27" x14ac:dyDescent="0.3">
      <c r="A568" s="26"/>
      <c r="B568" s="29"/>
      <c r="G568" s="29"/>
      <c r="K568" s="26"/>
      <c r="L568" s="29"/>
      <c r="P568" s="26"/>
      <c r="Q568" s="29"/>
      <c r="U568" s="26"/>
      <c r="V568" s="29"/>
      <c r="AA568">
        <f t="shared" si="19"/>
        <v>281</v>
      </c>
    </row>
    <row r="569" spans="1:27" x14ac:dyDescent="0.3">
      <c r="A569" s="26"/>
      <c r="B569" s="29"/>
      <c r="G569" s="29"/>
      <c r="K569" s="26"/>
      <c r="L569" s="29"/>
      <c r="P569" s="26"/>
      <c r="Q569" s="29"/>
      <c r="U569" s="26"/>
      <c r="V569" s="29"/>
      <c r="AA569">
        <f t="shared" si="19"/>
        <v>282</v>
      </c>
    </row>
    <row r="570" spans="1:27" x14ac:dyDescent="0.3">
      <c r="A570" s="26"/>
      <c r="B570" s="29"/>
      <c r="G570" s="29"/>
      <c r="K570" s="26"/>
      <c r="L570" s="29"/>
      <c r="P570" s="26"/>
      <c r="Q570" s="29"/>
      <c r="U570" s="26"/>
      <c r="V570" s="29"/>
      <c r="AA570">
        <f t="shared" si="19"/>
        <v>282</v>
      </c>
    </row>
    <row r="571" spans="1:27" x14ac:dyDescent="0.3">
      <c r="A571" s="26"/>
      <c r="B571" s="29"/>
      <c r="G571" s="29"/>
      <c r="K571" s="26"/>
      <c r="L571" s="29"/>
      <c r="P571" s="26"/>
      <c r="Q571" s="29"/>
      <c r="U571" s="26"/>
      <c r="V571" s="29"/>
      <c r="AA571">
        <f t="shared" si="19"/>
        <v>283</v>
      </c>
    </row>
    <row r="572" spans="1:27" x14ac:dyDescent="0.3">
      <c r="A572" s="26"/>
      <c r="B572" s="29"/>
      <c r="G572" s="29"/>
      <c r="K572" s="26"/>
      <c r="L572" s="29"/>
      <c r="P572" s="26"/>
      <c r="Q572" s="29"/>
      <c r="U572" s="26"/>
      <c r="V572" s="29"/>
      <c r="AA572">
        <f t="shared" si="19"/>
        <v>283</v>
      </c>
    </row>
    <row r="573" spans="1:27" x14ac:dyDescent="0.3">
      <c r="A573" s="26"/>
      <c r="B573" s="29"/>
      <c r="G573" s="29"/>
      <c r="L573" s="29"/>
      <c r="P573" s="26"/>
      <c r="Q573" s="29"/>
      <c r="U573" s="26"/>
      <c r="V573" s="29"/>
      <c r="AA573">
        <f t="shared" si="19"/>
        <v>284</v>
      </c>
    </row>
    <row r="574" spans="1:27" x14ac:dyDescent="0.3">
      <c r="A574" s="26"/>
      <c r="B574" s="29"/>
      <c r="G574" s="29"/>
      <c r="L574" s="29"/>
      <c r="P574" s="26"/>
      <c r="Q574" s="29"/>
      <c r="U574" s="26"/>
      <c r="V574" s="29"/>
      <c r="AA574">
        <f t="shared" si="19"/>
        <v>284</v>
      </c>
    </row>
    <row r="575" spans="1:27" x14ac:dyDescent="0.3">
      <c r="A575" s="26"/>
      <c r="B575" s="29"/>
      <c r="G575" s="29"/>
      <c r="L575" s="29"/>
      <c r="P575" s="26"/>
      <c r="Q575" s="29"/>
      <c r="U575" s="26"/>
      <c r="V575" s="29"/>
      <c r="AA575">
        <f t="shared" si="19"/>
        <v>285</v>
      </c>
    </row>
    <row r="576" spans="1:27" x14ac:dyDescent="0.3">
      <c r="A576" s="26"/>
      <c r="B576" s="29"/>
      <c r="G576" s="29"/>
      <c r="L576" s="29"/>
      <c r="P576" s="26"/>
      <c r="Q576" s="29"/>
      <c r="U576" s="26"/>
      <c r="V576" s="29"/>
      <c r="AA576">
        <f t="shared" si="19"/>
        <v>285</v>
      </c>
    </row>
    <row r="577" spans="1:27" x14ac:dyDescent="0.3">
      <c r="A577" s="26"/>
      <c r="B577" s="29"/>
      <c r="G577" s="29"/>
      <c r="L577" s="29"/>
      <c r="P577" s="26"/>
      <c r="Q577" s="29"/>
      <c r="U577" s="26"/>
      <c r="V577" s="29"/>
      <c r="AA577">
        <f t="shared" si="19"/>
        <v>286</v>
      </c>
    </row>
    <row r="578" spans="1:27" x14ac:dyDescent="0.3">
      <c r="A578" s="26"/>
      <c r="B578" s="29"/>
      <c r="G578" s="29"/>
      <c r="L578" s="29"/>
      <c r="P578" s="26"/>
      <c r="Q578" s="29"/>
      <c r="U578" s="26"/>
      <c r="V578" s="29"/>
      <c r="AA578">
        <f t="shared" si="19"/>
        <v>286</v>
      </c>
    </row>
    <row r="579" spans="1:27" x14ac:dyDescent="0.3">
      <c r="A579" s="26"/>
      <c r="B579" s="29"/>
      <c r="G579" s="29"/>
      <c r="L579" s="29"/>
      <c r="P579" s="26"/>
      <c r="Q579" s="29"/>
      <c r="U579" s="26"/>
      <c r="V579" s="29"/>
      <c r="AA579">
        <f t="shared" si="19"/>
        <v>287</v>
      </c>
    </row>
    <row r="580" spans="1:27" x14ac:dyDescent="0.3">
      <c r="A580" s="26"/>
      <c r="B580" s="29"/>
      <c r="G580" s="29"/>
      <c r="L580" s="29"/>
      <c r="P580" s="26"/>
      <c r="Q580" s="29"/>
      <c r="U580" s="26"/>
      <c r="V580" s="29"/>
      <c r="AA580">
        <f t="shared" si="19"/>
        <v>287</v>
      </c>
    </row>
    <row r="581" spans="1:27" x14ac:dyDescent="0.3">
      <c r="A581" s="26"/>
      <c r="B581" s="29"/>
      <c r="G581" s="29"/>
      <c r="L581" s="29"/>
      <c r="P581" s="26"/>
      <c r="Q581" s="29"/>
      <c r="U581" s="26"/>
      <c r="V581" s="29"/>
      <c r="AA581">
        <f t="shared" si="19"/>
        <v>288</v>
      </c>
    </row>
    <row r="582" spans="1:27" x14ac:dyDescent="0.3">
      <c r="A582" s="26"/>
      <c r="B582" s="29"/>
      <c r="G582" s="29"/>
      <c r="L582" s="29"/>
      <c r="P582" s="26"/>
      <c r="Q582" s="29"/>
      <c r="U582" s="26"/>
      <c r="V582" s="29"/>
      <c r="AA582">
        <f t="shared" si="19"/>
        <v>288</v>
      </c>
    </row>
    <row r="583" spans="1:27" x14ac:dyDescent="0.3">
      <c r="A583" s="26"/>
      <c r="B583" s="29"/>
      <c r="G583" s="29"/>
      <c r="L583" s="29"/>
      <c r="P583" s="26"/>
      <c r="Q583" s="29"/>
      <c r="U583" s="26"/>
      <c r="V583" s="29"/>
      <c r="AA583">
        <f t="shared" si="19"/>
        <v>289</v>
      </c>
    </row>
    <row r="584" spans="1:27" x14ac:dyDescent="0.3">
      <c r="A584" s="26"/>
      <c r="B584" s="29"/>
      <c r="G584" s="29"/>
      <c r="L584" s="29"/>
      <c r="P584" s="26"/>
      <c r="Q584" s="29"/>
      <c r="U584" s="26"/>
      <c r="V584" s="29"/>
      <c r="AA584">
        <f t="shared" si="19"/>
        <v>289</v>
      </c>
    </row>
    <row r="585" spans="1:27" x14ac:dyDescent="0.3">
      <c r="A585" s="26"/>
      <c r="B585" s="29"/>
      <c r="G585" s="29"/>
      <c r="L585" s="29"/>
      <c r="P585" s="26"/>
      <c r="Q585" s="29"/>
      <c r="U585" s="26"/>
      <c r="V585" s="29"/>
      <c r="AA585">
        <f t="shared" si="19"/>
        <v>290</v>
      </c>
    </row>
    <row r="586" spans="1:27" x14ac:dyDescent="0.3">
      <c r="A586" s="26"/>
      <c r="B586" s="29"/>
      <c r="G586" s="29"/>
      <c r="L586" s="29"/>
      <c r="P586" s="26"/>
      <c r="Q586" s="29"/>
      <c r="U586" s="26"/>
      <c r="V586" s="29"/>
      <c r="AA586">
        <f t="shared" ref="AA586:AA649" si="20">+AA584+1</f>
        <v>290</v>
      </c>
    </row>
    <row r="587" spans="1:27" x14ac:dyDescent="0.3">
      <c r="A587" s="26"/>
      <c r="B587" s="29"/>
      <c r="G587" s="29"/>
      <c r="L587" s="29"/>
      <c r="P587" s="26"/>
      <c r="Q587" s="29"/>
      <c r="U587" s="26"/>
      <c r="V587" s="29"/>
      <c r="AA587">
        <f t="shared" si="20"/>
        <v>291</v>
      </c>
    </row>
    <row r="588" spans="1:27" x14ac:dyDescent="0.3">
      <c r="A588" s="26"/>
      <c r="B588" s="29"/>
      <c r="G588" s="29"/>
      <c r="L588" s="29"/>
      <c r="P588" s="26"/>
      <c r="Q588" s="29"/>
      <c r="U588" s="26"/>
      <c r="V588" s="29"/>
      <c r="AA588">
        <f t="shared" si="20"/>
        <v>291</v>
      </c>
    </row>
    <row r="589" spans="1:27" x14ac:dyDescent="0.3">
      <c r="A589" s="26"/>
      <c r="B589" s="29"/>
      <c r="G589" s="29"/>
      <c r="L589" s="29"/>
      <c r="Q589" s="29"/>
      <c r="U589" s="26"/>
      <c r="V589" s="29"/>
      <c r="AA589">
        <f t="shared" si="20"/>
        <v>292</v>
      </c>
    </row>
    <row r="590" spans="1:27" x14ac:dyDescent="0.3">
      <c r="A590" s="26"/>
      <c r="B590" s="29"/>
      <c r="G590" s="29"/>
      <c r="L590" s="29"/>
      <c r="Q590" s="29"/>
      <c r="U590" s="26"/>
      <c r="V590" s="29"/>
      <c r="AA590">
        <f t="shared" si="20"/>
        <v>292</v>
      </c>
    </row>
    <row r="591" spans="1:27" x14ac:dyDescent="0.3">
      <c r="A591" s="26"/>
      <c r="B591" s="29"/>
      <c r="G591" s="29"/>
      <c r="L591" s="29"/>
      <c r="Q591" s="29"/>
      <c r="U591" s="26"/>
      <c r="V591" s="29"/>
      <c r="AA591">
        <f t="shared" si="20"/>
        <v>293</v>
      </c>
    </row>
    <row r="592" spans="1:27" x14ac:dyDescent="0.3">
      <c r="A592" s="26"/>
      <c r="B592" s="29"/>
      <c r="G592" s="29"/>
      <c r="L592" s="29"/>
      <c r="Q592" s="29"/>
      <c r="U592" s="26"/>
      <c r="V592" s="29"/>
      <c r="AA592">
        <f t="shared" si="20"/>
        <v>293</v>
      </c>
    </row>
    <row r="593" spans="1:27" x14ac:dyDescent="0.3">
      <c r="A593" s="26"/>
      <c r="B593" s="29"/>
      <c r="G593" s="29"/>
      <c r="L593" s="29"/>
      <c r="Q593" s="29"/>
      <c r="U593" s="26"/>
      <c r="V593" s="29"/>
      <c r="AA593">
        <f t="shared" si="20"/>
        <v>294</v>
      </c>
    </row>
    <row r="594" spans="1:27" x14ac:dyDescent="0.3">
      <c r="A594" s="26"/>
      <c r="B594" s="29"/>
      <c r="G594" s="29"/>
      <c r="L594" s="29"/>
      <c r="Q594" s="29"/>
      <c r="U594" s="26"/>
      <c r="V594" s="29"/>
      <c r="AA594">
        <f t="shared" si="20"/>
        <v>294</v>
      </c>
    </row>
    <row r="595" spans="1:27" x14ac:dyDescent="0.3">
      <c r="A595" s="26"/>
      <c r="B595" s="29"/>
      <c r="G595" s="29"/>
      <c r="L595" s="29"/>
      <c r="Q595" s="29"/>
      <c r="U595" s="26"/>
      <c r="V595" s="29"/>
      <c r="AA595">
        <f t="shared" si="20"/>
        <v>295</v>
      </c>
    </row>
    <row r="596" spans="1:27" x14ac:dyDescent="0.3">
      <c r="A596" s="26"/>
      <c r="B596" s="29"/>
      <c r="G596" s="29"/>
      <c r="L596" s="29"/>
      <c r="Q596" s="29"/>
      <c r="U596" s="26"/>
      <c r="V596" s="29"/>
      <c r="AA596">
        <f t="shared" si="20"/>
        <v>295</v>
      </c>
    </row>
    <row r="597" spans="1:27" x14ac:dyDescent="0.3">
      <c r="A597" s="26"/>
      <c r="B597" s="29"/>
      <c r="G597" s="29"/>
      <c r="L597" s="29"/>
      <c r="Q597" s="29"/>
      <c r="V597" s="29"/>
      <c r="AA597">
        <f t="shared" si="20"/>
        <v>296</v>
      </c>
    </row>
    <row r="598" spans="1:27" x14ac:dyDescent="0.3">
      <c r="A598" s="26"/>
      <c r="B598" s="29"/>
      <c r="G598" s="29"/>
      <c r="L598" s="29"/>
      <c r="Q598" s="29"/>
      <c r="V598" s="29"/>
      <c r="AA598">
        <f t="shared" si="20"/>
        <v>296</v>
      </c>
    </row>
    <row r="599" spans="1:27" x14ac:dyDescent="0.3">
      <c r="A599" s="26"/>
      <c r="B599" s="29"/>
      <c r="G599" s="29"/>
      <c r="L599" s="29"/>
      <c r="Q599" s="29"/>
      <c r="V599" s="29"/>
      <c r="AA599">
        <f t="shared" si="20"/>
        <v>297</v>
      </c>
    </row>
    <row r="600" spans="1:27" x14ac:dyDescent="0.3">
      <c r="A600" s="26"/>
      <c r="B600" s="29"/>
      <c r="G600" s="29"/>
      <c r="L600" s="29"/>
      <c r="Q600" s="29"/>
      <c r="V600" s="29"/>
      <c r="AA600">
        <f t="shared" si="20"/>
        <v>297</v>
      </c>
    </row>
    <row r="601" spans="1:27" x14ac:dyDescent="0.3">
      <c r="A601" s="26"/>
      <c r="B601" s="29"/>
      <c r="G601" s="29"/>
      <c r="L601" s="29"/>
      <c r="Q601" s="29"/>
      <c r="V601" s="29"/>
      <c r="AA601">
        <f t="shared" si="20"/>
        <v>298</v>
      </c>
    </row>
    <row r="602" spans="1:27" x14ac:dyDescent="0.3">
      <c r="A602" s="26"/>
      <c r="B602" s="29"/>
      <c r="G602" s="29"/>
      <c r="L602" s="29"/>
      <c r="Q602" s="29"/>
      <c r="V602" s="29"/>
      <c r="AA602">
        <f t="shared" si="20"/>
        <v>298</v>
      </c>
    </row>
    <row r="603" spans="1:27" x14ac:dyDescent="0.3">
      <c r="A603" s="26"/>
      <c r="B603" s="29"/>
      <c r="G603" s="29"/>
      <c r="L603" s="29"/>
      <c r="Q603" s="29"/>
      <c r="V603" s="29"/>
      <c r="AA603">
        <f t="shared" si="20"/>
        <v>299</v>
      </c>
    </row>
    <row r="604" spans="1:27" x14ac:dyDescent="0.3">
      <c r="A604" s="26"/>
      <c r="B604" s="29"/>
      <c r="G604" s="29"/>
      <c r="L604" s="29"/>
      <c r="Q604" s="29"/>
      <c r="V604" s="29"/>
      <c r="AA604">
        <f t="shared" si="20"/>
        <v>299</v>
      </c>
    </row>
    <row r="605" spans="1:27" x14ac:dyDescent="0.3">
      <c r="A605" s="26"/>
      <c r="B605" s="29"/>
      <c r="G605" s="29"/>
      <c r="L605" s="29"/>
      <c r="Q605" s="29"/>
      <c r="V605" s="29"/>
      <c r="AA605">
        <f t="shared" si="20"/>
        <v>300</v>
      </c>
    </row>
    <row r="606" spans="1:27" x14ac:dyDescent="0.3">
      <c r="A606" s="26"/>
      <c r="B606" s="29"/>
      <c r="G606" s="29"/>
      <c r="L606" s="29"/>
      <c r="Q606" s="29"/>
      <c r="V606" s="29"/>
      <c r="AA606">
        <f t="shared" si="20"/>
        <v>300</v>
      </c>
    </row>
    <row r="607" spans="1:27" x14ac:dyDescent="0.3">
      <c r="A607" s="26"/>
      <c r="B607" s="29"/>
      <c r="G607" s="29"/>
      <c r="L607" s="29"/>
      <c r="Q607" s="29"/>
      <c r="V607" s="29"/>
      <c r="AA607">
        <f t="shared" si="20"/>
        <v>301</v>
      </c>
    </row>
    <row r="608" spans="1:27" x14ac:dyDescent="0.3">
      <c r="A608" s="26"/>
      <c r="B608" s="29"/>
      <c r="G608" s="29"/>
      <c r="L608" s="29"/>
      <c r="Q608" s="29"/>
      <c r="V608" s="29"/>
      <c r="AA608">
        <f t="shared" si="20"/>
        <v>301</v>
      </c>
    </row>
    <row r="609" spans="1:27" x14ac:dyDescent="0.3">
      <c r="A609" s="26"/>
      <c r="B609" s="29"/>
      <c r="G609" s="29"/>
      <c r="L609" s="29"/>
      <c r="Q609" s="29"/>
      <c r="V609" s="29"/>
      <c r="AA609">
        <f t="shared" si="20"/>
        <v>302</v>
      </c>
    </row>
    <row r="610" spans="1:27" x14ac:dyDescent="0.3">
      <c r="A610" s="26"/>
      <c r="B610" s="29"/>
      <c r="G610" s="29"/>
      <c r="L610" s="29"/>
      <c r="Q610" s="29"/>
      <c r="V610" s="29"/>
      <c r="AA610">
        <f t="shared" si="20"/>
        <v>302</v>
      </c>
    </row>
    <row r="611" spans="1:27" x14ac:dyDescent="0.3">
      <c r="A611" s="26"/>
      <c r="B611" s="29"/>
      <c r="G611" s="29"/>
      <c r="L611" s="29"/>
      <c r="Q611" s="29"/>
      <c r="V611" s="29"/>
      <c r="AA611">
        <f t="shared" si="20"/>
        <v>303</v>
      </c>
    </row>
    <row r="612" spans="1:27" x14ac:dyDescent="0.3">
      <c r="A612" s="26"/>
      <c r="B612" s="29"/>
      <c r="G612" s="29"/>
      <c r="L612" s="29"/>
      <c r="Q612" s="29"/>
      <c r="V612" s="29"/>
      <c r="AA612">
        <f t="shared" si="20"/>
        <v>303</v>
      </c>
    </row>
    <row r="613" spans="1:27" x14ac:dyDescent="0.3">
      <c r="A613" s="26"/>
      <c r="B613" s="29"/>
      <c r="G613" s="29"/>
      <c r="L613" s="29"/>
      <c r="Q613" s="29"/>
      <c r="V613" s="29"/>
      <c r="AA613">
        <f t="shared" si="20"/>
        <v>304</v>
      </c>
    </row>
    <row r="614" spans="1:27" x14ac:dyDescent="0.3">
      <c r="A614" s="26"/>
      <c r="B614" s="29"/>
      <c r="G614" s="29"/>
      <c r="L614" s="29"/>
      <c r="Q614" s="29"/>
      <c r="V614" s="29"/>
      <c r="AA614">
        <f t="shared" si="20"/>
        <v>304</v>
      </c>
    </row>
    <row r="615" spans="1:27" x14ac:dyDescent="0.3">
      <c r="A615" s="26"/>
      <c r="B615" s="29"/>
      <c r="G615" s="29"/>
      <c r="L615" s="29"/>
      <c r="Q615" s="29"/>
      <c r="V615" s="29"/>
      <c r="AA615">
        <f t="shared" si="20"/>
        <v>305</v>
      </c>
    </row>
    <row r="616" spans="1:27" x14ac:dyDescent="0.3">
      <c r="A616" s="26"/>
      <c r="B616" s="29"/>
      <c r="G616" s="29"/>
      <c r="L616" s="29"/>
      <c r="Q616" s="29"/>
      <c r="V616" s="29"/>
      <c r="AA616">
        <f t="shared" si="20"/>
        <v>305</v>
      </c>
    </row>
    <row r="617" spans="1:27" x14ac:dyDescent="0.3">
      <c r="A617" s="26"/>
      <c r="B617" s="29"/>
      <c r="G617" s="29"/>
      <c r="L617" s="29"/>
      <c r="Q617" s="29"/>
      <c r="V617" s="29"/>
      <c r="AA617">
        <f t="shared" si="20"/>
        <v>306</v>
      </c>
    </row>
    <row r="618" spans="1:27" x14ac:dyDescent="0.3">
      <c r="A618" s="26"/>
      <c r="B618" s="29"/>
      <c r="G618" s="29"/>
      <c r="L618" s="29"/>
      <c r="Q618" s="29"/>
      <c r="V618" s="29"/>
      <c r="AA618">
        <f t="shared" si="20"/>
        <v>306</v>
      </c>
    </row>
    <row r="619" spans="1:27" x14ac:dyDescent="0.3">
      <c r="A619" s="26"/>
      <c r="B619" s="29"/>
      <c r="G619" s="29"/>
      <c r="L619" s="29"/>
      <c r="Q619" s="29"/>
      <c r="V619" s="29"/>
      <c r="AA619">
        <f t="shared" si="20"/>
        <v>307</v>
      </c>
    </row>
    <row r="620" spans="1:27" x14ac:dyDescent="0.3">
      <c r="A620" s="26"/>
      <c r="B620" s="29"/>
      <c r="G620" s="29"/>
      <c r="L620" s="29"/>
      <c r="Q620" s="29"/>
      <c r="V620" s="29"/>
      <c r="AA620">
        <f t="shared" si="20"/>
        <v>307</v>
      </c>
    </row>
    <row r="621" spans="1:27" x14ac:dyDescent="0.3">
      <c r="A621" s="26"/>
      <c r="B621" s="29"/>
      <c r="G621" s="29"/>
      <c r="L621" s="29"/>
      <c r="Q621" s="29"/>
      <c r="V621" s="29"/>
      <c r="AA621">
        <f t="shared" si="20"/>
        <v>308</v>
      </c>
    </row>
    <row r="622" spans="1:27" x14ac:dyDescent="0.3">
      <c r="A622" s="26"/>
      <c r="B622" s="29"/>
      <c r="G622" s="29"/>
      <c r="L622" s="29"/>
      <c r="Q622" s="29"/>
      <c r="V622" s="29"/>
      <c r="AA622">
        <f t="shared" si="20"/>
        <v>308</v>
      </c>
    </row>
    <row r="623" spans="1:27" x14ac:dyDescent="0.3">
      <c r="A623" s="26"/>
      <c r="B623" s="29"/>
      <c r="G623" s="29"/>
      <c r="L623" s="29"/>
      <c r="Q623" s="29"/>
      <c r="V623" s="29"/>
      <c r="AA623">
        <f t="shared" si="20"/>
        <v>309</v>
      </c>
    </row>
    <row r="624" spans="1:27" x14ac:dyDescent="0.3">
      <c r="A624" s="26"/>
      <c r="B624" s="29"/>
      <c r="G624" s="29"/>
      <c r="L624" s="29"/>
      <c r="Q624" s="29"/>
      <c r="V624" s="29"/>
      <c r="AA624">
        <f t="shared" si="20"/>
        <v>309</v>
      </c>
    </row>
    <row r="625" spans="1:27" x14ac:dyDescent="0.3">
      <c r="A625" s="26"/>
      <c r="B625" s="29"/>
      <c r="G625" s="29"/>
      <c r="L625" s="29"/>
      <c r="Q625" s="29"/>
      <c r="V625" s="29"/>
      <c r="AA625">
        <f t="shared" si="20"/>
        <v>310</v>
      </c>
    </row>
    <row r="626" spans="1:27" x14ac:dyDescent="0.3">
      <c r="A626" s="26"/>
      <c r="B626" s="29"/>
      <c r="G626" s="29"/>
      <c r="L626" s="29"/>
      <c r="Q626" s="29"/>
      <c r="V626" s="29"/>
      <c r="AA626">
        <f t="shared" si="20"/>
        <v>310</v>
      </c>
    </row>
    <row r="627" spans="1:27" x14ac:dyDescent="0.3">
      <c r="A627" s="26"/>
      <c r="B627" s="29"/>
      <c r="G627" s="29"/>
      <c r="L627" s="29"/>
      <c r="Q627" s="29"/>
      <c r="V627" s="29"/>
      <c r="AA627">
        <f t="shared" si="20"/>
        <v>311</v>
      </c>
    </row>
    <row r="628" spans="1:27" x14ac:dyDescent="0.3">
      <c r="A628" s="26"/>
      <c r="B628" s="29"/>
      <c r="G628" s="29"/>
      <c r="L628" s="29"/>
      <c r="Q628" s="29"/>
      <c r="V628" s="29"/>
      <c r="AA628">
        <f t="shared" si="20"/>
        <v>311</v>
      </c>
    </row>
    <row r="629" spans="1:27" x14ac:dyDescent="0.3">
      <c r="A629" s="26"/>
      <c r="B629" s="29"/>
      <c r="G629" s="29"/>
      <c r="L629" s="29"/>
      <c r="Q629" s="29"/>
      <c r="V629" s="29"/>
      <c r="AA629">
        <f t="shared" si="20"/>
        <v>312</v>
      </c>
    </row>
    <row r="630" spans="1:27" x14ac:dyDescent="0.3">
      <c r="A630" s="26"/>
      <c r="B630" s="29"/>
      <c r="G630" s="29"/>
      <c r="L630" s="29"/>
      <c r="Q630" s="29"/>
      <c r="V630" s="29"/>
      <c r="AA630">
        <f t="shared" si="20"/>
        <v>312</v>
      </c>
    </row>
    <row r="631" spans="1:27" x14ac:dyDescent="0.3">
      <c r="A631" s="26"/>
      <c r="B631" s="29"/>
      <c r="G631" s="29"/>
      <c r="L631" s="29"/>
      <c r="Q631" s="29"/>
      <c r="V631" s="29"/>
      <c r="AA631">
        <f t="shared" si="20"/>
        <v>313</v>
      </c>
    </row>
    <row r="632" spans="1:27" x14ac:dyDescent="0.3">
      <c r="A632" s="26"/>
      <c r="B632" s="29"/>
      <c r="G632" s="29"/>
      <c r="L632" s="29"/>
      <c r="Q632" s="29"/>
      <c r="V632" s="29"/>
      <c r="AA632">
        <f t="shared" si="20"/>
        <v>313</v>
      </c>
    </row>
    <row r="633" spans="1:27" x14ac:dyDescent="0.3">
      <c r="A633" s="26"/>
      <c r="B633" s="29"/>
      <c r="G633" s="29"/>
      <c r="L633" s="29"/>
      <c r="Q633" s="29"/>
      <c r="V633" s="29"/>
      <c r="AA633">
        <f t="shared" si="20"/>
        <v>314</v>
      </c>
    </row>
    <row r="634" spans="1:27" x14ac:dyDescent="0.3">
      <c r="A634" s="26"/>
      <c r="B634" s="29"/>
      <c r="G634" s="29"/>
      <c r="L634" s="29"/>
      <c r="Q634" s="29"/>
      <c r="V634" s="29"/>
      <c r="AA634">
        <f t="shared" si="20"/>
        <v>314</v>
      </c>
    </row>
    <row r="635" spans="1:27" x14ac:dyDescent="0.3">
      <c r="A635" s="26"/>
      <c r="B635" s="29"/>
      <c r="G635" s="29"/>
      <c r="L635" s="29"/>
      <c r="Q635" s="29"/>
      <c r="V635" s="29"/>
      <c r="AA635">
        <f t="shared" si="20"/>
        <v>315</v>
      </c>
    </row>
    <row r="636" spans="1:27" x14ac:dyDescent="0.3">
      <c r="A636" s="26"/>
      <c r="B636" s="29"/>
      <c r="G636" s="29"/>
      <c r="L636" s="29"/>
      <c r="Q636" s="29"/>
      <c r="V636" s="29"/>
      <c r="AA636">
        <f t="shared" si="20"/>
        <v>315</v>
      </c>
    </row>
    <row r="637" spans="1:27" x14ac:dyDescent="0.3">
      <c r="A637" s="26"/>
      <c r="B637" s="29"/>
      <c r="G637" s="29"/>
      <c r="L637" s="29"/>
      <c r="Q637" s="29"/>
      <c r="V637" s="29"/>
      <c r="AA637">
        <f t="shared" si="20"/>
        <v>316</v>
      </c>
    </row>
    <row r="638" spans="1:27" x14ac:dyDescent="0.3">
      <c r="A638" s="26"/>
      <c r="B638" s="29"/>
      <c r="G638" s="29"/>
      <c r="L638" s="29"/>
      <c r="Q638" s="29"/>
      <c r="V638" s="29"/>
      <c r="AA638">
        <f t="shared" si="20"/>
        <v>316</v>
      </c>
    </row>
    <row r="639" spans="1:27" x14ac:dyDescent="0.3">
      <c r="A639" s="26"/>
      <c r="B639" s="29"/>
      <c r="G639" s="29"/>
      <c r="L639" s="29"/>
      <c r="Q639" s="29"/>
      <c r="V639" s="29"/>
      <c r="AA639">
        <f t="shared" si="20"/>
        <v>317</v>
      </c>
    </row>
    <row r="640" spans="1:27" x14ac:dyDescent="0.3">
      <c r="A640" s="26"/>
      <c r="B640" s="29"/>
      <c r="G640" s="29"/>
      <c r="L640" s="29"/>
      <c r="Q640" s="29"/>
      <c r="V640" s="29"/>
      <c r="AA640">
        <f t="shared" si="20"/>
        <v>317</v>
      </c>
    </row>
    <row r="641" spans="1:27" x14ac:dyDescent="0.3">
      <c r="A641" s="26"/>
      <c r="B641" s="29"/>
      <c r="G641" s="29"/>
      <c r="L641" s="29"/>
      <c r="Q641" s="29"/>
      <c r="V641" s="29"/>
      <c r="AA641">
        <f t="shared" si="20"/>
        <v>318</v>
      </c>
    </row>
    <row r="642" spans="1:27" x14ac:dyDescent="0.3">
      <c r="A642" s="26"/>
      <c r="B642" s="29"/>
      <c r="G642" s="29"/>
      <c r="L642" s="29"/>
      <c r="Q642" s="29"/>
      <c r="V642" s="29"/>
      <c r="AA642">
        <f t="shared" si="20"/>
        <v>318</v>
      </c>
    </row>
    <row r="643" spans="1:27" x14ac:dyDescent="0.3">
      <c r="A643" s="26"/>
      <c r="B643" s="29"/>
      <c r="G643" s="29"/>
      <c r="L643" s="29"/>
      <c r="Q643" s="29"/>
      <c r="V643" s="29"/>
      <c r="AA643">
        <f t="shared" si="20"/>
        <v>319</v>
      </c>
    </row>
    <row r="644" spans="1:27" x14ac:dyDescent="0.3">
      <c r="A644" s="26"/>
      <c r="B644" s="29"/>
      <c r="G644" s="29"/>
      <c r="L644" s="29"/>
      <c r="Q644" s="29"/>
      <c r="V644" s="29"/>
      <c r="AA644">
        <f t="shared" si="20"/>
        <v>319</v>
      </c>
    </row>
    <row r="645" spans="1:27" x14ac:dyDescent="0.3">
      <c r="A645" s="26"/>
      <c r="B645" s="29"/>
      <c r="G645" s="29"/>
      <c r="L645" s="29"/>
      <c r="Q645" s="29"/>
      <c r="V645" s="29"/>
      <c r="AA645">
        <f t="shared" si="20"/>
        <v>320</v>
      </c>
    </row>
    <row r="646" spans="1:27" x14ac:dyDescent="0.3">
      <c r="A646" s="26"/>
      <c r="B646" s="29"/>
      <c r="G646" s="29"/>
      <c r="L646" s="29"/>
      <c r="Q646" s="29"/>
      <c r="V646" s="29"/>
      <c r="AA646">
        <f t="shared" si="20"/>
        <v>320</v>
      </c>
    </row>
    <row r="647" spans="1:27" x14ac:dyDescent="0.3">
      <c r="A647" s="26"/>
      <c r="B647" s="29"/>
      <c r="G647" s="29"/>
      <c r="L647" s="29"/>
      <c r="Q647" s="29"/>
      <c r="V647" s="29"/>
      <c r="AA647">
        <f t="shared" si="20"/>
        <v>321</v>
      </c>
    </row>
    <row r="648" spans="1:27" x14ac:dyDescent="0.3">
      <c r="A648" s="26"/>
      <c r="B648" s="29"/>
      <c r="G648" s="29"/>
      <c r="L648" s="29"/>
      <c r="Q648" s="29"/>
      <c r="V648" s="29"/>
      <c r="AA648">
        <f t="shared" si="20"/>
        <v>321</v>
      </c>
    </row>
    <row r="649" spans="1:27" x14ac:dyDescent="0.3">
      <c r="A649" s="26"/>
      <c r="B649" s="29"/>
      <c r="G649" s="29"/>
      <c r="L649" s="29"/>
      <c r="Q649" s="29"/>
      <c r="V649" s="29"/>
      <c r="AA649">
        <f t="shared" si="20"/>
        <v>322</v>
      </c>
    </row>
    <row r="650" spans="1:27" x14ac:dyDescent="0.3">
      <c r="A650" s="26"/>
      <c r="B650" s="29"/>
      <c r="G650" s="29"/>
      <c r="L650" s="29"/>
      <c r="Q650" s="29"/>
      <c r="V650" s="29"/>
      <c r="AA650">
        <f t="shared" ref="AA650:AA713" si="21">+AA648+1</f>
        <v>322</v>
      </c>
    </row>
    <row r="651" spans="1:27" x14ac:dyDescent="0.3">
      <c r="A651" s="26"/>
      <c r="B651" s="29"/>
      <c r="G651" s="29"/>
      <c r="L651" s="29"/>
      <c r="Q651" s="29"/>
      <c r="V651" s="29"/>
      <c r="AA651">
        <f t="shared" si="21"/>
        <v>323</v>
      </c>
    </row>
    <row r="652" spans="1:27" x14ac:dyDescent="0.3">
      <c r="A652" s="26"/>
      <c r="B652" s="29"/>
      <c r="G652" s="29"/>
      <c r="L652" s="29"/>
      <c r="Q652" s="29"/>
      <c r="V652" s="29"/>
      <c r="AA652">
        <f t="shared" si="21"/>
        <v>323</v>
      </c>
    </row>
    <row r="653" spans="1:27" x14ac:dyDescent="0.3">
      <c r="A653" s="26"/>
      <c r="B653" s="29"/>
      <c r="G653" s="29"/>
      <c r="L653" s="29"/>
      <c r="Q653" s="29"/>
      <c r="V653" s="29"/>
      <c r="AA653">
        <f t="shared" si="21"/>
        <v>324</v>
      </c>
    </row>
    <row r="654" spans="1:27" x14ac:dyDescent="0.3">
      <c r="A654" s="26"/>
      <c r="B654" s="29"/>
      <c r="G654" s="29"/>
      <c r="L654" s="29"/>
      <c r="Q654" s="29"/>
      <c r="V654" s="29"/>
      <c r="AA654">
        <f t="shared" si="21"/>
        <v>324</v>
      </c>
    </row>
    <row r="655" spans="1:27" x14ac:dyDescent="0.3">
      <c r="A655" s="26"/>
      <c r="B655" s="29"/>
      <c r="G655" s="29"/>
      <c r="L655" s="29"/>
      <c r="Q655" s="29"/>
      <c r="V655" s="29"/>
      <c r="AA655">
        <f t="shared" si="21"/>
        <v>325</v>
      </c>
    </row>
    <row r="656" spans="1:27" x14ac:dyDescent="0.3">
      <c r="A656" s="26"/>
      <c r="B656" s="29"/>
      <c r="G656" s="29"/>
      <c r="L656" s="29"/>
      <c r="Q656" s="29"/>
      <c r="V656" s="29"/>
      <c r="AA656">
        <f t="shared" si="21"/>
        <v>325</v>
      </c>
    </row>
    <row r="657" spans="1:27" x14ac:dyDescent="0.3">
      <c r="A657" s="26"/>
      <c r="B657" s="29"/>
      <c r="P657" s="18"/>
      <c r="Q657" s="29"/>
      <c r="U657" s="18"/>
      <c r="V657" s="18"/>
      <c r="AA657">
        <f t="shared" si="21"/>
        <v>326</v>
      </c>
    </row>
    <row r="658" spans="1:27" x14ac:dyDescent="0.3">
      <c r="A658" s="26"/>
      <c r="B658" s="29"/>
      <c r="K658" s="18"/>
      <c r="L658" s="18"/>
      <c r="Q658" s="29"/>
      <c r="AA658">
        <f t="shared" si="21"/>
        <v>326</v>
      </c>
    </row>
    <row r="659" spans="1:27" x14ac:dyDescent="0.3">
      <c r="A659" s="26"/>
      <c r="B659" s="29"/>
      <c r="Q659" s="29"/>
      <c r="AA659">
        <f t="shared" si="21"/>
        <v>327</v>
      </c>
    </row>
    <row r="660" spans="1:27" x14ac:dyDescent="0.3">
      <c r="A660" s="26"/>
      <c r="B660" s="29"/>
      <c r="Q660" s="29"/>
      <c r="AA660">
        <f t="shared" si="21"/>
        <v>327</v>
      </c>
    </row>
    <row r="661" spans="1:27" x14ac:dyDescent="0.3">
      <c r="A661" s="26"/>
      <c r="B661" s="29"/>
      <c r="Q661" s="29"/>
      <c r="AA661">
        <f t="shared" si="21"/>
        <v>328</v>
      </c>
    </row>
    <row r="662" spans="1:27" x14ac:dyDescent="0.3">
      <c r="A662" s="26"/>
      <c r="B662" s="29"/>
      <c r="Q662" s="29"/>
      <c r="AA662">
        <f t="shared" si="21"/>
        <v>328</v>
      </c>
    </row>
    <row r="663" spans="1:27" x14ac:dyDescent="0.3">
      <c r="A663" s="26"/>
      <c r="B663" s="29"/>
      <c r="Q663" s="29"/>
      <c r="AA663">
        <f t="shared" si="21"/>
        <v>329</v>
      </c>
    </row>
    <row r="664" spans="1:27" x14ac:dyDescent="0.3">
      <c r="AA664">
        <f t="shared" si="21"/>
        <v>329</v>
      </c>
    </row>
    <row r="665" spans="1:27" x14ac:dyDescent="0.3">
      <c r="AA665">
        <f t="shared" si="21"/>
        <v>330</v>
      </c>
    </row>
    <row r="666" spans="1:27" x14ac:dyDescent="0.3">
      <c r="AA666">
        <f t="shared" si="21"/>
        <v>330</v>
      </c>
    </row>
    <row r="667" spans="1:27" x14ac:dyDescent="0.3">
      <c r="AA667">
        <f t="shared" si="21"/>
        <v>331</v>
      </c>
    </row>
    <row r="668" spans="1:27" x14ac:dyDescent="0.3">
      <c r="AA668">
        <f t="shared" si="21"/>
        <v>331</v>
      </c>
    </row>
    <row r="669" spans="1:27" x14ac:dyDescent="0.3">
      <c r="AA669">
        <f t="shared" si="21"/>
        <v>332</v>
      </c>
    </row>
    <row r="670" spans="1:27" x14ac:dyDescent="0.3">
      <c r="AA670">
        <f t="shared" si="21"/>
        <v>332</v>
      </c>
    </row>
    <row r="671" spans="1:27" x14ac:dyDescent="0.3">
      <c r="AA671">
        <f t="shared" si="21"/>
        <v>333</v>
      </c>
    </row>
    <row r="672" spans="1:27" x14ac:dyDescent="0.3">
      <c r="AA672">
        <f t="shared" si="21"/>
        <v>333</v>
      </c>
    </row>
    <row r="673" spans="27:27" x14ac:dyDescent="0.3">
      <c r="AA673">
        <f t="shared" si="21"/>
        <v>334</v>
      </c>
    </row>
    <row r="674" spans="27:27" x14ac:dyDescent="0.3">
      <c r="AA674">
        <f t="shared" si="21"/>
        <v>334</v>
      </c>
    </row>
    <row r="675" spans="27:27" x14ac:dyDescent="0.3">
      <c r="AA675">
        <f t="shared" si="21"/>
        <v>335</v>
      </c>
    </row>
    <row r="676" spans="27:27" x14ac:dyDescent="0.3">
      <c r="AA676">
        <f t="shared" si="21"/>
        <v>335</v>
      </c>
    </row>
    <row r="677" spans="27:27" x14ac:dyDescent="0.3">
      <c r="AA677">
        <f t="shared" si="21"/>
        <v>336</v>
      </c>
    </row>
    <row r="678" spans="27:27" x14ac:dyDescent="0.3">
      <c r="AA678">
        <f t="shared" si="21"/>
        <v>336</v>
      </c>
    </row>
    <row r="679" spans="27:27" x14ac:dyDescent="0.3">
      <c r="AA679">
        <f t="shared" si="21"/>
        <v>337</v>
      </c>
    </row>
    <row r="680" spans="27:27" x14ac:dyDescent="0.3">
      <c r="AA680">
        <f t="shared" si="21"/>
        <v>337</v>
      </c>
    </row>
    <row r="681" spans="27:27" x14ac:dyDescent="0.3">
      <c r="AA681">
        <f t="shared" si="21"/>
        <v>338</v>
      </c>
    </row>
    <row r="682" spans="27:27" x14ac:dyDescent="0.3">
      <c r="AA682">
        <f t="shared" si="21"/>
        <v>338</v>
      </c>
    </row>
    <row r="683" spans="27:27" x14ac:dyDescent="0.3">
      <c r="AA683">
        <f t="shared" si="21"/>
        <v>339</v>
      </c>
    </row>
    <row r="684" spans="27:27" x14ac:dyDescent="0.3">
      <c r="AA684">
        <f t="shared" si="21"/>
        <v>339</v>
      </c>
    </row>
    <row r="685" spans="27:27" x14ac:dyDescent="0.3">
      <c r="AA685">
        <f t="shared" si="21"/>
        <v>340</v>
      </c>
    </row>
    <row r="686" spans="27:27" x14ac:dyDescent="0.3">
      <c r="AA686">
        <f t="shared" si="21"/>
        <v>340</v>
      </c>
    </row>
    <row r="687" spans="27:27" x14ac:dyDescent="0.3">
      <c r="AA687">
        <f t="shared" si="21"/>
        <v>341</v>
      </c>
    </row>
    <row r="688" spans="27:27" x14ac:dyDescent="0.3">
      <c r="AA688">
        <f t="shared" si="21"/>
        <v>341</v>
      </c>
    </row>
    <row r="689" spans="27:27" x14ac:dyDescent="0.3">
      <c r="AA689">
        <f t="shared" si="21"/>
        <v>342</v>
      </c>
    </row>
    <row r="690" spans="27:27" x14ac:dyDescent="0.3">
      <c r="AA690">
        <f t="shared" si="21"/>
        <v>342</v>
      </c>
    </row>
    <row r="691" spans="27:27" x14ac:dyDescent="0.3">
      <c r="AA691">
        <f t="shared" si="21"/>
        <v>343</v>
      </c>
    </row>
    <row r="692" spans="27:27" x14ac:dyDescent="0.3">
      <c r="AA692">
        <f t="shared" si="21"/>
        <v>343</v>
      </c>
    </row>
    <row r="693" spans="27:27" x14ac:dyDescent="0.3">
      <c r="AA693">
        <f t="shared" si="21"/>
        <v>344</v>
      </c>
    </row>
    <row r="694" spans="27:27" x14ac:dyDescent="0.3">
      <c r="AA694">
        <f t="shared" si="21"/>
        <v>344</v>
      </c>
    </row>
    <row r="695" spans="27:27" x14ac:dyDescent="0.3">
      <c r="AA695">
        <f t="shared" si="21"/>
        <v>345</v>
      </c>
    </row>
    <row r="696" spans="27:27" x14ac:dyDescent="0.3">
      <c r="AA696">
        <f t="shared" si="21"/>
        <v>345</v>
      </c>
    </row>
    <row r="697" spans="27:27" x14ac:dyDescent="0.3">
      <c r="AA697">
        <f t="shared" si="21"/>
        <v>346</v>
      </c>
    </row>
    <row r="698" spans="27:27" x14ac:dyDescent="0.3">
      <c r="AA698">
        <f t="shared" si="21"/>
        <v>346</v>
      </c>
    </row>
    <row r="699" spans="27:27" x14ac:dyDescent="0.3">
      <c r="AA699">
        <f t="shared" si="21"/>
        <v>347</v>
      </c>
    </row>
    <row r="700" spans="27:27" x14ac:dyDescent="0.3">
      <c r="AA700">
        <f t="shared" si="21"/>
        <v>347</v>
      </c>
    </row>
    <row r="701" spans="27:27" x14ac:dyDescent="0.3">
      <c r="AA701">
        <f t="shared" si="21"/>
        <v>348</v>
      </c>
    </row>
    <row r="702" spans="27:27" x14ac:dyDescent="0.3">
      <c r="AA702">
        <f t="shared" si="21"/>
        <v>348</v>
      </c>
    </row>
    <row r="703" spans="27:27" x14ac:dyDescent="0.3">
      <c r="AA703">
        <f t="shared" si="21"/>
        <v>349</v>
      </c>
    </row>
    <row r="704" spans="27:27" x14ac:dyDescent="0.3">
      <c r="AA704">
        <f t="shared" si="21"/>
        <v>349</v>
      </c>
    </row>
    <row r="705" spans="27:27" x14ac:dyDescent="0.3">
      <c r="AA705">
        <f t="shared" si="21"/>
        <v>350</v>
      </c>
    </row>
    <row r="706" spans="27:27" x14ac:dyDescent="0.3">
      <c r="AA706">
        <f t="shared" si="21"/>
        <v>350</v>
      </c>
    </row>
    <row r="707" spans="27:27" x14ac:dyDescent="0.3">
      <c r="AA707">
        <f t="shared" si="21"/>
        <v>351</v>
      </c>
    </row>
    <row r="708" spans="27:27" x14ac:dyDescent="0.3">
      <c r="AA708">
        <f t="shared" si="21"/>
        <v>351</v>
      </c>
    </row>
    <row r="709" spans="27:27" x14ac:dyDescent="0.3">
      <c r="AA709">
        <f t="shared" si="21"/>
        <v>352</v>
      </c>
    </row>
    <row r="710" spans="27:27" x14ac:dyDescent="0.3">
      <c r="AA710">
        <f t="shared" si="21"/>
        <v>352</v>
      </c>
    </row>
    <row r="711" spans="27:27" x14ac:dyDescent="0.3">
      <c r="AA711">
        <f t="shared" si="21"/>
        <v>353</v>
      </c>
    </row>
    <row r="712" spans="27:27" x14ac:dyDescent="0.3">
      <c r="AA712">
        <f t="shared" si="21"/>
        <v>353</v>
      </c>
    </row>
    <row r="713" spans="27:27" x14ac:dyDescent="0.3">
      <c r="AA713">
        <f t="shared" si="21"/>
        <v>354</v>
      </c>
    </row>
    <row r="714" spans="27:27" x14ac:dyDescent="0.3">
      <c r="AA714">
        <f t="shared" ref="AA714:AA777" si="22">+AA712+1</f>
        <v>354</v>
      </c>
    </row>
    <row r="715" spans="27:27" x14ac:dyDescent="0.3">
      <c r="AA715">
        <f t="shared" si="22"/>
        <v>355</v>
      </c>
    </row>
    <row r="716" spans="27:27" x14ac:dyDescent="0.3">
      <c r="AA716">
        <f t="shared" si="22"/>
        <v>355</v>
      </c>
    </row>
    <row r="717" spans="27:27" x14ac:dyDescent="0.3">
      <c r="AA717">
        <f t="shared" si="22"/>
        <v>356</v>
      </c>
    </row>
    <row r="718" spans="27:27" x14ac:dyDescent="0.3">
      <c r="AA718">
        <f t="shared" si="22"/>
        <v>356</v>
      </c>
    </row>
    <row r="719" spans="27:27" x14ac:dyDescent="0.3">
      <c r="AA719">
        <f t="shared" si="22"/>
        <v>357</v>
      </c>
    </row>
    <row r="720" spans="27:27" x14ac:dyDescent="0.3">
      <c r="AA720">
        <f t="shared" si="22"/>
        <v>357</v>
      </c>
    </row>
    <row r="721" spans="27:27" x14ac:dyDescent="0.3">
      <c r="AA721">
        <f t="shared" si="22"/>
        <v>358</v>
      </c>
    </row>
    <row r="722" spans="27:27" x14ac:dyDescent="0.3">
      <c r="AA722">
        <f t="shared" si="22"/>
        <v>358</v>
      </c>
    </row>
    <row r="723" spans="27:27" x14ac:dyDescent="0.3">
      <c r="AA723">
        <f t="shared" si="22"/>
        <v>359</v>
      </c>
    </row>
    <row r="724" spans="27:27" x14ac:dyDescent="0.3">
      <c r="AA724">
        <f t="shared" si="22"/>
        <v>359</v>
      </c>
    </row>
    <row r="725" spans="27:27" x14ac:dyDescent="0.3">
      <c r="AA725">
        <f t="shared" si="22"/>
        <v>360</v>
      </c>
    </row>
    <row r="726" spans="27:27" x14ac:dyDescent="0.3">
      <c r="AA726">
        <f t="shared" si="22"/>
        <v>360</v>
      </c>
    </row>
    <row r="727" spans="27:27" x14ac:dyDescent="0.3">
      <c r="AA727">
        <f t="shared" si="22"/>
        <v>361</v>
      </c>
    </row>
    <row r="728" spans="27:27" x14ac:dyDescent="0.3">
      <c r="AA728">
        <f t="shared" si="22"/>
        <v>361</v>
      </c>
    </row>
    <row r="729" spans="27:27" x14ac:dyDescent="0.3">
      <c r="AA729">
        <f t="shared" si="22"/>
        <v>362</v>
      </c>
    </row>
    <row r="730" spans="27:27" x14ac:dyDescent="0.3">
      <c r="AA730">
        <f t="shared" si="22"/>
        <v>362</v>
      </c>
    </row>
    <row r="731" spans="27:27" x14ac:dyDescent="0.3">
      <c r="AA731">
        <f t="shared" si="22"/>
        <v>363</v>
      </c>
    </row>
    <row r="732" spans="27:27" x14ac:dyDescent="0.3">
      <c r="AA732">
        <f t="shared" si="22"/>
        <v>363</v>
      </c>
    </row>
    <row r="733" spans="27:27" x14ac:dyDescent="0.3">
      <c r="AA733">
        <f t="shared" si="22"/>
        <v>364</v>
      </c>
    </row>
    <row r="734" spans="27:27" x14ac:dyDescent="0.3">
      <c r="AA734">
        <f t="shared" si="22"/>
        <v>364</v>
      </c>
    </row>
    <row r="735" spans="27:27" x14ac:dyDescent="0.3">
      <c r="AA735">
        <f t="shared" si="22"/>
        <v>365</v>
      </c>
    </row>
    <row r="736" spans="27:27" x14ac:dyDescent="0.3">
      <c r="AA736">
        <f t="shared" si="22"/>
        <v>365</v>
      </c>
    </row>
    <row r="737" spans="27:27" x14ac:dyDescent="0.3">
      <c r="AA737">
        <f t="shared" si="22"/>
        <v>366</v>
      </c>
    </row>
    <row r="738" spans="27:27" x14ac:dyDescent="0.3">
      <c r="AA738">
        <f t="shared" si="22"/>
        <v>366</v>
      </c>
    </row>
    <row r="739" spans="27:27" x14ac:dyDescent="0.3">
      <c r="AA739">
        <f t="shared" si="22"/>
        <v>367</v>
      </c>
    </row>
    <row r="740" spans="27:27" x14ac:dyDescent="0.3">
      <c r="AA740">
        <f t="shared" si="22"/>
        <v>367</v>
      </c>
    </row>
    <row r="741" spans="27:27" x14ac:dyDescent="0.3">
      <c r="AA741">
        <f t="shared" si="22"/>
        <v>368</v>
      </c>
    </row>
    <row r="742" spans="27:27" x14ac:dyDescent="0.3">
      <c r="AA742">
        <f t="shared" si="22"/>
        <v>368</v>
      </c>
    </row>
    <row r="743" spans="27:27" x14ac:dyDescent="0.3">
      <c r="AA743">
        <f t="shared" si="22"/>
        <v>369</v>
      </c>
    </row>
    <row r="744" spans="27:27" x14ac:dyDescent="0.3">
      <c r="AA744">
        <f t="shared" si="22"/>
        <v>369</v>
      </c>
    </row>
    <row r="745" spans="27:27" x14ac:dyDescent="0.3">
      <c r="AA745">
        <f t="shared" si="22"/>
        <v>370</v>
      </c>
    </row>
    <row r="746" spans="27:27" x14ac:dyDescent="0.3">
      <c r="AA746">
        <f t="shared" si="22"/>
        <v>370</v>
      </c>
    </row>
    <row r="747" spans="27:27" x14ac:dyDescent="0.3">
      <c r="AA747">
        <f t="shared" si="22"/>
        <v>371</v>
      </c>
    </row>
    <row r="748" spans="27:27" x14ac:dyDescent="0.3">
      <c r="AA748">
        <f t="shared" si="22"/>
        <v>371</v>
      </c>
    </row>
    <row r="749" spans="27:27" x14ac:dyDescent="0.3">
      <c r="AA749">
        <f t="shared" si="22"/>
        <v>372</v>
      </c>
    </row>
    <row r="750" spans="27:27" x14ac:dyDescent="0.3">
      <c r="AA750">
        <f t="shared" si="22"/>
        <v>372</v>
      </c>
    </row>
    <row r="751" spans="27:27" x14ac:dyDescent="0.3">
      <c r="AA751">
        <f t="shared" si="22"/>
        <v>373</v>
      </c>
    </row>
    <row r="752" spans="27:27" x14ac:dyDescent="0.3">
      <c r="AA752">
        <f t="shared" si="22"/>
        <v>373</v>
      </c>
    </row>
    <row r="753" spans="27:27" x14ac:dyDescent="0.3">
      <c r="AA753">
        <f t="shared" si="22"/>
        <v>374</v>
      </c>
    </row>
    <row r="754" spans="27:27" x14ac:dyDescent="0.3">
      <c r="AA754">
        <f t="shared" si="22"/>
        <v>374</v>
      </c>
    </row>
    <row r="755" spans="27:27" x14ac:dyDescent="0.3">
      <c r="AA755">
        <f t="shared" si="22"/>
        <v>375</v>
      </c>
    </row>
    <row r="756" spans="27:27" x14ac:dyDescent="0.3">
      <c r="AA756">
        <f t="shared" si="22"/>
        <v>375</v>
      </c>
    </row>
    <row r="757" spans="27:27" x14ac:dyDescent="0.3">
      <c r="AA757">
        <f t="shared" si="22"/>
        <v>376</v>
      </c>
    </row>
    <row r="758" spans="27:27" x14ac:dyDescent="0.3">
      <c r="AA758">
        <f t="shared" si="22"/>
        <v>376</v>
      </c>
    </row>
    <row r="759" spans="27:27" x14ac:dyDescent="0.3">
      <c r="AA759">
        <f t="shared" si="22"/>
        <v>377</v>
      </c>
    </row>
    <row r="760" spans="27:27" x14ac:dyDescent="0.3">
      <c r="AA760">
        <f t="shared" si="22"/>
        <v>377</v>
      </c>
    </row>
    <row r="761" spans="27:27" x14ac:dyDescent="0.3">
      <c r="AA761">
        <f t="shared" si="22"/>
        <v>378</v>
      </c>
    </row>
    <row r="762" spans="27:27" x14ac:dyDescent="0.3">
      <c r="AA762">
        <f t="shared" si="22"/>
        <v>378</v>
      </c>
    </row>
    <row r="763" spans="27:27" x14ac:dyDescent="0.3">
      <c r="AA763">
        <f t="shared" si="22"/>
        <v>379</v>
      </c>
    </row>
    <row r="764" spans="27:27" x14ac:dyDescent="0.3">
      <c r="AA764">
        <f t="shared" si="22"/>
        <v>379</v>
      </c>
    </row>
    <row r="765" spans="27:27" x14ac:dyDescent="0.3">
      <c r="AA765">
        <f t="shared" si="22"/>
        <v>380</v>
      </c>
    </row>
    <row r="766" spans="27:27" x14ac:dyDescent="0.3">
      <c r="AA766">
        <f t="shared" si="22"/>
        <v>380</v>
      </c>
    </row>
    <row r="767" spans="27:27" x14ac:dyDescent="0.3">
      <c r="AA767">
        <f t="shared" si="22"/>
        <v>381</v>
      </c>
    </row>
    <row r="768" spans="27:27" x14ac:dyDescent="0.3">
      <c r="AA768">
        <f t="shared" si="22"/>
        <v>381</v>
      </c>
    </row>
    <row r="769" spans="27:27" x14ac:dyDescent="0.3">
      <c r="AA769">
        <f t="shared" si="22"/>
        <v>382</v>
      </c>
    </row>
    <row r="770" spans="27:27" x14ac:dyDescent="0.3">
      <c r="AA770">
        <f t="shared" si="22"/>
        <v>382</v>
      </c>
    </row>
    <row r="771" spans="27:27" x14ac:dyDescent="0.3">
      <c r="AA771">
        <f t="shared" si="22"/>
        <v>383</v>
      </c>
    </row>
    <row r="772" spans="27:27" x14ac:dyDescent="0.3">
      <c r="AA772">
        <f t="shared" si="22"/>
        <v>383</v>
      </c>
    </row>
    <row r="773" spans="27:27" x14ac:dyDescent="0.3">
      <c r="AA773">
        <f t="shared" si="22"/>
        <v>384</v>
      </c>
    </row>
    <row r="774" spans="27:27" x14ac:dyDescent="0.3">
      <c r="AA774">
        <f t="shared" si="22"/>
        <v>384</v>
      </c>
    </row>
    <row r="775" spans="27:27" x14ac:dyDescent="0.3">
      <c r="AA775">
        <f t="shared" si="22"/>
        <v>385</v>
      </c>
    </row>
    <row r="776" spans="27:27" x14ac:dyDescent="0.3">
      <c r="AA776">
        <f t="shared" si="22"/>
        <v>385</v>
      </c>
    </row>
    <row r="777" spans="27:27" x14ac:dyDescent="0.3">
      <c r="AA777">
        <f t="shared" si="22"/>
        <v>386</v>
      </c>
    </row>
    <row r="778" spans="27:27" x14ac:dyDescent="0.3">
      <c r="AA778">
        <f t="shared" ref="AA778:AA782" si="23">+AA776+1</f>
        <v>386</v>
      </c>
    </row>
    <row r="779" spans="27:27" x14ac:dyDescent="0.3">
      <c r="AA779">
        <f t="shared" si="23"/>
        <v>387</v>
      </c>
    </row>
    <row r="780" spans="27:27" x14ac:dyDescent="0.3">
      <c r="AA780">
        <f t="shared" si="23"/>
        <v>387</v>
      </c>
    </row>
    <row r="781" spans="27:27" x14ac:dyDescent="0.3">
      <c r="AA781">
        <f t="shared" si="23"/>
        <v>388</v>
      </c>
    </row>
    <row r="782" spans="27:27" x14ac:dyDescent="0.3">
      <c r="AA782">
        <f t="shared" si="23"/>
        <v>388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1"/>
  <sheetViews>
    <sheetView topLeftCell="A154" zoomScale="55" zoomScaleNormal="55" workbookViewId="0">
      <selection activeCell="W13" sqref="W13"/>
    </sheetView>
  </sheetViews>
  <sheetFormatPr baseColWidth="10" defaultRowHeight="14.4" x14ac:dyDescent="0.3"/>
  <cols>
    <col min="1" max="1" width="17.109375" customWidth="1"/>
    <col min="22" max="22" width="21.88671875" customWidth="1"/>
  </cols>
  <sheetData>
    <row r="1" spans="1:23" ht="73.05" customHeight="1" x14ac:dyDescent="0.3">
      <c r="C1" s="15" t="s">
        <v>29</v>
      </c>
    </row>
    <row r="2" spans="1:23" x14ac:dyDescent="0.3">
      <c r="A2" s="5" t="s">
        <v>19</v>
      </c>
      <c r="B2" t="s">
        <v>20</v>
      </c>
    </row>
    <row r="4" spans="1:23" x14ac:dyDescent="0.3">
      <c r="A4" t="s">
        <v>33</v>
      </c>
    </row>
    <row r="12" spans="1:23" x14ac:dyDescent="0.3">
      <c r="V12" s="4" t="s">
        <v>39</v>
      </c>
      <c r="W12" s="4">
        <f>0.1936*60</f>
        <v>11.616</v>
      </c>
    </row>
    <row r="53" spans="1:23" x14ac:dyDescent="0.3">
      <c r="A53" t="s">
        <v>34</v>
      </c>
    </row>
    <row r="61" spans="1:23" x14ac:dyDescent="0.3">
      <c r="V61" s="4" t="s">
        <v>39</v>
      </c>
      <c r="W61" s="4">
        <f>0.1947*60</f>
        <v>11.682</v>
      </c>
    </row>
    <row r="104" spans="1:23" x14ac:dyDescent="0.3">
      <c r="A104" t="s">
        <v>35</v>
      </c>
    </row>
    <row r="112" spans="1:23" x14ac:dyDescent="0.3">
      <c r="V112" s="4" t="s">
        <v>39</v>
      </c>
      <c r="W112" s="4">
        <f>0.1956*60</f>
        <v>11.736000000000001</v>
      </c>
    </row>
    <row r="154" spans="1:1" x14ac:dyDescent="0.3">
      <c r="A154" t="s">
        <v>36</v>
      </c>
    </row>
    <row r="162" spans="22:23" x14ac:dyDescent="0.3">
      <c r="V162" s="4" t="s">
        <v>39</v>
      </c>
      <c r="W162" s="4">
        <f>0.19966*60</f>
        <v>11.9796</v>
      </c>
    </row>
    <row r="203" spans="1:1" x14ac:dyDescent="0.3">
      <c r="A203" t="s">
        <v>37</v>
      </c>
    </row>
    <row r="211" spans="22:23" x14ac:dyDescent="0.3">
      <c r="V211" s="4" t="s">
        <v>39</v>
      </c>
      <c r="W211" s="4">
        <f>0.1982*60</f>
        <v>11.891999999999999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workbookViewId="0">
      <selection activeCell="A4" sqref="A4:H16"/>
    </sheetView>
  </sheetViews>
  <sheetFormatPr baseColWidth="10" defaultRowHeight="14.4" x14ac:dyDescent="0.3"/>
  <cols>
    <col min="1" max="1" width="20.109375" customWidth="1"/>
    <col min="3" max="3" width="33.109375" customWidth="1"/>
    <col min="4" max="4" width="13.33203125" customWidth="1"/>
    <col min="5" max="5" width="20.33203125" bestFit="1" customWidth="1"/>
    <col min="6" max="6" width="14.88671875" customWidth="1"/>
  </cols>
  <sheetData>
    <row r="1" spans="1:8" ht="55.05" customHeight="1" x14ac:dyDescent="0.3">
      <c r="C1" s="15" t="s">
        <v>29</v>
      </c>
    </row>
    <row r="2" spans="1:8" x14ac:dyDescent="0.3">
      <c r="A2" s="5" t="s">
        <v>19</v>
      </c>
      <c r="B2" t="s">
        <v>23</v>
      </c>
    </row>
    <row r="4" spans="1:8" x14ac:dyDescent="0.3">
      <c r="A4" s="37" t="s">
        <v>9</v>
      </c>
      <c r="B4" s="37"/>
      <c r="C4" s="37"/>
      <c r="D4" s="37"/>
      <c r="E4" s="37"/>
      <c r="F4" t="s">
        <v>31</v>
      </c>
      <c r="G4">
        <v>12</v>
      </c>
      <c r="H4" t="s">
        <v>32</v>
      </c>
    </row>
    <row r="5" spans="1:8" x14ac:dyDescent="0.3">
      <c r="A5" s="37" t="s">
        <v>1</v>
      </c>
      <c r="B5" s="37" t="s">
        <v>2</v>
      </c>
      <c r="C5" s="10" t="s">
        <v>3</v>
      </c>
      <c r="D5" s="37" t="s">
        <v>5</v>
      </c>
      <c r="E5" s="37" t="s">
        <v>26</v>
      </c>
    </row>
    <row r="6" spans="1:8" x14ac:dyDescent="0.3">
      <c r="A6" s="37"/>
      <c r="B6" s="37"/>
      <c r="C6" s="10" t="s">
        <v>4</v>
      </c>
      <c r="D6" s="37"/>
      <c r="E6" s="37"/>
    </row>
    <row r="7" spans="1:8" ht="22.8" x14ac:dyDescent="0.4">
      <c r="A7" s="8">
        <v>1</v>
      </c>
      <c r="B7" s="9">
        <v>10</v>
      </c>
      <c r="C7" s="21">
        <f>+B7/19.9</f>
        <v>0.50251256281407042</v>
      </c>
      <c r="D7" s="11">
        <v>12.4</v>
      </c>
      <c r="E7" s="16">
        <f>+D7/19.9</f>
        <v>0.62311557788944727</v>
      </c>
    </row>
    <row r="8" spans="1:8" ht="22.8" x14ac:dyDescent="0.4">
      <c r="A8" s="1">
        <v>2</v>
      </c>
      <c r="B8" s="2">
        <v>10</v>
      </c>
      <c r="C8" s="21">
        <f t="shared" ref="C8:C11" si="0">+B8/19.9</f>
        <v>0.50251256281407042</v>
      </c>
      <c r="D8" s="12">
        <v>12.3</v>
      </c>
      <c r="E8" s="16">
        <f t="shared" ref="E8:E11" si="1">+D8/19.9</f>
        <v>0.61809045226130666</v>
      </c>
    </row>
    <row r="9" spans="1:8" ht="22.8" x14ac:dyDescent="0.4">
      <c r="A9" s="1">
        <v>3</v>
      </c>
      <c r="B9" s="2">
        <v>10</v>
      </c>
      <c r="C9" s="21">
        <f t="shared" si="0"/>
        <v>0.50251256281407042</v>
      </c>
      <c r="D9" s="12">
        <v>11.7</v>
      </c>
      <c r="E9" s="16">
        <f t="shared" si="1"/>
        <v>0.5879396984924623</v>
      </c>
    </row>
    <row r="10" spans="1:8" ht="22.8" x14ac:dyDescent="0.4">
      <c r="A10" s="1">
        <v>4</v>
      </c>
      <c r="B10" s="2">
        <v>10</v>
      </c>
      <c r="C10" s="21">
        <f t="shared" si="0"/>
        <v>0.50251256281407042</v>
      </c>
      <c r="D10" s="12">
        <v>11.9</v>
      </c>
      <c r="E10" s="16">
        <f t="shared" si="1"/>
        <v>0.59798994974874375</v>
      </c>
    </row>
    <row r="11" spans="1:8" ht="23.4" thickBot="1" x14ac:dyDescent="0.45">
      <c r="A11" s="1">
        <v>5</v>
      </c>
      <c r="B11" s="2">
        <v>10</v>
      </c>
      <c r="C11" s="21">
        <f t="shared" si="0"/>
        <v>0.50251256281407042</v>
      </c>
      <c r="D11" s="13">
        <v>11.74</v>
      </c>
      <c r="E11" s="16">
        <f t="shared" si="1"/>
        <v>0.58994974874371864</v>
      </c>
    </row>
    <row r="12" spans="1:8" ht="15" thickBot="1" x14ac:dyDescent="0.35">
      <c r="A12" s="40" t="s">
        <v>6</v>
      </c>
      <c r="B12" s="41"/>
      <c r="C12" s="41"/>
      <c r="D12" s="14">
        <f>AVERAGE(D7:D11)</f>
        <v>12.008000000000001</v>
      </c>
      <c r="E12" s="17">
        <f>AVERAGE(E7:E11)</f>
        <v>0.60341708542713568</v>
      </c>
    </row>
    <row r="13" spans="1:8" ht="15" thickBot="1" x14ac:dyDescent="0.35">
      <c r="A13" s="40" t="s">
        <v>7</v>
      </c>
      <c r="B13" s="41"/>
      <c r="C13" s="41"/>
      <c r="D13" s="38">
        <f>STDEV(D7:D11)</f>
        <v>0.32298606781098199</v>
      </c>
      <c r="E13" s="38"/>
    </row>
    <row r="14" spans="1:8" ht="15" thickBot="1" x14ac:dyDescent="0.35">
      <c r="A14" s="40" t="s">
        <v>8</v>
      </c>
      <c r="B14" s="41"/>
      <c r="C14" s="41"/>
      <c r="D14" s="39">
        <f>D13/D12</f>
        <v>2.6897573934958525E-2</v>
      </c>
      <c r="E14" s="39"/>
    </row>
    <row r="16" spans="1:8" x14ac:dyDescent="0.3">
      <c r="C16" s="10" t="s">
        <v>27</v>
      </c>
      <c r="D16" s="22">
        <f>ABS((D12-G4)/G4)</f>
        <v>6.6666666666674124E-4</v>
      </c>
      <c r="E16" t="s">
        <v>28</v>
      </c>
    </row>
    <row r="21" spans="5:5" x14ac:dyDescent="0.3">
      <c r="E21">
        <f>0.2*60</f>
        <v>12</v>
      </c>
    </row>
  </sheetData>
  <mergeCells count="10">
    <mergeCell ref="A5:A6"/>
    <mergeCell ref="B5:B6"/>
    <mergeCell ref="D5:D6"/>
    <mergeCell ref="A4:E4"/>
    <mergeCell ref="E5:E6"/>
    <mergeCell ref="A12:C12"/>
    <mergeCell ref="A13:C13"/>
    <mergeCell ref="D13:E13"/>
    <mergeCell ref="A14:C14"/>
    <mergeCell ref="D14:E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82"/>
  <sheetViews>
    <sheetView topLeftCell="D84" zoomScale="40" zoomScaleNormal="40" workbookViewId="0">
      <selection activeCell="K154" sqref="K154"/>
    </sheetView>
  </sheetViews>
  <sheetFormatPr baseColWidth="10" defaultRowHeight="14.4" x14ac:dyDescent="0.3"/>
  <cols>
    <col min="1" max="1" width="17.109375" style="4" customWidth="1"/>
    <col min="2" max="2" width="21.109375" style="4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3.44140625" style="4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2" width="16.77734375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7" width="13.77734375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2" width="15.33203125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6" max="26" width="26.77734375" style="6" customWidth="1"/>
  </cols>
  <sheetData>
    <row r="1" spans="1:27" s="6" customFormat="1" ht="67.05" customHeight="1" x14ac:dyDescent="0.3">
      <c r="D1" s="15" t="s">
        <v>29</v>
      </c>
    </row>
    <row r="2" spans="1:27" s="6" customFormat="1" x14ac:dyDescent="0.3">
      <c r="A2" s="7" t="s">
        <v>19</v>
      </c>
      <c r="B2" s="7"/>
      <c r="C2" t="s">
        <v>24</v>
      </c>
    </row>
    <row r="3" spans="1:27" s="6" customFormat="1" x14ac:dyDescent="0.3"/>
    <row r="4" spans="1:27" x14ac:dyDescent="0.3">
      <c r="A4" s="42" t="s">
        <v>10</v>
      </c>
      <c r="B4" s="42"/>
      <c r="C4" s="42"/>
      <c r="D4" s="42"/>
      <c r="E4" s="42"/>
      <c r="F4" s="42" t="s">
        <v>15</v>
      </c>
      <c r="G4" s="42"/>
      <c r="H4" s="42"/>
      <c r="I4" s="42"/>
      <c r="J4" s="42"/>
      <c r="K4" s="42" t="s">
        <v>16</v>
      </c>
      <c r="L4" s="42"/>
      <c r="M4" s="42"/>
      <c r="N4" s="42"/>
      <c r="O4" s="42"/>
      <c r="P4" s="42" t="s">
        <v>17</v>
      </c>
      <c r="Q4" s="42"/>
      <c r="R4" s="42"/>
      <c r="S4" s="42"/>
      <c r="T4" s="42"/>
      <c r="U4" s="42" t="s">
        <v>18</v>
      </c>
      <c r="V4" s="42"/>
      <c r="W4" s="42"/>
      <c r="X4" s="42"/>
      <c r="Y4" s="42"/>
      <c r="Z4" s="33"/>
    </row>
    <row r="5" spans="1:27" x14ac:dyDescent="0.3">
      <c r="A5" s="28" t="s">
        <v>38</v>
      </c>
      <c r="B5" s="27" t="s">
        <v>11</v>
      </c>
      <c r="C5" s="3" t="s">
        <v>12</v>
      </c>
      <c r="D5" s="3" t="s">
        <v>13</v>
      </c>
      <c r="E5" s="3" t="s">
        <v>14</v>
      </c>
      <c r="F5" s="28" t="s">
        <v>38</v>
      </c>
      <c r="G5" s="27" t="s">
        <v>11</v>
      </c>
      <c r="H5" s="3" t="s">
        <v>12</v>
      </c>
      <c r="I5" s="3" t="s">
        <v>13</v>
      </c>
      <c r="J5" s="3" t="s">
        <v>14</v>
      </c>
      <c r="K5" s="28" t="s">
        <v>38</v>
      </c>
      <c r="L5" s="27" t="s">
        <v>11</v>
      </c>
      <c r="M5" s="3" t="s">
        <v>12</v>
      </c>
      <c r="N5" s="3" t="s">
        <v>13</v>
      </c>
      <c r="O5" s="3" t="s">
        <v>14</v>
      </c>
      <c r="P5" s="28" t="s">
        <v>38</v>
      </c>
      <c r="Q5" s="27" t="s">
        <v>11</v>
      </c>
      <c r="R5" s="3" t="s">
        <v>12</v>
      </c>
      <c r="S5" s="3" t="s">
        <v>13</v>
      </c>
      <c r="T5" s="3" t="s">
        <v>14</v>
      </c>
      <c r="U5" s="28" t="s">
        <v>38</v>
      </c>
      <c r="V5" s="27" t="s">
        <v>11</v>
      </c>
      <c r="W5" s="3" t="s">
        <v>12</v>
      </c>
      <c r="X5" s="3" t="s">
        <v>13</v>
      </c>
      <c r="Y5" s="3" t="s">
        <v>14</v>
      </c>
      <c r="Z5" s="34"/>
      <c r="AA5">
        <v>0</v>
      </c>
    </row>
    <row r="6" spans="1:27" s="24" customFormat="1" x14ac:dyDescent="0.3">
      <c r="A6" s="25"/>
      <c r="B6" s="29">
        <f>RIGHT(TEXT(A6,"h:mm:ss,000"),3)/1000+$AA5</f>
        <v>0</v>
      </c>
      <c r="C6" s="23">
        <v>14.00391960144043</v>
      </c>
      <c r="D6" s="23">
        <v>59.97</v>
      </c>
      <c r="E6" s="23">
        <v>14</v>
      </c>
      <c r="F6" s="25">
        <v>44776.353419016203</v>
      </c>
      <c r="G6" s="29">
        <f>RIGHT(TEXT(F6,"h:mm:ss,000"),3)/1000+$AA5</f>
        <v>0.40300000000000002</v>
      </c>
      <c r="H6" s="23">
        <v>14.021120071411133</v>
      </c>
      <c r="I6" s="23">
        <v>60.01</v>
      </c>
      <c r="J6" s="23">
        <v>14</v>
      </c>
      <c r="K6" s="25">
        <v>44776.356239432869</v>
      </c>
      <c r="L6" s="29">
        <f>RIGHT(TEXT(K6,"h:mm:ss,000"),3)/1000+$AA5</f>
        <v>8.6999999999999994E-2</v>
      </c>
      <c r="M6" s="23">
        <v>13.990389823913574</v>
      </c>
      <c r="N6" s="23">
        <v>60.01</v>
      </c>
      <c r="O6" s="23">
        <v>14</v>
      </c>
      <c r="P6" s="36">
        <v>44776.358693391201</v>
      </c>
      <c r="Q6" s="29">
        <f>RIGHT(TEXT(P6,"h:mm:ss,000"),3)/1000+$AA5</f>
        <v>0.109</v>
      </c>
      <c r="R6" s="23">
        <v>14.008669853210449</v>
      </c>
      <c r="S6" s="23">
        <v>60.01</v>
      </c>
      <c r="T6" s="23">
        <v>14</v>
      </c>
      <c r="U6" s="25">
        <v>44776.361840150465</v>
      </c>
      <c r="V6" s="29">
        <f>RIGHT(TEXT(U6,"h:mm:ss,000"),3)/1000+$AA5</f>
        <v>0.98899999999999999</v>
      </c>
      <c r="W6" s="23">
        <v>13.993209838867188</v>
      </c>
      <c r="X6" s="23">
        <v>59.99</v>
      </c>
      <c r="Y6" s="23">
        <v>14</v>
      </c>
      <c r="Z6" s="35"/>
      <c r="AA6">
        <v>0</v>
      </c>
    </row>
    <row r="7" spans="1:27" s="24" customFormat="1" x14ac:dyDescent="0.3">
      <c r="A7" s="25"/>
      <c r="B7" s="29">
        <f>RIGHT(TEXT(A7,"h:mm:ss,000"),3)/1000+$AA6</f>
        <v>0</v>
      </c>
      <c r="C7" s="23">
        <v>14.00391960144043</v>
      </c>
      <c r="D7" s="23">
        <v>59.97</v>
      </c>
      <c r="E7" s="23">
        <v>14</v>
      </c>
      <c r="F7" s="25">
        <v>44776.353430613424</v>
      </c>
      <c r="G7" s="29">
        <f>RIGHT(TEXT(F7,"h:mm:ss,000"),3)/1000+$AA6</f>
        <v>0.40500000000000003</v>
      </c>
      <c r="H7" s="23">
        <v>14.025420188903809</v>
      </c>
      <c r="I7" s="23">
        <v>60.01</v>
      </c>
      <c r="J7" s="23">
        <v>14</v>
      </c>
      <c r="K7" s="25">
        <v>44776.356239444445</v>
      </c>
      <c r="L7" s="29">
        <f>RIGHT(TEXT(K7,"h:mm:ss,000"),3)/1000+$AA6</f>
        <v>8.7999999999999995E-2</v>
      </c>
      <c r="M7" s="23">
        <v>13.990389823913574</v>
      </c>
      <c r="N7" s="23">
        <v>60.01</v>
      </c>
      <c r="O7" s="23">
        <v>14</v>
      </c>
      <c r="P7" s="25">
        <v>44776.358704930557</v>
      </c>
      <c r="Q7" s="29">
        <f>RIGHT(TEXT(P7,"h:mm:ss,000"),3)/1000+$AA6</f>
        <v>0.106</v>
      </c>
      <c r="R7" s="23">
        <v>14.005290031433105</v>
      </c>
      <c r="S7" s="23">
        <v>60.01</v>
      </c>
      <c r="T7" s="23">
        <v>14</v>
      </c>
      <c r="U7" s="25">
        <v>44776.361840219906</v>
      </c>
      <c r="V7" s="29">
        <f t="shared" ref="V7:V70" si="0">RIGHT(TEXT(U7,"h:mm:ss,000"),3)/1000+$AA6</f>
        <v>0.995</v>
      </c>
      <c r="W7" s="23">
        <v>13.988559722900391</v>
      </c>
      <c r="X7" s="23">
        <v>59.99</v>
      </c>
      <c r="Y7" s="23">
        <v>14</v>
      </c>
      <c r="Z7" s="35"/>
      <c r="AA7">
        <f>+AA5+1</f>
        <v>1</v>
      </c>
    </row>
    <row r="8" spans="1:27" s="24" customFormat="1" x14ac:dyDescent="0.3">
      <c r="A8" s="25"/>
      <c r="B8" s="29">
        <f t="shared" ref="B8:B71" si="1">RIGHT(TEXT(A8,"h:mm:ss,000"),3)/1000+$AA7</f>
        <v>1</v>
      </c>
      <c r="C8" s="23">
        <v>13.915690422058105</v>
      </c>
      <c r="D8" s="23">
        <v>59.97</v>
      </c>
      <c r="E8" s="23">
        <v>14</v>
      </c>
      <c r="F8" s="25">
        <v>44776.353430625</v>
      </c>
      <c r="G8" s="29">
        <f t="shared" ref="G8:G71" si="2">RIGHT(TEXT(F8,"h:mm:ss,000"),3)/1000+$AA7</f>
        <v>1.4060000000000001</v>
      </c>
      <c r="H8" s="23">
        <v>14.025420188903809</v>
      </c>
      <c r="I8" s="23">
        <v>60.01</v>
      </c>
      <c r="J8" s="23">
        <v>14</v>
      </c>
      <c r="K8" s="25">
        <v>44776.356251041667</v>
      </c>
      <c r="L8" s="29">
        <f t="shared" ref="L8:L71" si="3">RIGHT(TEXT(K8,"h:mm:ss,000"),3)/1000+$AA7</f>
        <v>1.0900000000000001</v>
      </c>
      <c r="M8" s="23">
        <v>13.985639572143555</v>
      </c>
      <c r="N8" s="23">
        <v>60.01</v>
      </c>
      <c r="O8" s="23">
        <v>14</v>
      </c>
      <c r="P8" s="25">
        <v>44776.358704988423</v>
      </c>
      <c r="Q8" s="29">
        <f t="shared" ref="Q8:Q71" si="4">RIGHT(TEXT(P8,"h:mm:ss,000"),3)/1000+$AA7</f>
        <v>1.111</v>
      </c>
      <c r="R8" s="23">
        <v>14.005290031433105</v>
      </c>
      <c r="S8" s="23">
        <v>60.01</v>
      </c>
      <c r="T8" s="23">
        <v>14</v>
      </c>
      <c r="U8" s="25">
        <v>44776.361851759262</v>
      </c>
      <c r="V8" s="29">
        <f t="shared" si="0"/>
        <v>1.992</v>
      </c>
      <c r="W8" s="23">
        <v>13.988559722900391</v>
      </c>
      <c r="X8" s="23">
        <v>59.99</v>
      </c>
      <c r="Y8" s="23">
        <v>14</v>
      </c>
      <c r="Z8" s="35"/>
      <c r="AA8">
        <f>+AA6+1</f>
        <v>1</v>
      </c>
    </row>
    <row r="9" spans="1:27" s="24" customFormat="1" x14ac:dyDescent="0.3">
      <c r="A9" s="25"/>
      <c r="B9" s="29">
        <f t="shared" si="1"/>
        <v>1</v>
      </c>
      <c r="C9" s="23">
        <v>13.915690422058105</v>
      </c>
      <c r="D9" s="23">
        <v>59.97</v>
      </c>
      <c r="E9" s="23">
        <v>14</v>
      </c>
      <c r="F9" s="25">
        <v>44776.353442233798</v>
      </c>
      <c r="G9" s="29">
        <f t="shared" si="2"/>
        <v>1.409</v>
      </c>
      <c r="H9" s="23">
        <v>14.007530212402344</v>
      </c>
      <c r="I9" s="23">
        <v>60.01</v>
      </c>
      <c r="J9" s="23">
        <v>14</v>
      </c>
      <c r="K9" s="25">
        <v>44776.356251064812</v>
      </c>
      <c r="L9" s="29">
        <f t="shared" si="3"/>
        <v>1.0920000000000001</v>
      </c>
      <c r="M9" s="23">
        <v>13.985639572143555</v>
      </c>
      <c r="N9" s="23">
        <v>60.01</v>
      </c>
      <c r="O9" s="23">
        <v>14</v>
      </c>
      <c r="P9" s="25">
        <v>44776.358716527779</v>
      </c>
      <c r="Q9" s="29">
        <f t="shared" si="4"/>
        <v>1.1080000000000001</v>
      </c>
      <c r="R9" s="23">
        <v>14.005290031433105</v>
      </c>
      <c r="S9" s="23">
        <v>60.01</v>
      </c>
      <c r="T9" s="23">
        <v>14</v>
      </c>
      <c r="U9" s="25">
        <v>44776.361851817128</v>
      </c>
      <c r="V9" s="29">
        <f t="shared" si="0"/>
        <v>1.9969999999999999</v>
      </c>
      <c r="W9" s="23">
        <v>13.988559722900391</v>
      </c>
      <c r="X9" s="23">
        <v>59.99</v>
      </c>
      <c r="Y9" s="23">
        <v>14</v>
      </c>
      <c r="Z9" s="35"/>
      <c r="AA9">
        <f>+AA7+1</f>
        <v>2</v>
      </c>
    </row>
    <row r="10" spans="1:27" s="24" customFormat="1" x14ac:dyDescent="0.3">
      <c r="A10" s="25"/>
      <c r="B10" s="29">
        <f t="shared" si="1"/>
        <v>2</v>
      </c>
      <c r="C10" s="23">
        <v>13.915690422058105</v>
      </c>
      <c r="D10" s="23">
        <v>59.97</v>
      </c>
      <c r="E10" s="23">
        <v>14</v>
      </c>
      <c r="F10" s="25">
        <v>44776.353442245367</v>
      </c>
      <c r="G10" s="29">
        <f t="shared" si="2"/>
        <v>2.41</v>
      </c>
      <c r="H10" s="23">
        <v>14.007530212402344</v>
      </c>
      <c r="I10" s="23">
        <v>60.01</v>
      </c>
      <c r="J10" s="23">
        <v>14</v>
      </c>
      <c r="K10" s="25">
        <v>44776.356262662041</v>
      </c>
      <c r="L10" s="29">
        <f t="shared" si="3"/>
        <v>2.0939999999999999</v>
      </c>
      <c r="M10" s="23">
        <v>13.983440399169922</v>
      </c>
      <c r="N10" s="23">
        <v>60.01</v>
      </c>
      <c r="O10" s="23">
        <v>14</v>
      </c>
      <c r="P10" s="25">
        <v>44776.358716574076</v>
      </c>
      <c r="Q10" s="29">
        <f t="shared" si="4"/>
        <v>2.1120000000000001</v>
      </c>
      <c r="R10" s="23">
        <v>14.005290031433105</v>
      </c>
      <c r="S10" s="23">
        <v>60.01</v>
      </c>
      <c r="T10" s="23">
        <v>14</v>
      </c>
      <c r="U10" s="25">
        <v>44776.361863368053</v>
      </c>
      <c r="V10" s="29">
        <f t="shared" si="0"/>
        <v>2.9950000000000001</v>
      </c>
      <c r="W10" s="23">
        <v>13.988559722900391</v>
      </c>
      <c r="X10" s="23">
        <v>59.99</v>
      </c>
      <c r="Y10" s="23">
        <v>13.994999999999999</v>
      </c>
      <c r="Z10" s="35"/>
      <c r="AA10">
        <f t="shared" ref="AA10:AA73" si="5">+AA8+1</f>
        <v>2</v>
      </c>
    </row>
    <row r="11" spans="1:27" s="24" customFormat="1" x14ac:dyDescent="0.3">
      <c r="A11" s="25"/>
      <c r="B11" s="29">
        <f t="shared" si="1"/>
        <v>2</v>
      </c>
      <c r="C11" s="23">
        <v>13.915690422058105</v>
      </c>
      <c r="D11" s="23">
        <v>59.97</v>
      </c>
      <c r="E11" s="23">
        <v>13.935</v>
      </c>
      <c r="F11" s="25">
        <v>44776.353453842596</v>
      </c>
      <c r="G11" s="29">
        <f t="shared" si="2"/>
        <v>2.4119999999999999</v>
      </c>
      <c r="H11" s="23">
        <v>14.007530212402344</v>
      </c>
      <c r="I11" s="23">
        <v>60.01</v>
      </c>
      <c r="J11" s="23">
        <v>14</v>
      </c>
      <c r="K11" s="25">
        <v>44776.356262673609</v>
      </c>
      <c r="L11" s="29">
        <f t="shared" si="3"/>
        <v>2.0950000000000002</v>
      </c>
      <c r="M11" s="23">
        <v>13.983440399169922</v>
      </c>
      <c r="N11" s="23">
        <v>60.01</v>
      </c>
      <c r="O11" s="23">
        <v>14</v>
      </c>
      <c r="P11" s="25">
        <v>44776.358728113424</v>
      </c>
      <c r="Q11" s="29">
        <f t="shared" si="4"/>
        <v>2.109</v>
      </c>
      <c r="R11" s="23">
        <v>14.009710311889648</v>
      </c>
      <c r="S11" s="23">
        <v>60.01</v>
      </c>
      <c r="T11" s="23">
        <v>14</v>
      </c>
      <c r="U11" s="25">
        <v>44776.361863425926</v>
      </c>
      <c r="V11" s="29">
        <f t="shared" si="0"/>
        <v>2</v>
      </c>
      <c r="W11" s="23">
        <v>13.983460426330566</v>
      </c>
      <c r="X11" s="23">
        <v>59.99</v>
      </c>
      <c r="Y11" s="23">
        <v>13.994999999999999</v>
      </c>
      <c r="Z11" s="35"/>
      <c r="AA11">
        <f t="shared" si="5"/>
        <v>3</v>
      </c>
    </row>
    <row r="12" spans="1:27" s="24" customFormat="1" x14ac:dyDescent="0.3">
      <c r="A12" s="25"/>
      <c r="B12" s="29">
        <f t="shared" si="1"/>
        <v>3</v>
      </c>
      <c r="C12" s="23">
        <v>13.915690422058105</v>
      </c>
      <c r="D12" s="23">
        <v>59.97</v>
      </c>
      <c r="E12" s="23">
        <v>13.935</v>
      </c>
      <c r="F12" s="25">
        <v>44776.353453854164</v>
      </c>
      <c r="G12" s="29">
        <f t="shared" si="2"/>
        <v>3.4129999999999998</v>
      </c>
      <c r="H12" s="23">
        <v>14.007530212402344</v>
      </c>
      <c r="I12" s="23">
        <v>60.01</v>
      </c>
      <c r="J12" s="23">
        <v>13.895</v>
      </c>
      <c r="K12" s="25">
        <v>44776.356274293983</v>
      </c>
      <c r="L12" s="29">
        <f t="shared" si="3"/>
        <v>3.0990000000000002</v>
      </c>
      <c r="M12" s="23">
        <v>13.983440399169922</v>
      </c>
      <c r="N12" s="23">
        <v>60.01</v>
      </c>
      <c r="O12" s="23">
        <v>14</v>
      </c>
      <c r="P12" s="25">
        <v>44776.358728159721</v>
      </c>
      <c r="Q12" s="29">
        <f t="shared" si="4"/>
        <v>3.113</v>
      </c>
      <c r="R12" s="23">
        <v>14.009710311889648</v>
      </c>
      <c r="S12" s="23">
        <v>60.01</v>
      </c>
      <c r="T12" s="23">
        <v>14</v>
      </c>
      <c r="U12" s="25">
        <v>44776.361874965274</v>
      </c>
      <c r="V12" s="29">
        <f t="shared" si="0"/>
        <v>3.9969999999999999</v>
      </c>
      <c r="W12" s="23">
        <v>13.983460426330566</v>
      </c>
      <c r="X12" s="23">
        <v>59.99</v>
      </c>
      <c r="Y12" s="23">
        <v>13.795</v>
      </c>
      <c r="Z12" s="35"/>
      <c r="AA12">
        <f t="shared" si="5"/>
        <v>3</v>
      </c>
    </row>
    <row r="13" spans="1:27" s="24" customFormat="1" x14ac:dyDescent="0.3">
      <c r="A13" s="25"/>
      <c r="B13" s="29">
        <f t="shared" si="1"/>
        <v>3</v>
      </c>
      <c r="C13" s="23">
        <v>13.915690422058105</v>
      </c>
      <c r="D13" s="23">
        <v>59.97</v>
      </c>
      <c r="E13" s="23">
        <v>13.734999999999999</v>
      </c>
      <c r="F13" s="25">
        <v>44776.353465462962</v>
      </c>
      <c r="G13" s="29">
        <f t="shared" si="2"/>
        <v>3.4159999999999999</v>
      </c>
      <c r="H13" s="23">
        <v>14.010080337524414</v>
      </c>
      <c r="I13" s="23">
        <v>60.01</v>
      </c>
      <c r="J13" s="23">
        <v>13.895</v>
      </c>
      <c r="K13" s="25">
        <v>44776.356274305559</v>
      </c>
      <c r="L13" s="29">
        <f t="shared" si="3"/>
        <v>3.1</v>
      </c>
      <c r="M13" s="23">
        <v>13.983440399169922</v>
      </c>
      <c r="N13" s="23">
        <v>60.01</v>
      </c>
      <c r="O13" s="23">
        <v>13.975</v>
      </c>
      <c r="P13" s="25">
        <v>44776.358739699077</v>
      </c>
      <c r="Q13" s="29">
        <f t="shared" si="4"/>
        <v>3.11</v>
      </c>
      <c r="R13" s="23">
        <v>14.014200210571289</v>
      </c>
      <c r="S13" s="23">
        <v>60.01</v>
      </c>
      <c r="T13" s="23">
        <v>14</v>
      </c>
      <c r="U13" s="25">
        <v>44776.361875023147</v>
      </c>
      <c r="V13" s="29">
        <f t="shared" si="0"/>
        <v>3.0019999999999998</v>
      </c>
      <c r="W13" s="23">
        <v>13.978569984436035</v>
      </c>
      <c r="X13" s="23">
        <v>59.99</v>
      </c>
      <c r="Y13" s="23">
        <v>13.795</v>
      </c>
      <c r="Z13" s="35"/>
      <c r="AA13">
        <f t="shared" si="5"/>
        <v>4</v>
      </c>
    </row>
    <row r="14" spans="1:27" s="24" customFormat="1" x14ac:dyDescent="0.3">
      <c r="A14" s="25"/>
      <c r="B14" s="29">
        <f t="shared" si="1"/>
        <v>4</v>
      </c>
      <c r="C14" s="23">
        <v>13.90487003326416</v>
      </c>
      <c r="D14" s="23">
        <v>59.97</v>
      </c>
      <c r="E14" s="23">
        <v>13.734999999999999</v>
      </c>
      <c r="F14" s="25">
        <v>44776.353465474538</v>
      </c>
      <c r="G14" s="29">
        <f t="shared" si="2"/>
        <v>4.4169999999999998</v>
      </c>
      <c r="H14" s="23">
        <v>14.010080337524414</v>
      </c>
      <c r="I14" s="23">
        <v>60.01</v>
      </c>
      <c r="J14" s="23">
        <v>13.695</v>
      </c>
      <c r="K14" s="25">
        <v>44776.356285902781</v>
      </c>
      <c r="L14" s="29">
        <f t="shared" si="3"/>
        <v>4.1020000000000003</v>
      </c>
      <c r="M14" s="23">
        <v>14.0029296875</v>
      </c>
      <c r="N14" s="23">
        <v>60.01</v>
      </c>
      <c r="O14" s="23">
        <v>13.975</v>
      </c>
      <c r="P14" s="25">
        <v>44776.358739768519</v>
      </c>
      <c r="Q14" s="29">
        <f t="shared" si="4"/>
        <v>4.1159999999999997</v>
      </c>
      <c r="R14" s="23">
        <v>14.014200210571289</v>
      </c>
      <c r="S14" s="23">
        <v>60.01</v>
      </c>
      <c r="T14" s="23">
        <v>14</v>
      </c>
      <c r="U14" s="25">
        <v>44776.361886562503</v>
      </c>
      <c r="V14" s="29">
        <f t="shared" si="0"/>
        <v>4.9989999999999997</v>
      </c>
      <c r="W14" s="23">
        <v>13.978569984436035</v>
      </c>
      <c r="X14" s="23">
        <v>59.99</v>
      </c>
      <c r="Y14" s="23">
        <v>13.595000000000001</v>
      </c>
      <c r="Z14" s="35"/>
      <c r="AA14">
        <f t="shared" si="5"/>
        <v>4</v>
      </c>
    </row>
    <row r="15" spans="1:27" s="24" customFormat="1" x14ac:dyDescent="0.3">
      <c r="A15" s="25"/>
      <c r="B15" s="29">
        <f t="shared" si="1"/>
        <v>4</v>
      </c>
      <c r="C15" s="23">
        <v>13.90487003326416</v>
      </c>
      <c r="D15" s="23">
        <v>59.97</v>
      </c>
      <c r="E15" s="23">
        <v>13.535</v>
      </c>
      <c r="F15" s="25">
        <v>44776.35347934028</v>
      </c>
      <c r="G15" s="29">
        <f t="shared" si="2"/>
        <v>4.6150000000000002</v>
      </c>
      <c r="H15" s="23">
        <v>13.969490051269531</v>
      </c>
      <c r="I15" s="23">
        <v>60.01</v>
      </c>
      <c r="J15" s="23">
        <v>13.695</v>
      </c>
      <c r="K15" s="25">
        <v>44776.356285914349</v>
      </c>
      <c r="L15" s="29">
        <f t="shared" si="3"/>
        <v>4.1029999999999998</v>
      </c>
      <c r="M15" s="23">
        <v>14.0029296875</v>
      </c>
      <c r="N15" s="23">
        <v>60.01</v>
      </c>
      <c r="O15" s="23">
        <v>13.775</v>
      </c>
      <c r="P15" s="25">
        <v>44776.358751296299</v>
      </c>
      <c r="Q15" s="29">
        <f t="shared" si="4"/>
        <v>4.1120000000000001</v>
      </c>
      <c r="R15" s="23">
        <v>14.016659736633301</v>
      </c>
      <c r="S15" s="23">
        <v>60.01</v>
      </c>
      <c r="T15" s="23">
        <v>14</v>
      </c>
      <c r="U15" s="25">
        <v>44776.361886620369</v>
      </c>
      <c r="V15" s="29">
        <f t="shared" si="0"/>
        <v>4.0039999999999996</v>
      </c>
      <c r="W15" s="23">
        <v>13.94066047668457</v>
      </c>
      <c r="X15" s="23">
        <v>59.99</v>
      </c>
      <c r="Y15" s="23">
        <v>13.595000000000001</v>
      </c>
      <c r="Z15" s="35"/>
      <c r="AA15">
        <f t="shared" si="5"/>
        <v>5</v>
      </c>
    </row>
    <row r="16" spans="1:27" s="24" customFormat="1" x14ac:dyDescent="0.3">
      <c r="A16" s="25"/>
      <c r="B16" s="29">
        <f t="shared" si="1"/>
        <v>5</v>
      </c>
      <c r="C16" s="23">
        <v>13.90487003326416</v>
      </c>
      <c r="D16" s="23">
        <v>59.97</v>
      </c>
      <c r="E16" s="23">
        <v>13.535</v>
      </c>
      <c r="F16" s="25">
        <v>44776.353479351848</v>
      </c>
      <c r="G16" s="29">
        <f t="shared" si="2"/>
        <v>5.6159999999999997</v>
      </c>
      <c r="H16" s="23">
        <v>13.969490051269531</v>
      </c>
      <c r="I16" s="23">
        <v>60.01</v>
      </c>
      <c r="J16" s="23">
        <v>13.494999999999999</v>
      </c>
      <c r="K16" s="25">
        <v>44776.356297511571</v>
      </c>
      <c r="L16" s="29">
        <f t="shared" si="3"/>
        <v>5.1050000000000004</v>
      </c>
      <c r="M16" s="23">
        <v>13.95775032043457</v>
      </c>
      <c r="N16" s="23">
        <v>60.01</v>
      </c>
      <c r="O16" s="23">
        <v>13.775</v>
      </c>
      <c r="P16" s="25">
        <v>44776.35875136574</v>
      </c>
      <c r="Q16" s="29">
        <f t="shared" si="4"/>
        <v>5.1180000000000003</v>
      </c>
      <c r="R16" s="23">
        <v>14.016659736633301</v>
      </c>
      <c r="S16" s="23">
        <v>60.01</v>
      </c>
      <c r="T16" s="23">
        <v>13.994999999999999</v>
      </c>
      <c r="U16" s="25">
        <v>44776.361898159725</v>
      </c>
      <c r="V16" s="29">
        <f t="shared" si="0"/>
        <v>5.0010000000000003</v>
      </c>
      <c r="W16" s="23">
        <v>13.94066047668457</v>
      </c>
      <c r="X16" s="23">
        <v>59.99</v>
      </c>
      <c r="Y16" s="23">
        <v>13.395</v>
      </c>
      <c r="Z16" s="35"/>
      <c r="AA16">
        <f t="shared" si="5"/>
        <v>5</v>
      </c>
    </row>
    <row r="17" spans="1:27" s="24" customFormat="1" x14ac:dyDescent="0.3">
      <c r="A17" s="25"/>
      <c r="B17" s="29">
        <f t="shared" si="1"/>
        <v>5</v>
      </c>
      <c r="C17" s="23">
        <v>13.90487003326416</v>
      </c>
      <c r="D17" s="23">
        <v>59.97</v>
      </c>
      <c r="E17" s="23">
        <v>13.335000000000001</v>
      </c>
      <c r="F17" s="25">
        <v>44776.353490937501</v>
      </c>
      <c r="G17" s="29">
        <f t="shared" si="2"/>
        <v>5.617</v>
      </c>
      <c r="H17" s="23">
        <v>13.786919593811035</v>
      </c>
      <c r="I17" s="23">
        <v>60.01</v>
      </c>
      <c r="J17" s="23">
        <v>13.494999999999999</v>
      </c>
      <c r="K17" s="25">
        <v>44776.356297523147</v>
      </c>
      <c r="L17" s="29">
        <f t="shared" si="3"/>
        <v>5.1059999999999999</v>
      </c>
      <c r="M17" s="23">
        <v>13.95775032043457</v>
      </c>
      <c r="N17" s="23">
        <v>60.01</v>
      </c>
      <c r="O17" s="23">
        <v>13.574999999999999</v>
      </c>
      <c r="P17" s="25">
        <v>44776.358762870368</v>
      </c>
      <c r="Q17" s="29">
        <f t="shared" si="4"/>
        <v>5.1120000000000001</v>
      </c>
      <c r="R17" s="23">
        <v>14.016659736633301</v>
      </c>
      <c r="S17" s="23">
        <v>60.01</v>
      </c>
      <c r="T17" s="23">
        <v>13.994999999999999</v>
      </c>
      <c r="U17" s="25">
        <v>44776.361898240742</v>
      </c>
      <c r="V17" s="29">
        <f t="shared" si="0"/>
        <v>5.008</v>
      </c>
      <c r="W17" s="23">
        <v>13.94066047668457</v>
      </c>
      <c r="X17" s="23">
        <v>59.99</v>
      </c>
      <c r="Y17" s="23">
        <v>13.395</v>
      </c>
      <c r="Z17" s="35"/>
      <c r="AA17">
        <f t="shared" si="5"/>
        <v>6</v>
      </c>
    </row>
    <row r="18" spans="1:27" s="24" customFormat="1" x14ac:dyDescent="0.3">
      <c r="A18" s="25"/>
      <c r="B18" s="29">
        <f t="shared" si="1"/>
        <v>6</v>
      </c>
      <c r="C18" s="23">
        <v>13.90487003326416</v>
      </c>
      <c r="D18" s="23">
        <v>59.97</v>
      </c>
      <c r="E18" s="23">
        <v>13.335000000000001</v>
      </c>
      <c r="F18" s="25">
        <v>44776.353490960646</v>
      </c>
      <c r="G18" s="29">
        <f t="shared" si="2"/>
        <v>6.6189999999999998</v>
      </c>
      <c r="H18" s="23">
        <v>13.786919593811035</v>
      </c>
      <c r="I18" s="23">
        <v>60.01</v>
      </c>
      <c r="J18" s="23">
        <v>13.255000000000001</v>
      </c>
      <c r="K18" s="25">
        <v>44776.356309120369</v>
      </c>
      <c r="L18" s="29">
        <f t="shared" si="3"/>
        <v>6.1079999999999997</v>
      </c>
      <c r="M18" s="23">
        <v>13.834070205688477</v>
      </c>
      <c r="N18" s="23">
        <v>60.01</v>
      </c>
      <c r="O18" s="23">
        <v>13.574999999999999</v>
      </c>
      <c r="P18" s="25">
        <v>44776.358762951386</v>
      </c>
      <c r="Q18" s="29">
        <f t="shared" si="4"/>
        <v>6.1189999999999998</v>
      </c>
      <c r="R18" s="23">
        <v>14.016659736633301</v>
      </c>
      <c r="S18" s="23">
        <v>60.01</v>
      </c>
      <c r="T18" s="23">
        <v>13.795</v>
      </c>
      <c r="U18" s="25">
        <v>44776.361909756946</v>
      </c>
      <c r="V18" s="29">
        <f t="shared" si="0"/>
        <v>6.0030000000000001</v>
      </c>
      <c r="W18" s="23">
        <v>13.94066047668457</v>
      </c>
      <c r="X18" s="23">
        <v>59.99</v>
      </c>
      <c r="Y18" s="23">
        <v>13.195</v>
      </c>
      <c r="Z18" s="35"/>
      <c r="AA18">
        <f t="shared" si="5"/>
        <v>6</v>
      </c>
    </row>
    <row r="19" spans="1:27" s="24" customFormat="1" x14ac:dyDescent="0.3">
      <c r="A19" s="25"/>
      <c r="B19" s="29">
        <f t="shared" si="1"/>
        <v>6</v>
      </c>
      <c r="C19" s="23">
        <v>13.90487003326416</v>
      </c>
      <c r="D19" s="23">
        <v>59.97</v>
      </c>
      <c r="E19" s="23">
        <v>13.135</v>
      </c>
      <c r="F19" s="25">
        <v>44776.353502557868</v>
      </c>
      <c r="G19" s="29">
        <f t="shared" si="2"/>
        <v>6.6210000000000004</v>
      </c>
      <c r="H19" s="23">
        <v>13.589710235595703</v>
      </c>
      <c r="I19" s="23">
        <v>60.01</v>
      </c>
      <c r="J19" s="23">
        <v>13.255000000000001</v>
      </c>
      <c r="K19" s="25">
        <v>44776.356309131945</v>
      </c>
      <c r="L19" s="29">
        <f t="shared" si="3"/>
        <v>6.109</v>
      </c>
      <c r="M19" s="23">
        <v>13.834070205688477</v>
      </c>
      <c r="N19" s="23">
        <v>60.01</v>
      </c>
      <c r="O19" s="23">
        <v>13.375</v>
      </c>
      <c r="P19" s="25">
        <v>44776.358774456021</v>
      </c>
      <c r="Q19" s="29">
        <f t="shared" si="4"/>
        <v>6.1130000000000004</v>
      </c>
      <c r="R19" s="23">
        <v>13.994230270385742</v>
      </c>
      <c r="S19" s="23">
        <v>60.01</v>
      </c>
      <c r="T19" s="23">
        <v>13.795</v>
      </c>
      <c r="U19" s="25">
        <v>44776.361909837964</v>
      </c>
      <c r="V19" s="29">
        <f t="shared" si="0"/>
        <v>6.01</v>
      </c>
      <c r="W19" s="23">
        <v>13.794059753417969</v>
      </c>
      <c r="X19" s="23">
        <v>59.99</v>
      </c>
      <c r="Y19" s="23">
        <v>13.195</v>
      </c>
      <c r="Z19" s="35"/>
      <c r="AA19">
        <f t="shared" si="5"/>
        <v>7</v>
      </c>
    </row>
    <row r="20" spans="1:27" s="24" customFormat="1" x14ac:dyDescent="0.3">
      <c r="A20" s="25"/>
      <c r="B20" s="29">
        <f t="shared" si="1"/>
        <v>7</v>
      </c>
      <c r="C20" s="23">
        <v>13.435609817504883</v>
      </c>
      <c r="D20" s="23">
        <v>59.97</v>
      </c>
      <c r="E20" s="23">
        <v>13.135</v>
      </c>
      <c r="F20" s="25">
        <v>44776.353502569444</v>
      </c>
      <c r="G20" s="29">
        <f t="shared" si="2"/>
        <v>7.6219999999999999</v>
      </c>
      <c r="H20" s="23">
        <v>13.589710235595703</v>
      </c>
      <c r="I20" s="23">
        <v>60.01</v>
      </c>
      <c r="J20" s="23">
        <v>13.055</v>
      </c>
      <c r="K20" s="25">
        <v>44776.356320740742</v>
      </c>
      <c r="L20" s="29">
        <f t="shared" si="3"/>
        <v>7.1120000000000001</v>
      </c>
      <c r="M20" s="23">
        <v>13.834070205688477</v>
      </c>
      <c r="N20" s="23">
        <v>60.01</v>
      </c>
      <c r="O20" s="23">
        <v>13.375</v>
      </c>
      <c r="P20" s="25">
        <v>44776.358774548615</v>
      </c>
      <c r="Q20" s="29">
        <f t="shared" si="4"/>
        <v>7.1210000000000004</v>
      </c>
      <c r="R20" s="23">
        <v>13.994230270385742</v>
      </c>
      <c r="S20" s="23">
        <v>60.01</v>
      </c>
      <c r="T20" s="23">
        <v>13.595000000000001</v>
      </c>
      <c r="U20" s="25">
        <v>44776.361921365744</v>
      </c>
      <c r="V20" s="29">
        <f t="shared" si="0"/>
        <v>7.0060000000000002</v>
      </c>
      <c r="W20" s="23">
        <v>13.794059753417969</v>
      </c>
      <c r="X20" s="23">
        <v>59.99</v>
      </c>
      <c r="Y20" s="23">
        <v>12.994999999999999</v>
      </c>
      <c r="Z20" s="35"/>
      <c r="AA20">
        <f t="shared" si="5"/>
        <v>7</v>
      </c>
    </row>
    <row r="21" spans="1:27" s="24" customFormat="1" x14ac:dyDescent="0.3">
      <c r="A21" s="25"/>
      <c r="B21" s="29">
        <f t="shared" si="1"/>
        <v>7</v>
      </c>
      <c r="C21" s="23">
        <v>13.435609817504883</v>
      </c>
      <c r="D21" s="23">
        <v>59.97</v>
      </c>
      <c r="E21" s="23">
        <v>12.935</v>
      </c>
      <c r="F21" s="25">
        <v>44776.353514166665</v>
      </c>
      <c r="G21" s="29">
        <f t="shared" si="2"/>
        <v>7.6239999999999997</v>
      </c>
      <c r="H21" s="23">
        <v>13.589710235595703</v>
      </c>
      <c r="I21" s="23">
        <v>60.01</v>
      </c>
      <c r="J21" s="23">
        <v>13.055</v>
      </c>
      <c r="K21" s="25">
        <v>44776.356320752318</v>
      </c>
      <c r="L21" s="29">
        <f t="shared" si="3"/>
        <v>7.1130000000000004</v>
      </c>
      <c r="M21" s="23">
        <v>13.834070205688477</v>
      </c>
      <c r="N21" s="23">
        <v>60.01</v>
      </c>
      <c r="O21" s="23">
        <v>13.175000000000001</v>
      </c>
      <c r="P21" s="25">
        <v>44776.35878603009</v>
      </c>
      <c r="Q21" s="29">
        <f t="shared" si="4"/>
        <v>7.1130000000000004</v>
      </c>
      <c r="R21" s="23">
        <v>13.88368034362793</v>
      </c>
      <c r="S21" s="23">
        <v>60.01</v>
      </c>
      <c r="T21" s="23">
        <v>13.595000000000001</v>
      </c>
      <c r="U21" s="25">
        <v>44776.361921435186</v>
      </c>
      <c r="V21" s="29">
        <f t="shared" si="0"/>
        <v>7.0119999999999996</v>
      </c>
      <c r="W21" s="23">
        <v>13.536470413208008</v>
      </c>
      <c r="X21" s="23">
        <v>59.99</v>
      </c>
      <c r="Y21" s="23">
        <v>12.994999999999999</v>
      </c>
      <c r="Z21" s="35"/>
      <c r="AA21">
        <f t="shared" si="5"/>
        <v>8</v>
      </c>
    </row>
    <row r="22" spans="1:27" s="24" customFormat="1" x14ac:dyDescent="0.3">
      <c r="A22" s="25"/>
      <c r="B22" s="29">
        <f t="shared" si="1"/>
        <v>8</v>
      </c>
      <c r="C22" s="23">
        <v>13.435609817504883</v>
      </c>
      <c r="D22" s="23">
        <v>59.97</v>
      </c>
      <c r="E22" s="23">
        <v>12.935</v>
      </c>
      <c r="F22" s="25">
        <v>44776.353514178241</v>
      </c>
      <c r="G22" s="29">
        <f t="shared" si="2"/>
        <v>8.625</v>
      </c>
      <c r="H22" s="23">
        <v>13.589710235595703</v>
      </c>
      <c r="I22" s="23">
        <v>60.01</v>
      </c>
      <c r="J22" s="23">
        <v>12.855</v>
      </c>
      <c r="K22" s="25">
        <v>44776.35633234954</v>
      </c>
      <c r="L22" s="29">
        <f t="shared" si="3"/>
        <v>8.1150000000000002</v>
      </c>
      <c r="M22" s="23">
        <v>13.612899780273438</v>
      </c>
      <c r="N22" s="23">
        <v>60.01</v>
      </c>
      <c r="O22" s="23">
        <v>13.175000000000001</v>
      </c>
      <c r="P22" s="25">
        <v>44776.35878613426</v>
      </c>
      <c r="Q22" s="29">
        <f t="shared" si="4"/>
        <v>8.1219999999999999</v>
      </c>
      <c r="R22" s="23">
        <v>13.88368034362793</v>
      </c>
      <c r="S22" s="23">
        <v>60.01</v>
      </c>
      <c r="T22" s="23">
        <v>13.395</v>
      </c>
      <c r="U22" s="25">
        <v>44776.361932962966</v>
      </c>
      <c r="V22" s="29">
        <f t="shared" si="0"/>
        <v>8.0079999999999991</v>
      </c>
      <c r="W22" s="23">
        <v>13.536470413208008</v>
      </c>
      <c r="X22" s="23">
        <v>59.99</v>
      </c>
      <c r="Y22" s="23">
        <v>12.795</v>
      </c>
      <c r="Z22" s="35"/>
      <c r="AA22">
        <f t="shared" si="5"/>
        <v>8</v>
      </c>
    </row>
    <row r="23" spans="1:27" s="24" customFormat="1" x14ac:dyDescent="0.3">
      <c r="A23" s="25"/>
      <c r="B23" s="29">
        <f t="shared" si="1"/>
        <v>8</v>
      </c>
      <c r="C23" s="23">
        <v>13.435609817504883</v>
      </c>
      <c r="D23" s="23">
        <v>59.97</v>
      </c>
      <c r="E23" s="23">
        <v>12.734999999999999</v>
      </c>
      <c r="F23" s="25">
        <v>44776.353525787039</v>
      </c>
      <c r="G23" s="29">
        <f t="shared" si="2"/>
        <v>8.6280000000000001</v>
      </c>
      <c r="H23" s="23">
        <v>13.332099914550781</v>
      </c>
      <c r="I23" s="23">
        <v>60.01</v>
      </c>
      <c r="J23" s="23">
        <v>12.855</v>
      </c>
      <c r="K23" s="25">
        <v>44776.356332361109</v>
      </c>
      <c r="L23" s="29">
        <f t="shared" si="3"/>
        <v>8.1159999999999997</v>
      </c>
      <c r="M23" s="23">
        <v>13.612899780273438</v>
      </c>
      <c r="N23" s="23">
        <v>60.01</v>
      </c>
      <c r="O23" s="23">
        <v>12.975</v>
      </c>
      <c r="P23" s="25">
        <v>44776.358800937502</v>
      </c>
      <c r="Q23" s="29">
        <f t="shared" si="4"/>
        <v>8.4009999999999998</v>
      </c>
      <c r="R23" s="23">
        <v>13.705019950866699</v>
      </c>
      <c r="S23" s="23">
        <v>60.01</v>
      </c>
      <c r="T23" s="23">
        <v>13.395</v>
      </c>
      <c r="U23" s="25">
        <v>44776.361933043983</v>
      </c>
      <c r="V23" s="29">
        <f t="shared" si="0"/>
        <v>8.0150000000000006</v>
      </c>
      <c r="W23" s="23">
        <v>13.325460433959961</v>
      </c>
      <c r="X23" s="23">
        <v>59.99</v>
      </c>
      <c r="Y23" s="23">
        <v>12.795</v>
      </c>
      <c r="Z23" s="35"/>
      <c r="AA23">
        <f t="shared" si="5"/>
        <v>9</v>
      </c>
    </row>
    <row r="24" spans="1:27" s="24" customFormat="1" x14ac:dyDescent="0.3">
      <c r="A24" s="25"/>
      <c r="B24" s="29">
        <f t="shared" si="1"/>
        <v>9</v>
      </c>
      <c r="C24" s="23">
        <v>13.202759742736816</v>
      </c>
      <c r="D24" s="23">
        <v>59.97</v>
      </c>
      <c r="E24" s="23">
        <v>12.734999999999999</v>
      </c>
      <c r="F24" s="25">
        <v>44776.353525798608</v>
      </c>
      <c r="G24" s="29">
        <f t="shared" si="2"/>
        <v>9.6289999999999996</v>
      </c>
      <c r="H24" s="23">
        <v>13.332099914550781</v>
      </c>
      <c r="I24" s="23">
        <v>60.01</v>
      </c>
      <c r="J24" s="23">
        <v>12.654999999999999</v>
      </c>
      <c r="K24" s="25">
        <v>44776.356343969906</v>
      </c>
      <c r="L24" s="29">
        <f t="shared" si="3"/>
        <v>9.1189999999999998</v>
      </c>
      <c r="M24" s="23">
        <v>13.398539543151855</v>
      </c>
      <c r="N24" s="23">
        <v>60.01</v>
      </c>
      <c r="O24" s="23">
        <v>12.975</v>
      </c>
      <c r="P24" s="25">
        <v>44776.358800960646</v>
      </c>
      <c r="Q24" s="29">
        <f t="shared" si="4"/>
        <v>9.4030000000000005</v>
      </c>
      <c r="R24" s="23">
        <v>13.705019950866699</v>
      </c>
      <c r="S24" s="23">
        <v>60.01</v>
      </c>
      <c r="T24" s="23">
        <v>13.195</v>
      </c>
      <c r="U24" s="25">
        <v>44776.361944571756</v>
      </c>
      <c r="V24" s="29">
        <f t="shared" si="0"/>
        <v>9.0109999999999992</v>
      </c>
      <c r="W24" s="23">
        <v>13.325460433959961</v>
      </c>
      <c r="X24" s="23">
        <v>59.99</v>
      </c>
      <c r="Y24" s="23">
        <v>12.595000000000001</v>
      </c>
      <c r="Z24" s="35"/>
      <c r="AA24">
        <f t="shared" si="5"/>
        <v>9</v>
      </c>
    </row>
    <row r="25" spans="1:27" s="24" customFormat="1" x14ac:dyDescent="0.3">
      <c r="A25" s="25"/>
      <c r="B25" s="29">
        <f t="shared" si="1"/>
        <v>9</v>
      </c>
      <c r="C25" s="23">
        <v>13.202759742736816</v>
      </c>
      <c r="D25" s="23">
        <v>59.97</v>
      </c>
      <c r="E25" s="23">
        <v>12.535</v>
      </c>
      <c r="F25" s="25">
        <v>44776.353537407405</v>
      </c>
      <c r="G25" s="29">
        <f t="shared" si="2"/>
        <v>9.6319999999999997</v>
      </c>
      <c r="H25" s="23">
        <v>13.027020454406738</v>
      </c>
      <c r="I25" s="23">
        <v>60.01</v>
      </c>
      <c r="J25" s="23">
        <v>12.654999999999999</v>
      </c>
      <c r="K25" s="25">
        <v>44776.356343981482</v>
      </c>
      <c r="L25" s="29">
        <f t="shared" si="3"/>
        <v>9.1199999999999992</v>
      </c>
      <c r="M25" s="23">
        <v>13.398539543151855</v>
      </c>
      <c r="N25" s="23">
        <v>60.01</v>
      </c>
      <c r="O25" s="23">
        <v>12.775</v>
      </c>
      <c r="P25" s="25">
        <v>44776.358812523147</v>
      </c>
      <c r="Q25" s="29">
        <f t="shared" si="4"/>
        <v>9.4019999999999992</v>
      </c>
      <c r="R25" s="23">
        <v>13.705019950866699</v>
      </c>
      <c r="S25" s="23">
        <v>60.01</v>
      </c>
      <c r="T25" s="23">
        <v>13.195</v>
      </c>
      <c r="U25" s="25">
        <v>44776.361944652781</v>
      </c>
      <c r="V25" s="29">
        <f t="shared" si="0"/>
        <v>9.0180000000000007</v>
      </c>
      <c r="W25" s="23">
        <v>13.325460433959961</v>
      </c>
      <c r="X25" s="23">
        <v>59.99</v>
      </c>
      <c r="Y25" s="23">
        <v>12.595000000000001</v>
      </c>
      <c r="Z25" s="35"/>
      <c r="AA25">
        <f t="shared" si="5"/>
        <v>10</v>
      </c>
    </row>
    <row r="26" spans="1:27" s="24" customFormat="1" x14ac:dyDescent="0.3">
      <c r="A26" s="25"/>
      <c r="B26" s="29">
        <f t="shared" si="1"/>
        <v>10</v>
      </c>
      <c r="C26" s="23">
        <v>12.951970100402832</v>
      </c>
      <c r="D26" s="23">
        <v>59.97</v>
      </c>
      <c r="E26" s="23">
        <v>12.535</v>
      </c>
      <c r="F26" s="25">
        <v>44776.353537418981</v>
      </c>
      <c r="G26" s="29">
        <f t="shared" si="2"/>
        <v>10.632999999999999</v>
      </c>
      <c r="H26" s="23">
        <v>13.027020454406738</v>
      </c>
      <c r="I26" s="23">
        <v>60.01</v>
      </c>
      <c r="J26" s="23">
        <v>12.455</v>
      </c>
      <c r="K26" s="25">
        <v>44776.35635559028</v>
      </c>
      <c r="L26" s="29">
        <f t="shared" si="3"/>
        <v>10.122999999999999</v>
      </c>
      <c r="M26" s="23">
        <v>13.083640098571777</v>
      </c>
      <c r="N26" s="23">
        <v>60.01</v>
      </c>
      <c r="O26" s="23">
        <v>12.775</v>
      </c>
      <c r="P26" s="25">
        <v>44776.358812557868</v>
      </c>
      <c r="Q26" s="29">
        <f t="shared" si="4"/>
        <v>10.404999999999999</v>
      </c>
      <c r="R26" s="23">
        <v>13.705019950866699</v>
      </c>
      <c r="S26" s="23">
        <v>60.01</v>
      </c>
      <c r="T26" s="23">
        <v>12.935</v>
      </c>
      <c r="U26" s="25">
        <v>44776.361956180554</v>
      </c>
      <c r="V26" s="29">
        <f t="shared" si="0"/>
        <v>10.013999999999999</v>
      </c>
      <c r="W26" s="23">
        <v>13.325460433959961</v>
      </c>
      <c r="X26" s="23">
        <v>59.99</v>
      </c>
      <c r="Y26" s="23">
        <v>12.395</v>
      </c>
      <c r="Z26" s="35"/>
      <c r="AA26">
        <f t="shared" si="5"/>
        <v>10</v>
      </c>
    </row>
    <row r="27" spans="1:27" s="24" customFormat="1" x14ac:dyDescent="0.3">
      <c r="A27" s="25"/>
      <c r="B27" s="29">
        <f t="shared" si="1"/>
        <v>10</v>
      </c>
      <c r="C27" s="23">
        <v>12.951970100402832</v>
      </c>
      <c r="D27" s="23">
        <v>59.97</v>
      </c>
      <c r="E27" s="23">
        <v>12.335000000000001</v>
      </c>
      <c r="F27" s="25">
        <v>44776.353549016203</v>
      </c>
      <c r="G27" s="29">
        <f t="shared" si="2"/>
        <v>10.635</v>
      </c>
      <c r="H27" s="23">
        <v>12.75879955291748</v>
      </c>
      <c r="I27" s="23">
        <v>60.01</v>
      </c>
      <c r="J27" s="23">
        <v>12.255000000000001</v>
      </c>
      <c r="K27" s="25">
        <v>44776.356355601849</v>
      </c>
      <c r="L27" s="29">
        <f t="shared" si="3"/>
        <v>10.124000000000001</v>
      </c>
      <c r="M27" s="23">
        <v>13.083640098571777</v>
      </c>
      <c r="N27" s="23">
        <v>60.01</v>
      </c>
      <c r="O27" s="23">
        <v>12.574999999999999</v>
      </c>
      <c r="P27" s="25">
        <v>44776.358824108793</v>
      </c>
      <c r="Q27" s="29">
        <f t="shared" si="4"/>
        <v>10.403</v>
      </c>
      <c r="R27" s="23">
        <v>13.440400123596191</v>
      </c>
      <c r="S27" s="23">
        <v>60.01</v>
      </c>
      <c r="T27" s="23">
        <v>12.935</v>
      </c>
      <c r="U27" s="25">
        <v>44776.361956261571</v>
      </c>
      <c r="V27" s="29">
        <f t="shared" si="0"/>
        <v>10.021000000000001</v>
      </c>
      <c r="W27" s="23">
        <v>12.994059562683105</v>
      </c>
      <c r="X27" s="23">
        <v>59.99</v>
      </c>
      <c r="Y27" s="23">
        <v>12.395</v>
      </c>
      <c r="Z27" s="35"/>
      <c r="AA27">
        <f t="shared" si="5"/>
        <v>11</v>
      </c>
    </row>
    <row r="28" spans="1:27" s="24" customFormat="1" x14ac:dyDescent="0.3">
      <c r="A28" s="25"/>
      <c r="B28" s="29">
        <f t="shared" si="1"/>
        <v>11</v>
      </c>
      <c r="C28" s="23">
        <v>12.696370124816895</v>
      </c>
      <c r="D28" s="23">
        <v>59.97</v>
      </c>
      <c r="E28" s="23">
        <v>12.335000000000001</v>
      </c>
      <c r="F28" s="25">
        <v>44776.353560636577</v>
      </c>
      <c r="G28" s="29">
        <f t="shared" si="2"/>
        <v>11.638999999999999</v>
      </c>
      <c r="H28" s="23">
        <v>12.75879955291748</v>
      </c>
      <c r="I28" s="23">
        <v>60.01</v>
      </c>
      <c r="J28" s="23">
        <v>12.255000000000001</v>
      </c>
      <c r="K28" s="25">
        <v>44776.356367187502</v>
      </c>
      <c r="L28" s="29">
        <f t="shared" si="3"/>
        <v>11.125</v>
      </c>
      <c r="M28" s="23">
        <v>13.083640098571777</v>
      </c>
      <c r="N28" s="23">
        <v>60.01</v>
      </c>
      <c r="O28" s="23">
        <v>12.574999999999999</v>
      </c>
      <c r="P28" s="25">
        <v>44776.358824143521</v>
      </c>
      <c r="Q28" s="29">
        <f t="shared" si="4"/>
        <v>11.406000000000001</v>
      </c>
      <c r="R28" s="23">
        <v>13.440400123596191</v>
      </c>
      <c r="S28" s="23">
        <v>60.01</v>
      </c>
      <c r="T28" s="23">
        <v>12.734999999999999</v>
      </c>
      <c r="U28" s="25">
        <v>44776.361967777775</v>
      </c>
      <c r="V28" s="29">
        <f t="shared" si="0"/>
        <v>11.016</v>
      </c>
      <c r="W28" s="23">
        <v>12.994059562683105</v>
      </c>
      <c r="X28" s="23">
        <v>59.99</v>
      </c>
      <c r="Y28" s="23">
        <v>12.195</v>
      </c>
      <c r="Z28" s="35"/>
      <c r="AA28">
        <f t="shared" si="5"/>
        <v>11</v>
      </c>
    </row>
    <row r="29" spans="1:27" s="24" customFormat="1" x14ac:dyDescent="0.3">
      <c r="A29" s="25"/>
      <c r="B29" s="29">
        <f t="shared" si="1"/>
        <v>11</v>
      </c>
      <c r="C29" s="23">
        <v>12.696370124816895</v>
      </c>
      <c r="D29" s="23">
        <v>59.97</v>
      </c>
      <c r="E29" s="23">
        <v>12.135</v>
      </c>
      <c r="F29" s="25">
        <v>44776.353560648146</v>
      </c>
      <c r="G29" s="29">
        <f t="shared" si="2"/>
        <v>11.64</v>
      </c>
      <c r="H29" s="23">
        <v>12.75879955291748</v>
      </c>
      <c r="I29" s="23">
        <v>60.01</v>
      </c>
      <c r="J29" s="23">
        <v>12.055</v>
      </c>
      <c r="K29" s="25">
        <v>44776.356367199071</v>
      </c>
      <c r="L29" s="29">
        <f t="shared" si="3"/>
        <v>11.125999999999999</v>
      </c>
      <c r="M29" s="23">
        <v>13.083640098571777</v>
      </c>
      <c r="N29" s="23">
        <v>60.01</v>
      </c>
      <c r="O29" s="23">
        <v>12.375</v>
      </c>
      <c r="P29" s="25">
        <v>44776.35883568287</v>
      </c>
      <c r="Q29" s="29">
        <f t="shared" si="4"/>
        <v>11.403</v>
      </c>
      <c r="R29" s="23">
        <v>13.136690139770508</v>
      </c>
      <c r="S29" s="23">
        <v>60.01</v>
      </c>
      <c r="T29" s="23">
        <v>12.734999999999999</v>
      </c>
      <c r="U29" s="25">
        <v>44776.361967858793</v>
      </c>
      <c r="V29" s="29">
        <f t="shared" si="0"/>
        <v>11.023</v>
      </c>
      <c r="W29" s="23">
        <v>12.734880447387695</v>
      </c>
      <c r="X29" s="23">
        <v>59.99</v>
      </c>
      <c r="Y29" s="23">
        <v>12.195</v>
      </c>
      <c r="Z29" s="35"/>
      <c r="AA29">
        <f t="shared" si="5"/>
        <v>12</v>
      </c>
    </row>
    <row r="30" spans="1:27" s="24" customFormat="1" x14ac:dyDescent="0.3">
      <c r="A30" s="25"/>
      <c r="B30" s="29">
        <f t="shared" si="1"/>
        <v>12</v>
      </c>
      <c r="C30" s="23">
        <v>12.46737003326416</v>
      </c>
      <c r="D30" s="23">
        <v>59.97</v>
      </c>
      <c r="E30" s="23">
        <v>12.135</v>
      </c>
      <c r="F30" s="25">
        <v>44776.353572245367</v>
      </c>
      <c r="G30" s="29">
        <f t="shared" si="2"/>
        <v>12.641999999999999</v>
      </c>
      <c r="H30" s="23">
        <v>12.548029899597168</v>
      </c>
      <c r="I30" s="23">
        <v>60.01</v>
      </c>
      <c r="J30" s="23">
        <v>12.055</v>
      </c>
      <c r="K30" s="25">
        <v>44776.356378807868</v>
      </c>
      <c r="L30" s="29">
        <f t="shared" si="3"/>
        <v>12.129</v>
      </c>
      <c r="M30" s="23">
        <v>12.797530174255371</v>
      </c>
      <c r="N30" s="23">
        <v>60.01</v>
      </c>
      <c r="O30" s="23">
        <v>12.375</v>
      </c>
      <c r="P30" s="25">
        <v>44776.358835729166</v>
      </c>
      <c r="Q30" s="29">
        <f t="shared" si="4"/>
        <v>12.407</v>
      </c>
      <c r="R30" s="23">
        <v>13.136690139770508</v>
      </c>
      <c r="S30" s="23">
        <v>60.01</v>
      </c>
      <c r="T30" s="23">
        <v>12.535</v>
      </c>
      <c r="U30" s="25">
        <v>44776.361981099537</v>
      </c>
      <c r="V30" s="29">
        <f t="shared" si="0"/>
        <v>12.167</v>
      </c>
      <c r="W30" s="23">
        <v>12.734880447387695</v>
      </c>
      <c r="X30" s="23">
        <v>59.99</v>
      </c>
      <c r="Y30" s="23">
        <v>11.994999999999999</v>
      </c>
      <c r="Z30" s="35"/>
      <c r="AA30">
        <f t="shared" si="5"/>
        <v>12</v>
      </c>
    </row>
    <row r="31" spans="1:27" s="24" customFormat="1" x14ac:dyDescent="0.3">
      <c r="A31" s="25"/>
      <c r="B31" s="29">
        <f t="shared" si="1"/>
        <v>12</v>
      </c>
      <c r="C31" s="23">
        <v>12.46737003326416</v>
      </c>
      <c r="D31" s="23">
        <v>59.97</v>
      </c>
      <c r="E31" s="23">
        <v>11.935</v>
      </c>
      <c r="F31" s="25">
        <v>44776.353572256943</v>
      </c>
      <c r="G31" s="29">
        <f t="shared" si="2"/>
        <v>12.643000000000001</v>
      </c>
      <c r="H31" s="23">
        <v>12.548029899597168</v>
      </c>
      <c r="I31" s="23">
        <v>60.01</v>
      </c>
      <c r="J31" s="23">
        <v>11.855</v>
      </c>
      <c r="K31" s="25">
        <v>44776.356378819444</v>
      </c>
      <c r="L31" s="29">
        <f t="shared" si="3"/>
        <v>12.13</v>
      </c>
      <c r="M31" s="23">
        <v>12.797530174255371</v>
      </c>
      <c r="N31" s="23">
        <v>60.01</v>
      </c>
      <c r="O31" s="23">
        <v>12.175000000000001</v>
      </c>
      <c r="P31" s="25">
        <v>44776.358842187503</v>
      </c>
      <c r="Q31" s="29">
        <f t="shared" si="4"/>
        <v>12.965</v>
      </c>
      <c r="R31" s="23">
        <v>13.136690139770508</v>
      </c>
      <c r="S31" s="23">
        <v>60.03</v>
      </c>
      <c r="T31" s="23">
        <v>12.535</v>
      </c>
      <c r="U31" s="25">
        <v>44776.361981145834</v>
      </c>
      <c r="V31" s="29">
        <f t="shared" si="0"/>
        <v>12.170999999999999</v>
      </c>
      <c r="W31" s="23">
        <v>12.734880447387695</v>
      </c>
      <c r="X31" s="23">
        <v>59.99</v>
      </c>
      <c r="Y31" s="23">
        <v>11.994999999999999</v>
      </c>
      <c r="Z31" s="35"/>
      <c r="AA31">
        <f t="shared" si="5"/>
        <v>13</v>
      </c>
    </row>
    <row r="32" spans="1:27" s="24" customFormat="1" x14ac:dyDescent="0.3">
      <c r="A32" s="25"/>
      <c r="B32" s="29">
        <f t="shared" si="1"/>
        <v>13</v>
      </c>
      <c r="C32" s="23">
        <v>12.46737003326416</v>
      </c>
      <c r="D32" s="23">
        <v>59.97</v>
      </c>
      <c r="E32" s="23">
        <v>11.935</v>
      </c>
      <c r="F32" s="25">
        <v>44776.353584710647</v>
      </c>
      <c r="G32" s="29">
        <f t="shared" si="2"/>
        <v>13.718999999999999</v>
      </c>
      <c r="H32" s="23">
        <v>12.219860076904297</v>
      </c>
      <c r="I32" s="23">
        <v>60.01</v>
      </c>
      <c r="J32" s="23">
        <v>11.855</v>
      </c>
      <c r="K32" s="25">
        <v>44776.356390416666</v>
      </c>
      <c r="L32" s="29">
        <f t="shared" si="3"/>
        <v>13.132</v>
      </c>
      <c r="M32" s="23">
        <v>12.501790046691895</v>
      </c>
      <c r="N32" s="23">
        <v>60.01</v>
      </c>
      <c r="O32" s="23">
        <v>12.175000000000001</v>
      </c>
      <c r="P32" s="25">
        <v>44776.358847280091</v>
      </c>
      <c r="Q32" s="29">
        <f t="shared" si="4"/>
        <v>13.404999999999999</v>
      </c>
      <c r="R32" s="23">
        <v>12.903790473937988</v>
      </c>
      <c r="S32" s="23">
        <v>60.03</v>
      </c>
      <c r="T32" s="23">
        <v>12.535</v>
      </c>
      <c r="U32" s="25">
        <v>44776.361984178242</v>
      </c>
      <c r="V32" s="29">
        <f t="shared" si="0"/>
        <v>13.433</v>
      </c>
      <c r="W32" s="23">
        <v>12.734880447387695</v>
      </c>
      <c r="X32" s="23">
        <v>60.03</v>
      </c>
      <c r="Y32" s="23">
        <v>11.994999999999999</v>
      </c>
      <c r="Z32" s="35"/>
      <c r="AA32">
        <f t="shared" si="5"/>
        <v>13</v>
      </c>
    </row>
    <row r="33" spans="1:27" s="24" customFormat="1" x14ac:dyDescent="0.3">
      <c r="A33" s="25"/>
      <c r="B33" s="29">
        <f t="shared" si="1"/>
        <v>13</v>
      </c>
      <c r="C33" s="23">
        <v>12.46737003326416</v>
      </c>
      <c r="D33" s="23">
        <v>59.97</v>
      </c>
      <c r="E33" s="23">
        <v>11.734999999999999</v>
      </c>
      <c r="F33" s="25">
        <v>44776.353584733799</v>
      </c>
      <c r="G33" s="29">
        <f t="shared" si="2"/>
        <v>13.721</v>
      </c>
      <c r="H33" s="23">
        <v>12.219860076904297</v>
      </c>
      <c r="I33" s="23">
        <v>60.01</v>
      </c>
      <c r="J33" s="23">
        <v>11.654999999999999</v>
      </c>
      <c r="K33" s="25">
        <v>44776.356390428242</v>
      </c>
      <c r="L33" s="29">
        <f t="shared" si="3"/>
        <v>13.132999999999999</v>
      </c>
      <c r="M33" s="23">
        <v>12.501790046691895</v>
      </c>
      <c r="N33" s="23">
        <v>60.01</v>
      </c>
      <c r="O33" s="23">
        <v>11.975</v>
      </c>
      <c r="P33" s="25">
        <v>44776.358847337964</v>
      </c>
      <c r="Q33" s="29">
        <f t="shared" si="4"/>
        <v>13.41</v>
      </c>
      <c r="R33" s="23">
        <v>12.903790473937988</v>
      </c>
      <c r="S33" s="23">
        <v>60.03</v>
      </c>
      <c r="T33" s="23">
        <v>12.355</v>
      </c>
      <c r="U33" s="25">
        <v>44776.361992696759</v>
      </c>
      <c r="V33" s="29">
        <f t="shared" si="0"/>
        <v>13.169</v>
      </c>
      <c r="W33" s="23">
        <v>12.734880447387695</v>
      </c>
      <c r="X33" s="23">
        <v>60.03</v>
      </c>
      <c r="Y33" s="23">
        <v>11.755000000000001</v>
      </c>
      <c r="Z33" s="35"/>
      <c r="AA33">
        <f t="shared" si="5"/>
        <v>14</v>
      </c>
    </row>
    <row r="34" spans="1:27" s="24" customFormat="1" x14ac:dyDescent="0.3">
      <c r="A34" s="25"/>
      <c r="B34" s="29">
        <f t="shared" si="1"/>
        <v>14</v>
      </c>
      <c r="C34" s="23">
        <v>12.169699668884277</v>
      </c>
      <c r="D34" s="23">
        <v>59.97</v>
      </c>
      <c r="E34" s="23">
        <v>11.734999999999999</v>
      </c>
      <c r="F34" s="25">
        <v>44776.353596307868</v>
      </c>
      <c r="G34" s="29">
        <f t="shared" si="2"/>
        <v>14.721</v>
      </c>
      <c r="H34" s="23">
        <v>11.938949584960938</v>
      </c>
      <c r="I34" s="23">
        <v>60.01</v>
      </c>
      <c r="J34" s="23">
        <v>11.654999999999999</v>
      </c>
      <c r="K34" s="25">
        <v>44776.35639976852</v>
      </c>
      <c r="L34" s="29">
        <f t="shared" si="3"/>
        <v>14.94</v>
      </c>
      <c r="M34" s="23">
        <v>12.501790046691895</v>
      </c>
      <c r="N34" s="23">
        <v>60.05</v>
      </c>
      <c r="O34" s="23">
        <v>11.975</v>
      </c>
      <c r="P34" s="25">
        <v>44776.358858877313</v>
      </c>
      <c r="Q34" s="29">
        <f t="shared" si="4"/>
        <v>14.407</v>
      </c>
      <c r="R34" s="23">
        <v>12.903790473937988</v>
      </c>
      <c r="S34" s="23">
        <v>60.03</v>
      </c>
      <c r="T34" s="23">
        <v>12.355</v>
      </c>
      <c r="U34" s="25">
        <v>44776.361992893515</v>
      </c>
      <c r="V34" s="29">
        <f t="shared" si="0"/>
        <v>14.186</v>
      </c>
      <c r="W34" s="23">
        <v>12.734880447387695</v>
      </c>
      <c r="X34" s="23">
        <v>60.03</v>
      </c>
      <c r="Y34" s="23">
        <v>11.555</v>
      </c>
      <c r="Z34" s="35"/>
      <c r="AA34">
        <f t="shared" si="5"/>
        <v>14</v>
      </c>
    </row>
    <row r="35" spans="1:27" s="24" customFormat="1" x14ac:dyDescent="0.3">
      <c r="A35" s="25"/>
      <c r="B35" s="29">
        <f t="shared" si="1"/>
        <v>14</v>
      </c>
      <c r="C35" s="23">
        <v>12.169699668884277</v>
      </c>
      <c r="D35" s="23">
        <v>59.97</v>
      </c>
      <c r="E35" s="23">
        <v>11.535</v>
      </c>
      <c r="F35" s="25">
        <v>44776.353596319444</v>
      </c>
      <c r="G35" s="29">
        <f t="shared" si="2"/>
        <v>14.722</v>
      </c>
      <c r="H35" s="23">
        <v>11.938949584960938</v>
      </c>
      <c r="I35" s="23">
        <v>60.01</v>
      </c>
      <c r="J35" s="23">
        <v>11.435</v>
      </c>
      <c r="K35" s="25">
        <v>44776.356402025463</v>
      </c>
      <c r="L35" s="29">
        <f t="shared" si="3"/>
        <v>14.135</v>
      </c>
      <c r="M35" s="23">
        <v>12.501790046691895</v>
      </c>
      <c r="N35" s="23">
        <v>60.05</v>
      </c>
      <c r="O35" s="23">
        <v>11.975</v>
      </c>
      <c r="P35" s="25">
        <v>44776.35885892361</v>
      </c>
      <c r="Q35" s="29">
        <f t="shared" si="4"/>
        <v>14.411</v>
      </c>
      <c r="R35" s="23">
        <v>12.903790473937988</v>
      </c>
      <c r="S35" s="23">
        <v>60.03</v>
      </c>
      <c r="T35" s="23">
        <v>12.135</v>
      </c>
      <c r="U35" s="25">
        <v>44776.362005439812</v>
      </c>
      <c r="V35" s="29">
        <f t="shared" si="0"/>
        <v>14.27</v>
      </c>
      <c r="W35" s="23">
        <v>11.94279956817627</v>
      </c>
      <c r="X35" s="23">
        <v>60.03</v>
      </c>
      <c r="Y35" s="23">
        <v>11.555</v>
      </c>
      <c r="Z35" s="35"/>
      <c r="AA35">
        <f t="shared" si="5"/>
        <v>15</v>
      </c>
    </row>
    <row r="36" spans="1:27" s="24" customFormat="1" x14ac:dyDescent="0.3">
      <c r="A36" s="25"/>
      <c r="B36" s="29">
        <f t="shared" si="1"/>
        <v>15</v>
      </c>
      <c r="C36" s="23">
        <v>11.907139778137207</v>
      </c>
      <c r="D36" s="23">
        <v>59.97</v>
      </c>
      <c r="E36" s="23">
        <v>11.535</v>
      </c>
      <c r="F36" s="25">
        <v>44776.353607939818</v>
      </c>
      <c r="G36" s="29">
        <f t="shared" si="2"/>
        <v>15.725999999999999</v>
      </c>
      <c r="H36" s="23">
        <v>11.938949584960938</v>
      </c>
      <c r="I36" s="23">
        <v>60.01</v>
      </c>
      <c r="J36" s="23">
        <v>11.435</v>
      </c>
      <c r="K36" s="25">
        <v>44776.35640203704</v>
      </c>
      <c r="L36" s="29">
        <f t="shared" si="3"/>
        <v>15.135999999999999</v>
      </c>
      <c r="M36" s="23">
        <v>12.501790046691895</v>
      </c>
      <c r="N36" s="23">
        <v>60.05</v>
      </c>
      <c r="O36" s="23">
        <v>11.775</v>
      </c>
      <c r="P36" s="25">
        <v>44776.35887045139</v>
      </c>
      <c r="Q36" s="29">
        <f t="shared" si="4"/>
        <v>15.407</v>
      </c>
      <c r="R36" s="23">
        <v>12.654270172119141</v>
      </c>
      <c r="S36" s="23">
        <v>60.03</v>
      </c>
      <c r="T36" s="23">
        <v>12.135</v>
      </c>
      <c r="U36" s="25">
        <v>44776.362017002313</v>
      </c>
      <c r="V36" s="29">
        <f t="shared" si="0"/>
        <v>15.269</v>
      </c>
      <c r="W36" s="23">
        <v>11.94279956817627</v>
      </c>
      <c r="X36" s="23">
        <v>60.03</v>
      </c>
      <c r="Y36" s="23">
        <v>11.555</v>
      </c>
      <c r="Z36" s="35"/>
      <c r="AA36">
        <f t="shared" si="5"/>
        <v>15</v>
      </c>
    </row>
    <row r="37" spans="1:27" s="24" customFormat="1" x14ac:dyDescent="0.3">
      <c r="A37" s="25"/>
      <c r="B37" s="29">
        <f t="shared" si="1"/>
        <v>15</v>
      </c>
      <c r="C37" s="23">
        <v>11.907139778137207</v>
      </c>
      <c r="D37" s="23">
        <v>59.97</v>
      </c>
      <c r="E37" s="23">
        <v>11.335000000000001</v>
      </c>
      <c r="F37" s="25">
        <v>44776.353607951387</v>
      </c>
      <c r="G37" s="29">
        <f t="shared" si="2"/>
        <v>15.727</v>
      </c>
      <c r="H37" s="23">
        <v>11.938949584960938</v>
      </c>
      <c r="I37" s="23">
        <v>60.01</v>
      </c>
      <c r="J37" s="23">
        <v>11.234999999999999</v>
      </c>
      <c r="K37" s="25">
        <v>44776.356415162038</v>
      </c>
      <c r="L37" s="29">
        <f t="shared" si="3"/>
        <v>15.27</v>
      </c>
      <c r="M37" s="23">
        <v>12.16901969909668</v>
      </c>
      <c r="N37" s="23">
        <v>60.05</v>
      </c>
      <c r="O37" s="23">
        <v>11.775</v>
      </c>
      <c r="P37" s="25">
        <v>44776.358870509262</v>
      </c>
      <c r="Q37" s="29">
        <f t="shared" si="4"/>
        <v>15.412000000000001</v>
      </c>
      <c r="R37" s="23">
        <v>12.654270172119141</v>
      </c>
      <c r="S37" s="23">
        <v>60.03</v>
      </c>
      <c r="T37" s="23">
        <v>11.935</v>
      </c>
      <c r="U37" s="25">
        <v>44776.362018541666</v>
      </c>
      <c r="V37" s="29">
        <f t="shared" si="0"/>
        <v>15.401999999999999</v>
      </c>
      <c r="W37" s="23">
        <v>11.94279956817627</v>
      </c>
      <c r="X37" s="23">
        <v>60.03</v>
      </c>
      <c r="Y37" s="23">
        <v>11.555</v>
      </c>
      <c r="Z37" s="35"/>
      <c r="AA37">
        <f t="shared" si="5"/>
        <v>16</v>
      </c>
    </row>
    <row r="38" spans="1:27" s="24" customFormat="1" x14ac:dyDescent="0.3">
      <c r="A38" s="25"/>
      <c r="B38" s="29">
        <f t="shared" si="1"/>
        <v>16</v>
      </c>
      <c r="C38" s="23">
        <v>11.907139778137207</v>
      </c>
      <c r="D38" s="23">
        <v>59.97</v>
      </c>
      <c r="E38" s="23">
        <v>11.335000000000001</v>
      </c>
      <c r="F38" s="25">
        <v>44776.353611736115</v>
      </c>
      <c r="G38" s="29">
        <f t="shared" si="2"/>
        <v>16.053999999999998</v>
      </c>
      <c r="H38" s="23">
        <v>11.938949584960938</v>
      </c>
      <c r="I38" s="23">
        <v>60.02</v>
      </c>
      <c r="J38" s="23">
        <v>11.234999999999999</v>
      </c>
      <c r="K38" s="25">
        <v>44776.356415173614</v>
      </c>
      <c r="L38" s="29">
        <f t="shared" si="3"/>
        <v>16.271000000000001</v>
      </c>
      <c r="M38" s="23">
        <v>12.16901969909668</v>
      </c>
      <c r="N38" s="23">
        <v>60.05</v>
      </c>
      <c r="O38" s="23">
        <v>11.574999999999999</v>
      </c>
      <c r="P38" s="25">
        <v>44776.358882037035</v>
      </c>
      <c r="Q38" s="29">
        <f t="shared" si="4"/>
        <v>16.408000000000001</v>
      </c>
      <c r="R38" s="23">
        <v>12.296750068664551</v>
      </c>
      <c r="S38" s="23">
        <v>60.03</v>
      </c>
      <c r="T38" s="23">
        <v>11.935</v>
      </c>
      <c r="U38" s="25">
        <v>44776.362029849537</v>
      </c>
      <c r="V38" s="29">
        <f t="shared" si="0"/>
        <v>16.379000000000001</v>
      </c>
      <c r="W38" s="23">
        <v>11.94279956817627</v>
      </c>
      <c r="X38" s="23">
        <v>60.03</v>
      </c>
      <c r="Y38" s="23">
        <v>11.154999999999999</v>
      </c>
      <c r="Z38" s="35"/>
      <c r="AA38">
        <f t="shared" si="5"/>
        <v>16</v>
      </c>
    </row>
    <row r="39" spans="1:27" s="24" customFormat="1" x14ac:dyDescent="0.3">
      <c r="A39" s="25"/>
      <c r="B39" s="29">
        <f t="shared" si="1"/>
        <v>16</v>
      </c>
      <c r="C39" s="23">
        <v>11.907139778137207</v>
      </c>
      <c r="D39" s="23">
        <v>59.97</v>
      </c>
      <c r="E39" s="23">
        <v>11.135</v>
      </c>
      <c r="F39" s="25">
        <v>44776.353619548609</v>
      </c>
      <c r="G39" s="29">
        <f t="shared" si="2"/>
        <v>16.728999999999999</v>
      </c>
      <c r="H39" s="23">
        <v>11.656979560852051</v>
      </c>
      <c r="I39" s="23">
        <v>60.02</v>
      </c>
      <c r="J39" s="23">
        <v>11.234999999999999</v>
      </c>
      <c r="K39" s="25">
        <v>44776.356426759259</v>
      </c>
      <c r="L39" s="29">
        <f t="shared" si="3"/>
        <v>16.271999999999998</v>
      </c>
      <c r="M39" s="23">
        <v>11.929610252380371</v>
      </c>
      <c r="N39" s="23">
        <v>60.05</v>
      </c>
      <c r="O39" s="23">
        <v>11.574999999999999</v>
      </c>
      <c r="P39" s="25">
        <v>44776.358882106484</v>
      </c>
      <c r="Q39" s="29">
        <f t="shared" si="4"/>
        <v>16.414000000000001</v>
      </c>
      <c r="R39" s="23">
        <v>12.296750068664551</v>
      </c>
      <c r="S39" s="23">
        <v>60.03</v>
      </c>
      <c r="T39" s="23">
        <v>11.734999999999999</v>
      </c>
      <c r="U39" s="25">
        <v>44776.362030115743</v>
      </c>
      <c r="V39" s="29">
        <f t="shared" si="0"/>
        <v>16.402000000000001</v>
      </c>
      <c r="W39" s="23">
        <v>11.659469604492188</v>
      </c>
      <c r="X39" s="23">
        <v>60.03</v>
      </c>
      <c r="Y39" s="23">
        <v>11.154999999999999</v>
      </c>
      <c r="Z39" s="35"/>
      <c r="AA39">
        <f t="shared" si="5"/>
        <v>17</v>
      </c>
    </row>
    <row r="40" spans="1:27" s="24" customFormat="1" x14ac:dyDescent="0.3">
      <c r="A40" s="25"/>
      <c r="B40" s="29">
        <f t="shared" si="1"/>
        <v>17</v>
      </c>
      <c r="C40" s="23">
        <v>11.552940368652344</v>
      </c>
      <c r="D40" s="23">
        <v>59.97</v>
      </c>
      <c r="E40" s="23">
        <v>11.135</v>
      </c>
      <c r="F40" s="25">
        <v>44776.353619571761</v>
      </c>
      <c r="G40" s="29">
        <f t="shared" si="2"/>
        <v>17.731000000000002</v>
      </c>
      <c r="H40" s="23">
        <v>11.656979560852051</v>
      </c>
      <c r="I40" s="23">
        <v>60.02</v>
      </c>
      <c r="J40" s="23">
        <v>11.035</v>
      </c>
      <c r="K40" s="25">
        <v>44776.356426770835</v>
      </c>
      <c r="L40" s="29">
        <f t="shared" si="3"/>
        <v>17.273</v>
      </c>
      <c r="M40" s="23">
        <v>11.929610252380371</v>
      </c>
      <c r="N40" s="23">
        <v>60.05</v>
      </c>
      <c r="O40" s="23">
        <v>11.335000000000001</v>
      </c>
      <c r="P40" s="25">
        <v>44776.358893622688</v>
      </c>
      <c r="Q40" s="29">
        <f t="shared" si="4"/>
        <v>17.408999999999999</v>
      </c>
      <c r="R40" s="23">
        <v>12.296750068664551</v>
      </c>
      <c r="S40" s="23">
        <v>60.03</v>
      </c>
      <c r="T40" s="23">
        <v>11.734999999999999</v>
      </c>
      <c r="U40" s="25">
        <v>44776.362041446759</v>
      </c>
      <c r="V40" s="29">
        <f t="shared" si="0"/>
        <v>17.381</v>
      </c>
      <c r="W40" s="23">
        <v>11.659469604492188</v>
      </c>
      <c r="X40" s="23">
        <v>60.03</v>
      </c>
      <c r="Y40" s="23">
        <v>10.914999999999999</v>
      </c>
      <c r="Z40" s="35"/>
      <c r="AA40">
        <f t="shared" si="5"/>
        <v>17</v>
      </c>
    </row>
    <row r="41" spans="1:27" s="24" customFormat="1" x14ac:dyDescent="0.3">
      <c r="A41" s="25"/>
      <c r="B41" s="29">
        <f t="shared" si="1"/>
        <v>17</v>
      </c>
      <c r="C41" s="23">
        <v>11.552940368652344</v>
      </c>
      <c r="D41" s="23">
        <v>59.97</v>
      </c>
      <c r="E41" s="23">
        <v>10.935</v>
      </c>
      <c r="F41" s="25">
        <v>44776.353631157406</v>
      </c>
      <c r="G41" s="29">
        <f t="shared" si="2"/>
        <v>17.731999999999999</v>
      </c>
      <c r="H41" s="23">
        <v>11.372929573059082</v>
      </c>
      <c r="I41" s="23">
        <v>60.02</v>
      </c>
      <c r="J41" s="23">
        <v>11.035</v>
      </c>
      <c r="K41" s="25">
        <v>44776.356438368057</v>
      </c>
      <c r="L41" s="29">
        <f t="shared" si="3"/>
        <v>17.274999999999999</v>
      </c>
      <c r="M41" s="23">
        <v>11.765210151672363</v>
      </c>
      <c r="N41" s="23">
        <v>60.05</v>
      </c>
      <c r="O41" s="23">
        <v>11.335000000000001</v>
      </c>
      <c r="P41" s="25">
        <v>44776.35889369213</v>
      </c>
      <c r="Q41" s="29">
        <f t="shared" si="4"/>
        <v>17.414999999999999</v>
      </c>
      <c r="R41" s="23">
        <v>12.296750068664551</v>
      </c>
      <c r="S41" s="23">
        <v>60.03</v>
      </c>
      <c r="T41" s="23">
        <v>11.535</v>
      </c>
      <c r="U41" s="25">
        <v>44776.362041701388</v>
      </c>
      <c r="V41" s="29">
        <f t="shared" si="0"/>
        <v>17.402999999999999</v>
      </c>
      <c r="W41" s="23">
        <v>11.659469604492188</v>
      </c>
      <c r="X41" s="23">
        <v>60.03</v>
      </c>
      <c r="Y41" s="23">
        <v>10.914999999999999</v>
      </c>
      <c r="Z41" s="35"/>
      <c r="AA41">
        <f t="shared" si="5"/>
        <v>18</v>
      </c>
    </row>
    <row r="42" spans="1:27" s="24" customFormat="1" x14ac:dyDescent="0.3">
      <c r="A42" s="25"/>
      <c r="B42" s="29">
        <f t="shared" si="1"/>
        <v>18</v>
      </c>
      <c r="C42" s="23">
        <v>11.31898021697998</v>
      </c>
      <c r="D42" s="23">
        <v>59.97</v>
      </c>
      <c r="E42" s="23">
        <v>10.935</v>
      </c>
      <c r="F42" s="25">
        <v>44776.353631168982</v>
      </c>
      <c r="G42" s="29">
        <f t="shared" si="2"/>
        <v>18.733000000000001</v>
      </c>
      <c r="H42" s="23">
        <v>11.372929573059082</v>
      </c>
      <c r="I42" s="23">
        <v>60.02</v>
      </c>
      <c r="J42" s="23">
        <v>10.835000000000001</v>
      </c>
      <c r="K42" s="25">
        <v>44776.356438379633</v>
      </c>
      <c r="L42" s="29">
        <f t="shared" si="3"/>
        <v>18.276</v>
      </c>
      <c r="M42" s="23">
        <v>11.765210151672363</v>
      </c>
      <c r="N42" s="23">
        <v>60.05</v>
      </c>
      <c r="O42" s="23">
        <v>11.135</v>
      </c>
      <c r="P42" s="25">
        <v>44776.358905208333</v>
      </c>
      <c r="Q42" s="29">
        <f t="shared" si="4"/>
        <v>18.41</v>
      </c>
      <c r="R42" s="23">
        <v>12.027090072631836</v>
      </c>
      <c r="S42" s="23">
        <v>60.03</v>
      </c>
      <c r="T42" s="23">
        <v>11.535</v>
      </c>
      <c r="U42" s="25">
        <v>44776.362053055556</v>
      </c>
      <c r="V42" s="29">
        <f t="shared" si="0"/>
        <v>18.384</v>
      </c>
      <c r="W42" s="23">
        <v>11.659469604492188</v>
      </c>
      <c r="X42" s="23">
        <v>60.03</v>
      </c>
      <c r="Y42" s="23">
        <v>10.715</v>
      </c>
      <c r="Z42" s="35"/>
      <c r="AA42">
        <f t="shared" si="5"/>
        <v>18</v>
      </c>
    </row>
    <row r="43" spans="1:27" s="24" customFormat="1" x14ac:dyDescent="0.3">
      <c r="A43" s="25"/>
      <c r="B43" s="29">
        <f t="shared" si="1"/>
        <v>18</v>
      </c>
      <c r="C43" s="23">
        <v>11.31898021697998</v>
      </c>
      <c r="D43" s="23">
        <v>59.97</v>
      </c>
      <c r="E43" s="23">
        <v>10.734999999999999</v>
      </c>
      <c r="F43" s="25">
        <v>44776.353642766204</v>
      </c>
      <c r="G43" s="29">
        <f t="shared" si="2"/>
        <v>18.734999999999999</v>
      </c>
      <c r="H43" s="23">
        <v>11.136030197143555</v>
      </c>
      <c r="I43" s="23">
        <v>60.02</v>
      </c>
      <c r="J43" s="23">
        <v>10.835000000000001</v>
      </c>
      <c r="K43" s="25">
        <v>44776.356449988423</v>
      </c>
      <c r="L43" s="29">
        <f t="shared" si="3"/>
        <v>18.279</v>
      </c>
      <c r="M43" s="23">
        <v>11.493100166320801</v>
      </c>
      <c r="N43" s="23">
        <v>60.05</v>
      </c>
      <c r="O43" s="23">
        <v>11.135</v>
      </c>
      <c r="P43" s="25">
        <v>44776.358905289351</v>
      </c>
      <c r="Q43" s="29">
        <f t="shared" si="4"/>
        <v>18.417000000000002</v>
      </c>
      <c r="R43" s="23">
        <v>12.027090072631836</v>
      </c>
      <c r="S43" s="23">
        <v>60.03</v>
      </c>
      <c r="T43" s="23">
        <v>11.335000000000001</v>
      </c>
      <c r="U43" s="25">
        <v>44776.362053287034</v>
      </c>
      <c r="V43" s="29">
        <f t="shared" si="0"/>
        <v>18.404</v>
      </c>
      <c r="W43" s="23">
        <v>11.352350234985352</v>
      </c>
      <c r="X43" s="23">
        <v>60.03</v>
      </c>
      <c r="Y43" s="23">
        <v>10.715</v>
      </c>
      <c r="Z43" s="35"/>
      <c r="AA43">
        <f t="shared" si="5"/>
        <v>19</v>
      </c>
    </row>
    <row r="44" spans="1:27" s="24" customFormat="1" x14ac:dyDescent="0.3">
      <c r="A44" s="25"/>
      <c r="B44" s="29">
        <f t="shared" si="1"/>
        <v>19</v>
      </c>
      <c r="C44" s="23">
        <v>11.31898021697998</v>
      </c>
      <c r="D44" s="23">
        <v>60.03</v>
      </c>
      <c r="E44" s="23">
        <v>10.734999999999999</v>
      </c>
      <c r="F44" s="25">
        <v>44776.35364277778</v>
      </c>
      <c r="G44" s="29">
        <f t="shared" si="2"/>
        <v>19.736000000000001</v>
      </c>
      <c r="H44" s="23">
        <v>11.136030197143555</v>
      </c>
      <c r="I44" s="23">
        <v>60.02</v>
      </c>
      <c r="J44" s="23">
        <v>10.635</v>
      </c>
      <c r="K44" s="25">
        <v>44776.356449999999</v>
      </c>
      <c r="L44" s="29">
        <f t="shared" si="3"/>
        <v>19.28</v>
      </c>
      <c r="M44" s="23">
        <v>11.493100166320801</v>
      </c>
      <c r="N44" s="23">
        <v>60.05</v>
      </c>
      <c r="O44" s="23">
        <v>10.935</v>
      </c>
      <c r="P44" s="25">
        <v>44776.358916805555</v>
      </c>
      <c r="Q44" s="29">
        <f t="shared" si="4"/>
        <v>19.411999999999999</v>
      </c>
      <c r="R44" s="23">
        <v>11.693289756774902</v>
      </c>
      <c r="S44" s="23">
        <v>60.03</v>
      </c>
      <c r="T44" s="23">
        <v>11.335000000000001</v>
      </c>
      <c r="U44" s="25">
        <v>44776.362064664354</v>
      </c>
      <c r="V44" s="29">
        <f t="shared" si="0"/>
        <v>19.387</v>
      </c>
      <c r="W44" s="23">
        <v>11.352350234985352</v>
      </c>
      <c r="X44" s="23">
        <v>60.03</v>
      </c>
      <c r="Y44" s="23">
        <v>10.435</v>
      </c>
      <c r="Z44" s="35"/>
      <c r="AA44">
        <f t="shared" si="5"/>
        <v>19</v>
      </c>
    </row>
    <row r="45" spans="1:27" s="24" customFormat="1" x14ac:dyDescent="0.3">
      <c r="A45" s="25"/>
      <c r="B45" s="29">
        <f t="shared" si="1"/>
        <v>19</v>
      </c>
      <c r="C45" s="23">
        <v>11.31898021697998</v>
      </c>
      <c r="D45" s="23">
        <v>60.03</v>
      </c>
      <c r="E45" s="23">
        <v>10.734999999999999</v>
      </c>
      <c r="F45" s="25">
        <v>44776.353656504631</v>
      </c>
      <c r="G45" s="29">
        <f t="shared" si="2"/>
        <v>19.922000000000001</v>
      </c>
      <c r="H45" s="23">
        <v>11.136030197143555</v>
      </c>
      <c r="I45" s="23">
        <v>60.02</v>
      </c>
      <c r="J45" s="23">
        <v>10.635</v>
      </c>
      <c r="K45" s="25">
        <v>44776.356461597221</v>
      </c>
      <c r="L45" s="29">
        <f t="shared" si="3"/>
        <v>19.282</v>
      </c>
      <c r="M45" s="23">
        <v>11.228699684143066</v>
      </c>
      <c r="N45" s="23">
        <v>60.05</v>
      </c>
      <c r="O45" s="23">
        <v>10.935</v>
      </c>
      <c r="P45" s="25">
        <v>44776.358916886573</v>
      </c>
      <c r="Q45" s="29">
        <f t="shared" si="4"/>
        <v>19.419</v>
      </c>
      <c r="R45" s="23">
        <v>11.693289756774902</v>
      </c>
      <c r="S45" s="23">
        <v>60.03</v>
      </c>
      <c r="T45" s="23">
        <v>11.135</v>
      </c>
      <c r="U45" s="25">
        <v>44776.36206486111</v>
      </c>
      <c r="V45" s="29">
        <f t="shared" si="0"/>
        <v>19.404</v>
      </c>
      <c r="W45" s="23">
        <v>11.138330459594727</v>
      </c>
      <c r="X45" s="23">
        <v>60.03</v>
      </c>
      <c r="Y45" s="23">
        <v>10.435</v>
      </c>
      <c r="Z45" s="35"/>
      <c r="AA45">
        <f t="shared" si="5"/>
        <v>20</v>
      </c>
    </row>
    <row r="46" spans="1:27" s="24" customFormat="1" x14ac:dyDescent="0.3">
      <c r="A46" s="25"/>
      <c r="B46" s="29">
        <f t="shared" si="1"/>
        <v>20</v>
      </c>
      <c r="C46" s="23">
        <v>11.31898021697998</v>
      </c>
      <c r="D46" s="23">
        <v>60.03</v>
      </c>
      <c r="E46" s="23">
        <v>10.535</v>
      </c>
      <c r="F46" s="25">
        <v>44776.353656516207</v>
      </c>
      <c r="G46" s="29">
        <f t="shared" si="2"/>
        <v>20.923000000000002</v>
      </c>
      <c r="H46" s="23">
        <v>11.136030197143555</v>
      </c>
      <c r="I46" s="23">
        <v>60.02</v>
      </c>
      <c r="J46" s="23">
        <v>10.435</v>
      </c>
      <c r="K46" s="25">
        <v>44776.356461620373</v>
      </c>
      <c r="L46" s="29">
        <f t="shared" si="3"/>
        <v>20.283999999999999</v>
      </c>
      <c r="M46" s="23">
        <v>11.228699684143066</v>
      </c>
      <c r="N46" s="23">
        <v>60.05</v>
      </c>
      <c r="O46" s="23">
        <v>10.734999999999999</v>
      </c>
      <c r="P46" s="25">
        <v>44776.358930162038</v>
      </c>
      <c r="Q46" s="29">
        <f t="shared" si="4"/>
        <v>20.565999999999999</v>
      </c>
      <c r="R46" s="23">
        <v>11.436559677124023</v>
      </c>
      <c r="S46" s="23">
        <v>60.03</v>
      </c>
      <c r="T46" s="23">
        <v>11.135</v>
      </c>
      <c r="U46" s="25">
        <v>44776.36207625</v>
      </c>
      <c r="V46" s="29">
        <f t="shared" si="0"/>
        <v>20.388000000000002</v>
      </c>
      <c r="W46" s="23">
        <v>11.138330459594727</v>
      </c>
      <c r="X46" s="23">
        <v>60.03</v>
      </c>
      <c r="Y46" s="23">
        <v>10.315</v>
      </c>
      <c r="Z46" s="35"/>
      <c r="AA46">
        <f t="shared" si="5"/>
        <v>20</v>
      </c>
    </row>
    <row r="47" spans="1:27" s="24" customFormat="1" x14ac:dyDescent="0.3">
      <c r="A47" s="25"/>
      <c r="B47" s="29">
        <f t="shared" si="1"/>
        <v>20</v>
      </c>
      <c r="C47" s="23">
        <v>10.988479614257813</v>
      </c>
      <c r="D47" s="23">
        <v>60.03</v>
      </c>
      <c r="E47" s="23">
        <v>10.535</v>
      </c>
      <c r="F47" s="25">
        <v>44776.353668113428</v>
      </c>
      <c r="G47" s="29">
        <f t="shared" si="2"/>
        <v>20.925000000000001</v>
      </c>
      <c r="H47" s="23">
        <v>10.871669769287109</v>
      </c>
      <c r="I47" s="23">
        <v>60.02</v>
      </c>
      <c r="J47" s="23">
        <v>10.435</v>
      </c>
      <c r="K47" s="25">
        <v>44776.356473206019</v>
      </c>
      <c r="L47" s="29">
        <f t="shared" si="3"/>
        <v>20.285</v>
      </c>
      <c r="M47" s="23">
        <v>11.228699684143066</v>
      </c>
      <c r="N47" s="23">
        <v>60.05</v>
      </c>
      <c r="O47" s="23">
        <v>10.734999999999999</v>
      </c>
      <c r="P47" s="25">
        <v>44776.358930196759</v>
      </c>
      <c r="Q47" s="29">
        <f t="shared" si="4"/>
        <v>20.568999999999999</v>
      </c>
      <c r="R47" s="23">
        <v>11.436559677124023</v>
      </c>
      <c r="S47" s="23">
        <v>60.03</v>
      </c>
      <c r="T47" s="23">
        <v>10.935</v>
      </c>
      <c r="U47" s="25">
        <v>44776.362076458332</v>
      </c>
      <c r="V47" s="29">
        <f t="shared" si="0"/>
        <v>20.405999999999999</v>
      </c>
      <c r="W47" s="23">
        <v>10.889140129089355</v>
      </c>
      <c r="X47" s="23">
        <v>60.03</v>
      </c>
      <c r="Y47" s="23">
        <v>10.315</v>
      </c>
      <c r="Z47" s="35"/>
      <c r="AA47">
        <f t="shared" si="5"/>
        <v>21</v>
      </c>
    </row>
    <row r="48" spans="1:27" s="24" customFormat="1" x14ac:dyDescent="0.3">
      <c r="A48" s="25"/>
      <c r="B48" s="29">
        <f t="shared" si="1"/>
        <v>21</v>
      </c>
      <c r="C48" s="23">
        <v>10.988479614257813</v>
      </c>
      <c r="D48" s="23">
        <v>60.03</v>
      </c>
      <c r="E48" s="23">
        <v>10.335000000000001</v>
      </c>
      <c r="F48" s="25">
        <v>44776.353668124997</v>
      </c>
      <c r="G48" s="29">
        <f t="shared" si="2"/>
        <v>21.925999999999998</v>
      </c>
      <c r="H48" s="23">
        <v>10.871669769287109</v>
      </c>
      <c r="I48" s="23">
        <v>60.02</v>
      </c>
      <c r="J48" s="23">
        <v>10.195</v>
      </c>
      <c r="K48" s="25">
        <v>44776.356473217595</v>
      </c>
      <c r="L48" s="29">
        <f t="shared" si="3"/>
        <v>21.286000000000001</v>
      </c>
      <c r="M48" s="23">
        <v>11.228699684143066</v>
      </c>
      <c r="N48" s="23">
        <v>60.05</v>
      </c>
      <c r="O48" s="23">
        <v>10.535</v>
      </c>
      <c r="P48" s="25">
        <v>44776.358941770835</v>
      </c>
      <c r="Q48" s="29">
        <f t="shared" si="4"/>
        <v>21.568999999999999</v>
      </c>
      <c r="R48" s="23">
        <v>11.436559677124023</v>
      </c>
      <c r="S48" s="23">
        <v>60.03</v>
      </c>
      <c r="T48" s="23">
        <v>10.935</v>
      </c>
      <c r="U48" s="25">
        <v>44776.362087847221</v>
      </c>
      <c r="V48" s="29">
        <f t="shared" si="0"/>
        <v>21.39</v>
      </c>
      <c r="W48" s="23">
        <v>10.889140129089355</v>
      </c>
      <c r="X48" s="23">
        <v>60.03</v>
      </c>
      <c r="Y48" s="23">
        <v>10.115</v>
      </c>
      <c r="Z48" s="35"/>
      <c r="AA48">
        <f t="shared" si="5"/>
        <v>21</v>
      </c>
    </row>
    <row r="49" spans="1:27" s="24" customFormat="1" x14ac:dyDescent="0.3">
      <c r="A49" s="25"/>
      <c r="B49" s="29">
        <f t="shared" si="1"/>
        <v>21</v>
      </c>
      <c r="C49" s="23">
        <v>10.75730037689209</v>
      </c>
      <c r="D49" s="23">
        <v>60.03</v>
      </c>
      <c r="E49" s="23">
        <v>10.335000000000001</v>
      </c>
      <c r="F49" s="25">
        <v>44776.353679722219</v>
      </c>
      <c r="G49" s="29">
        <f t="shared" si="2"/>
        <v>21.928000000000001</v>
      </c>
      <c r="H49" s="23">
        <v>10.615790367126465</v>
      </c>
      <c r="I49" s="23">
        <v>60.02</v>
      </c>
      <c r="J49" s="23">
        <v>10.195</v>
      </c>
      <c r="K49" s="25">
        <v>44776.356484814816</v>
      </c>
      <c r="L49" s="29">
        <f t="shared" si="3"/>
        <v>21.288</v>
      </c>
      <c r="M49" s="23">
        <v>11.037059783935547</v>
      </c>
      <c r="N49" s="23">
        <v>60.05</v>
      </c>
      <c r="O49" s="23">
        <v>10.535</v>
      </c>
      <c r="P49" s="25">
        <v>44776.35894179398</v>
      </c>
      <c r="Q49" s="29">
        <f t="shared" si="4"/>
        <v>21.571000000000002</v>
      </c>
      <c r="R49" s="23">
        <v>11.436559677124023</v>
      </c>
      <c r="S49" s="23">
        <v>60.03</v>
      </c>
      <c r="T49" s="23">
        <v>10.715</v>
      </c>
      <c r="U49" s="25">
        <v>44776.362088032409</v>
      </c>
      <c r="V49" s="29">
        <f t="shared" si="0"/>
        <v>21.405999999999999</v>
      </c>
      <c r="W49" s="23">
        <v>10.889140129089355</v>
      </c>
      <c r="X49" s="23">
        <v>60.03</v>
      </c>
      <c r="Y49" s="23">
        <v>10.115</v>
      </c>
      <c r="Z49" s="35"/>
      <c r="AA49">
        <f t="shared" si="5"/>
        <v>22</v>
      </c>
    </row>
    <row r="50" spans="1:27" s="24" customFormat="1" x14ac:dyDescent="0.3">
      <c r="A50" s="25"/>
      <c r="B50" s="29">
        <f t="shared" si="1"/>
        <v>22</v>
      </c>
      <c r="C50" s="23">
        <v>10.75730037689209</v>
      </c>
      <c r="D50" s="23">
        <v>60.03</v>
      </c>
      <c r="E50" s="23">
        <v>10.135</v>
      </c>
      <c r="F50" s="25">
        <v>44776.353679733795</v>
      </c>
      <c r="G50" s="29">
        <f t="shared" si="2"/>
        <v>22.928999999999998</v>
      </c>
      <c r="H50" s="23">
        <v>10.615790367126465</v>
      </c>
      <c r="I50" s="23">
        <v>60.02</v>
      </c>
      <c r="J50" s="23">
        <v>9.9949999999999992</v>
      </c>
      <c r="K50" s="25">
        <v>44776.356484837961</v>
      </c>
      <c r="L50" s="29">
        <f t="shared" si="3"/>
        <v>22.29</v>
      </c>
      <c r="M50" s="23">
        <v>11.037059783935547</v>
      </c>
      <c r="N50" s="23">
        <v>60.05</v>
      </c>
      <c r="O50" s="23">
        <v>10.335000000000001</v>
      </c>
      <c r="P50" s="25">
        <v>44776.358953356481</v>
      </c>
      <c r="Q50" s="29">
        <f t="shared" si="4"/>
        <v>22.57</v>
      </c>
      <c r="R50" s="23">
        <v>11.185379981994629</v>
      </c>
      <c r="S50" s="23">
        <v>60.03</v>
      </c>
      <c r="T50" s="23">
        <v>10.715</v>
      </c>
      <c r="U50" s="25">
        <v>44776.362102627318</v>
      </c>
      <c r="V50" s="29">
        <f t="shared" si="0"/>
        <v>22.667000000000002</v>
      </c>
      <c r="W50" s="23">
        <v>10.889140129089355</v>
      </c>
      <c r="X50" s="23">
        <v>60.03</v>
      </c>
      <c r="Y50" s="23">
        <v>9.9149999999999991</v>
      </c>
      <c r="Z50" s="35"/>
      <c r="AA50">
        <f t="shared" si="5"/>
        <v>22</v>
      </c>
    </row>
    <row r="51" spans="1:27" s="24" customFormat="1" x14ac:dyDescent="0.3">
      <c r="A51" s="25"/>
      <c r="B51" s="29">
        <f t="shared" si="1"/>
        <v>22</v>
      </c>
      <c r="C51" s="23">
        <v>10.441690444946289</v>
      </c>
      <c r="D51" s="23">
        <v>60.03</v>
      </c>
      <c r="E51" s="23">
        <v>10.135</v>
      </c>
      <c r="F51" s="25">
        <v>44776.353691342592</v>
      </c>
      <c r="G51" s="29">
        <f t="shared" si="2"/>
        <v>22.931999999999999</v>
      </c>
      <c r="H51" s="23">
        <v>10.283840179443359</v>
      </c>
      <c r="I51" s="23">
        <v>60.02</v>
      </c>
      <c r="J51" s="23">
        <v>9.9949999999999992</v>
      </c>
      <c r="K51" s="25">
        <v>44776.356496423614</v>
      </c>
      <c r="L51" s="29">
        <f t="shared" si="3"/>
        <v>22.291</v>
      </c>
      <c r="M51" s="23">
        <v>10.770520210266113</v>
      </c>
      <c r="N51" s="23">
        <v>60.05</v>
      </c>
      <c r="O51" s="23">
        <v>10.335000000000001</v>
      </c>
      <c r="P51" s="25">
        <v>44776.358953402778</v>
      </c>
      <c r="Q51" s="29">
        <f t="shared" si="4"/>
        <v>22.574000000000002</v>
      </c>
      <c r="R51" s="23">
        <v>11.185379981994629</v>
      </c>
      <c r="S51" s="23">
        <v>60.03</v>
      </c>
      <c r="T51" s="23">
        <v>10.515000000000001</v>
      </c>
      <c r="U51" s="25">
        <v>44776.362102685183</v>
      </c>
      <c r="V51" s="29">
        <f t="shared" si="0"/>
        <v>22.672000000000001</v>
      </c>
      <c r="W51" s="23">
        <v>10.512900352478027</v>
      </c>
      <c r="X51" s="23">
        <v>60.03</v>
      </c>
      <c r="Y51" s="23">
        <v>9.9149999999999991</v>
      </c>
      <c r="Z51" s="35"/>
      <c r="AA51">
        <f t="shared" si="5"/>
        <v>23</v>
      </c>
    </row>
    <row r="52" spans="1:27" s="24" customFormat="1" x14ac:dyDescent="0.3">
      <c r="A52" s="25"/>
      <c r="B52" s="29">
        <f t="shared" si="1"/>
        <v>23</v>
      </c>
      <c r="C52" s="23">
        <v>10.441690444946289</v>
      </c>
      <c r="D52" s="23">
        <v>60.03</v>
      </c>
      <c r="E52" s="23">
        <v>9.9350000000000005</v>
      </c>
      <c r="F52" s="25">
        <v>44776.353691354168</v>
      </c>
      <c r="G52" s="29">
        <f t="shared" si="2"/>
        <v>23.933</v>
      </c>
      <c r="H52" s="23">
        <v>10.283840179443359</v>
      </c>
      <c r="I52" s="23">
        <v>60.02</v>
      </c>
      <c r="J52" s="23">
        <v>9.7949999999999999</v>
      </c>
      <c r="K52" s="25">
        <v>44776.356496435183</v>
      </c>
      <c r="L52" s="29">
        <f t="shared" si="3"/>
        <v>23.292000000000002</v>
      </c>
      <c r="M52" s="23">
        <v>10.770520210266113</v>
      </c>
      <c r="N52" s="23">
        <v>60.05</v>
      </c>
      <c r="O52" s="23">
        <v>10.135</v>
      </c>
      <c r="P52" s="25">
        <v>44776.358964930558</v>
      </c>
      <c r="Q52" s="29">
        <f t="shared" si="4"/>
        <v>23.57</v>
      </c>
      <c r="R52" s="23">
        <v>10.909059524536133</v>
      </c>
      <c r="S52" s="23">
        <v>60.03</v>
      </c>
      <c r="T52" s="23">
        <v>10.515000000000001</v>
      </c>
      <c r="U52" s="25">
        <v>44776.362114224539</v>
      </c>
      <c r="V52" s="29">
        <f t="shared" si="0"/>
        <v>23.669</v>
      </c>
      <c r="W52" s="23">
        <v>10.512900352478027</v>
      </c>
      <c r="X52" s="23">
        <v>60.03</v>
      </c>
      <c r="Y52" s="23">
        <v>9.6549999999999994</v>
      </c>
      <c r="Z52" s="35"/>
      <c r="AA52">
        <f t="shared" si="5"/>
        <v>23</v>
      </c>
    </row>
    <row r="53" spans="1:27" s="24" customFormat="1" x14ac:dyDescent="0.3">
      <c r="A53" s="25"/>
      <c r="B53" s="29">
        <f t="shared" si="1"/>
        <v>23</v>
      </c>
      <c r="C53" s="23">
        <v>10.217610359191895</v>
      </c>
      <c r="D53" s="23">
        <v>60.03</v>
      </c>
      <c r="E53" s="23">
        <v>9.9350000000000005</v>
      </c>
      <c r="F53" s="25">
        <v>44776.35370295139</v>
      </c>
      <c r="G53" s="29">
        <f t="shared" si="2"/>
        <v>23.934999999999999</v>
      </c>
      <c r="H53" s="23">
        <v>10.13383960723877</v>
      </c>
      <c r="I53" s="23">
        <v>60.02</v>
      </c>
      <c r="J53" s="23">
        <v>9.5950000000000006</v>
      </c>
      <c r="K53" s="25">
        <v>44776.35650804398</v>
      </c>
      <c r="L53" s="29">
        <f t="shared" si="3"/>
        <v>23.295000000000002</v>
      </c>
      <c r="M53" s="23">
        <v>10.539779663085938</v>
      </c>
      <c r="N53" s="23">
        <v>60.05</v>
      </c>
      <c r="O53" s="23">
        <v>10.135</v>
      </c>
      <c r="P53" s="25">
        <v>44776.358964988423</v>
      </c>
      <c r="Q53" s="29">
        <f t="shared" si="4"/>
        <v>23.574999999999999</v>
      </c>
      <c r="R53" s="23">
        <v>10.909059524536133</v>
      </c>
      <c r="S53" s="23">
        <v>60.03</v>
      </c>
      <c r="T53" s="23">
        <v>10.315</v>
      </c>
      <c r="U53" s="25">
        <v>44776.362114282405</v>
      </c>
      <c r="V53" s="29">
        <f t="shared" si="0"/>
        <v>23.673999999999999</v>
      </c>
      <c r="W53" s="23">
        <v>10.264630317687988</v>
      </c>
      <c r="X53" s="23">
        <v>60.03</v>
      </c>
      <c r="Y53" s="23">
        <v>9.6549999999999994</v>
      </c>
      <c r="Z53" s="35"/>
      <c r="AA53">
        <f t="shared" si="5"/>
        <v>24</v>
      </c>
    </row>
    <row r="54" spans="1:27" s="24" customFormat="1" x14ac:dyDescent="0.3">
      <c r="A54" s="25"/>
      <c r="B54" s="29">
        <f t="shared" si="1"/>
        <v>24</v>
      </c>
      <c r="C54" s="23">
        <v>10.217610359191895</v>
      </c>
      <c r="D54" s="23">
        <v>60.03</v>
      </c>
      <c r="E54" s="23">
        <v>9.7349999999999994</v>
      </c>
      <c r="F54" s="25">
        <v>44776.353714560188</v>
      </c>
      <c r="G54" s="29">
        <f t="shared" si="2"/>
        <v>24.937999999999999</v>
      </c>
      <c r="H54" s="23">
        <v>10.13383960723877</v>
      </c>
      <c r="I54" s="23">
        <v>60.02</v>
      </c>
      <c r="J54" s="23">
        <v>9.5950000000000006</v>
      </c>
      <c r="K54" s="25">
        <v>44776.356508055556</v>
      </c>
      <c r="L54" s="29">
        <f t="shared" si="3"/>
        <v>24.295999999999999</v>
      </c>
      <c r="M54" s="23">
        <v>10.539779663085938</v>
      </c>
      <c r="N54" s="23">
        <v>60.05</v>
      </c>
      <c r="O54" s="23">
        <v>9.9350000000000005</v>
      </c>
      <c r="P54" s="25">
        <v>44776.358976527779</v>
      </c>
      <c r="Q54" s="29">
        <f t="shared" si="4"/>
        <v>24.571999999999999</v>
      </c>
      <c r="R54" s="23">
        <v>10.6456298828125</v>
      </c>
      <c r="S54" s="23">
        <v>60.03</v>
      </c>
      <c r="T54" s="23">
        <v>10.315</v>
      </c>
      <c r="U54" s="25">
        <v>44776.362125821761</v>
      </c>
      <c r="V54" s="29">
        <f t="shared" si="0"/>
        <v>24.670999999999999</v>
      </c>
      <c r="W54" s="23">
        <v>10.264630317687988</v>
      </c>
      <c r="X54" s="23">
        <v>60.03</v>
      </c>
      <c r="Y54" s="23">
        <v>9.4550000000000001</v>
      </c>
      <c r="Z54" s="35"/>
      <c r="AA54">
        <f t="shared" si="5"/>
        <v>24</v>
      </c>
    </row>
    <row r="55" spans="1:27" s="24" customFormat="1" x14ac:dyDescent="0.3">
      <c r="A55" s="25"/>
      <c r="B55" s="29">
        <f t="shared" si="1"/>
        <v>24</v>
      </c>
      <c r="C55" s="23">
        <v>10.217610359191895</v>
      </c>
      <c r="D55" s="23">
        <v>60.03</v>
      </c>
      <c r="E55" s="23">
        <v>9.7349999999999994</v>
      </c>
      <c r="F55" s="25">
        <v>44776.353714571756</v>
      </c>
      <c r="G55" s="29">
        <f t="shared" si="2"/>
        <v>24.939</v>
      </c>
      <c r="H55" s="23">
        <v>10.13383960723877</v>
      </c>
      <c r="I55" s="23">
        <v>60.02</v>
      </c>
      <c r="J55" s="23">
        <v>9.3949999999999996</v>
      </c>
      <c r="K55" s="25">
        <v>44776.35651972222</v>
      </c>
      <c r="L55" s="29">
        <f t="shared" si="3"/>
        <v>24.303999999999998</v>
      </c>
      <c r="M55" s="23">
        <v>10.240850448608398</v>
      </c>
      <c r="N55" s="23">
        <v>60.05</v>
      </c>
      <c r="O55" s="23">
        <v>9.9350000000000005</v>
      </c>
      <c r="P55" s="25">
        <v>44776.358976585645</v>
      </c>
      <c r="Q55" s="29">
        <f t="shared" si="4"/>
        <v>24.576999999999998</v>
      </c>
      <c r="R55" s="23">
        <v>10.6456298828125</v>
      </c>
      <c r="S55" s="23">
        <v>60.03</v>
      </c>
      <c r="T55" s="23">
        <v>10.115</v>
      </c>
      <c r="U55" s="25">
        <v>44776.362125914355</v>
      </c>
      <c r="V55" s="29">
        <f t="shared" si="0"/>
        <v>24.678999999999998</v>
      </c>
      <c r="W55" s="23">
        <v>10.007289886474609</v>
      </c>
      <c r="X55" s="23">
        <v>60.03</v>
      </c>
      <c r="Y55" s="23">
        <v>9.4550000000000001</v>
      </c>
      <c r="Z55" s="35"/>
      <c r="AA55">
        <f t="shared" si="5"/>
        <v>25</v>
      </c>
    </row>
    <row r="56" spans="1:27" s="24" customFormat="1" x14ac:dyDescent="0.3">
      <c r="A56" s="25"/>
      <c r="B56" s="29">
        <f t="shared" si="1"/>
        <v>25</v>
      </c>
      <c r="C56" s="23">
        <v>10.217610359191895</v>
      </c>
      <c r="D56" s="23">
        <v>60.03</v>
      </c>
      <c r="E56" s="23">
        <v>9.5350000000000001</v>
      </c>
      <c r="F56" s="25">
        <v>44776.353726180554</v>
      </c>
      <c r="G56" s="29">
        <f t="shared" si="2"/>
        <v>25.942</v>
      </c>
      <c r="H56" s="23">
        <v>9.8380098342895508</v>
      </c>
      <c r="I56" s="23">
        <v>60.02</v>
      </c>
      <c r="J56" s="23">
        <v>9.3949999999999996</v>
      </c>
      <c r="K56" s="25">
        <v>44776.356519733796</v>
      </c>
      <c r="L56" s="29">
        <f t="shared" si="3"/>
        <v>25.305</v>
      </c>
      <c r="M56" s="23">
        <v>10.240850448608398</v>
      </c>
      <c r="N56" s="23">
        <v>60.05</v>
      </c>
      <c r="O56" s="23">
        <v>9.7349999999999994</v>
      </c>
      <c r="P56" s="25">
        <v>44776.358988101849</v>
      </c>
      <c r="Q56" s="29">
        <f t="shared" si="4"/>
        <v>25.571999999999999</v>
      </c>
      <c r="R56" s="23">
        <v>10.399990081787109</v>
      </c>
      <c r="S56" s="23">
        <v>60.03</v>
      </c>
      <c r="T56" s="23">
        <v>10.115</v>
      </c>
      <c r="U56" s="25">
        <v>44776.362137430559</v>
      </c>
      <c r="V56" s="29">
        <f t="shared" si="0"/>
        <v>25.673999999999999</v>
      </c>
      <c r="W56" s="23">
        <v>10.007289886474609</v>
      </c>
      <c r="X56" s="23">
        <v>60.03</v>
      </c>
      <c r="Y56" s="23">
        <v>9.2550000000000008</v>
      </c>
      <c r="Z56" s="35"/>
      <c r="AA56">
        <f t="shared" si="5"/>
        <v>25</v>
      </c>
    </row>
    <row r="57" spans="1:27" s="24" customFormat="1" x14ac:dyDescent="0.3">
      <c r="A57" s="25"/>
      <c r="B57" s="29">
        <f t="shared" si="1"/>
        <v>25</v>
      </c>
      <c r="C57" s="23">
        <v>9.7457103729248047</v>
      </c>
      <c r="D57" s="23">
        <v>60.03</v>
      </c>
      <c r="E57" s="23">
        <v>9.5350000000000001</v>
      </c>
      <c r="F57" s="25">
        <v>44776.35372619213</v>
      </c>
      <c r="G57" s="29">
        <f t="shared" si="2"/>
        <v>25.943000000000001</v>
      </c>
      <c r="H57" s="23">
        <v>9.8380098342895508</v>
      </c>
      <c r="I57" s="23">
        <v>60.02</v>
      </c>
      <c r="J57" s="23">
        <v>9.1950000000000003</v>
      </c>
      <c r="K57" s="25">
        <v>44776.356531354169</v>
      </c>
      <c r="L57" s="29">
        <f t="shared" si="3"/>
        <v>25.309000000000001</v>
      </c>
      <c r="M57" s="23">
        <v>10.240850448608398</v>
      </c>
      <c r="N57" s="23">
        <v>60.05</v>
      </c>
      <c r="O57" s="23">
        <v>9.7349999999999994</v>
      </c>
      <c r="P57" s="25">
        <v>44776.358988171298</v>
      </c>
      <c r="Q57" s="29">
        <f t="shared" si="4"/>
        <v>25.577999999999999</v>
      </c>
      <c r="R57" s="23">
        <v>10.399990081787109</v>
      </c>
      <c r="S57" s="23">
        <v>60.03</v>
      </c>
      <c r="T57" s="23">
        <v>9.9149999999999991</v>
      </c>
      <c r="U57" s="25">
        <v>44776.362137523145</v>
      </c>
      <c r="V57" s="29">
        <f t="shared" si="0"/>
        <v>25.681999999999999</v>
      </c>
      <c r="W57" s="23">
        <v>9.7398700714111328</v>
      </c>
      <c r="X57" s="23">
        <v>60.03</v>
      </c>
      <c r="Y57" s="23">
        <v>9.2550000000000008</v>
      </c>
      <c r="Z57" s="35"/>
      <c r="AA57">
        <f t="shared" si="5"/>
        <v>26</v>
      </c>
    </row>
    <row r="58" spans="1:27" s="24" customFormat="1" x14ac:dyDescent="0.3">
      <c r="A58" s="25"/>
      <c r="B58" s="29">
        <f t="shared" si="1"/>
        <v>26</v>
      </c>
      <c r="C58" s="23">
        <v>9.7457103729248047</v>
      </c>
      <c r="D58" s="23">
        <v>60.03</v>
      </c>
      <c r="E58" s="23">
        <v>9.3149999999999995</v>
      </c>
      <c r="F58" s="25">
        <v>44776.353737789352</v>
      </c>
      <c r="G58" s="29">
        <f t="shared" si="2"/>
        <v>26.945</v>
      </c>
      <c r="H58" s="23">
        <v>9.5328702926635742</v>
      </c>
      <c r="I58" s="23">
        <v>60.02</v>
      </c>
      <c r="J58" s="23">
        <v>9.1950000000000003</v>
      </c>
      <c r="K58" s="25">
        <v>44776.356531365738</v>
      </c>
      <c r="L58" s="29">
        <f t="shared" si="3"/>
        <v>26.31</v>
      </c>
      <c r="M58" s="23">
        <v>10.240850448608398</v>
      </c>
      <c r="N58" s="23">
        <v>60.05</v>
      </c>
      <c r="O58" s="23">
        <v>9.5350000000000001</v>
      </c>
      <c r="P58" s="25">
        <v>44776.358999687502</v>
      </c>
      <c r="Q58" s="29">
        <f t="shared" si="4"/>
        <v>26.573</v>
      </c>
      <c r="R58" s="23">
        <v>10.399990081787109</v>
      </c>
      <c r="S58" s="23">
        <v>60.03</v>
      </c>
      <c r="T58" s="23">
        <v>9.9149999999999991</v>
      </c>
      <c r="U58" s="25">
        <v>44776.36214902778</v>
      </c>
      <c r="V58" s="29">
        <f t="shared" si="0"/>
        <v>26.675999999999998</v>
      </c>
      <c r="W58" s="23">
        <v>9.7398700714111328</v>
      </c>
      <c r="X58" s="23">
        <v>60.03</v>
      </c>
      <c r="Y58" s="23">
        <v>9.0549999999999997</v>
      </c>
      <c r="Z58" s="35"/>
      <c r="AA58">
        <f t="shared" si="5"/>
        <v>26</v>
      </c>
    </row>
    <row r="59" spans="1:27" s="24" customFormat="1" x14ac:dyDescent="0.3">
      <c r="A59" s="25"/>
      <c r="B59" s="29">
        <f t="shared" si="1"/>
        <v>26</v>
      </c>
      <c r="C59" s="23">
        <v>9.4322299957275391</v>
      </c>
      <c r="D59" s="23">
        <v>60.03</v>
      </c>
      <c r="E59" s="23">
        <v>9.3149999999999995</v>
      </c>
      <c r="F59" s="25">
        <v>44776.353737800928</v>
      </c>
      <c r="G59" s="29">
        <f t="shared" si="2"/>
        <v>26.946000000000002</v>
      </c>
      <c r="H59" s="23">
        <v>9.5328702926635742</v>
      </c>
      <c r="I59" s="23">
        <v>60.02</v>
      </c>
      <c r="J59" s="23">
        <v>8.9949999999999992</v>
      </c>
      <c r="K59" s="25">
        <v>44776.35654296296</v>
      </c>
      <c r="L59" s="29">
        <f t="shared" si="3"/>
        <v>26.312000000000001</v>
      </c>
      <c r="M59" s="23">
        <v>9.9719200134277344</v>
      </c>
      <c r="N59" s="23">
        <v>60.05</v>
      </c>
      <c r="O59" s="23">
        <v>9.5350000000000001</v>
      </c>
      <c r="P59" s="25">
        <v>44776.358999768519</v>
      </c>
      <c r="Q59" s="29">
        <f t="shared" si="4"/>
        <v>26.58</v>
      </c>
      <c r="R59" s="23">
        <v>10.399990081787109</v>
      </c>
      <c r="S59" s="23">
        <v>60.03</v>
      </c>
      <c r="T59" s="23">
        <v>9.7149999999999999</v>
      </c>
      <c r="U59" s="25">
        <v>44776.362149120374</v>
      </c>
      <c r="V59" s="29">
        <f t="shared" si="0"/>
        <v>26.684000000000001</v>
      </c>
      <c r="W59" s="23">
        <v>9.7398700714111328</v>
      </c>
      <c r="X59" s="23">
        <v>60.03</v>
      </c>
      <c r="Y59" s="23">
        <v>9.0549999999999997</v>
      </c>
      <c r="Z59" s="35"/>
      <c r="AA59">
        <f t="shared" si="5"/>
        <v>27</v>
      </c>
    </row>
    <row r="60" spans="1:27" s="24" customFormat="1" x14ac:dyDescent="0.3">
      <c r="A60" s="25"/>
      <c r="B60" s="29">
        <f t="shared" si="1"/>
        <v>27</v>
      </c>
      <c r="C60" s="23">
        <v>9.4322299957275391</v>
      </c>
      <c r="D60" s="23">
        <v>60.03</v>
      </c>
      <c r="E60" s="23">
        <v>8.8550000000000004</v>
      </c>
      <c r="F60" s="25">
        <v>44776.353749398149</v>
      </c>
      <c r="G60" s="29">
        <f t="shared" si="2"/>
        <v>27.948</v>
      </c>
      <c r="H60" s="23">
        <v>9.2434196472167969</v>
      </c>
      <c r="I60" s="23">
        <v>60.02</v>
      </c>
      <c r="J60" s="23">
        <v>8.9949999999999992</v>
      </c>
      <c r="K60" s="25">
        <v>44776.356542974536</v>
      </c>
      <c r="L60" s="29">
        <f t="shared" si="3"/>
        <v>27.312999999999999</v>
      </c>
      <c r="M60" s="23">
        <v>9.9719200134277344</v>
      </c>
      <c r="N60" s="23">
        <v>60.05</v>
      </c>
      <c r="O60" s="23">
        <v>9.3350000000000009</v>
      </c>
      <c r="P60" s="25">
        <v>44776.359011284723</v>
      </c>
      <c r="Q60" s="29">
        <f t="shared" si="4"/>
        <v>27.574999999999999</v>
      </c>
      <c r="R60" s="23">
        <v>10.188909530639648</v>
      </c>
      <c r="S60" s="23">
        <v>60.03</v>
      </c>
      <c r="T60" s="23">
        <v>9.7149999999999999</v>
      </c>
      <c r="U60" s="25">
        <v>44776.36216063657</v>
      </c>
      <c r="V60" s="29">
        <f t="shared" si="0"/>
        <v>27.678999999999998</v>
      </c>
      <c r="W60" s="23">
        <v>9.7398700714111328</v>
      </c>
      <c r="X60" s="23">
        <v>60.03</v>
      </c>
      <c r="Y60" s="23">
        <v>8.8550000000000004</v>
      </c>
      <c r="Z60" s="35"/>
      <c r="AA60">
        <f t="shared" si="5"/>
        <v>27</v>
      </c>
    </row>
    <row r="61" spans="1:27" s="24" customFormat="1" x14ac:dyDescent="0.3">
      <c r="A61" s="25"/>
      <c r="B61" s="29">
        <f t="shared" si="1"/>
        <v>27</v>
      </c>
      <c r="C61" s="23">
        <v>9.1601104736328125</v>
      </c>
      <c r="D61" s="23">
        <v>60.03</v>
      </c>
      <c r="E61" s="23">
        <v>8.8550000000000004</v>
      </c>
      <c r="F61" s="25">
        <v>44776.353749409725</v>
      </c>
      <c r="G61" s="29">
        <f t="shared" si="2"/>
        <v>27.949000000000002</v>
      </c>
      <c r="H61" s="23">
        <v>9.2434196472167969</v>
      </c>
      <c r="I61" s="23">
        <v>60.02</v>
      </c>
      <c r="J61" s="23">
        <v>8.7949999999999999</v>
      </c>
      <c r="K61" s="25">
        <v>44776.356554571757</v>
      </c>
      <c r="L61" s="29">
        <f t="shared" si="3"/>
        <v>27.315000000000001</v>
      </c>
      <c r="M61" s="23">
        <v>9.6701698303222656</v>
      </c>
      <c r="N61" s="23">
        <v>60.05</v>
      </c>
      <c r="O61" s="23">
        <v>9.3350000000000009</v>
      </c>
      <c r="P61" s="25">
        <v>44776.359011354165</v>
      </c>
      <c r="Q61" s="29">
        <f t="shared" si="4"/>
        <v>27.581</v>
      </c>
      <c r="R61" s="23">
        <v>10.188909530639648</v>
      </c>
      <c r="S61" s="23">
        <v>60.03</v>
      </c>
      <c r="T61" s="23">
        <v>9.5150000000000006</v>
      </c>
      <c r="U61" s="25">
        <v>44776.362160717596</v>
      </c>
      <c r="V61" s="29">
        <f t="shared" si="0"/>
        <v>27.686</v>
      </c>
      <c r="W61" s="23">
        <v>9.4924402236938477</v>
      </c>
      <c r="X61" s="23">
        <v>60.03</v>
      </c>
      <c r="Y61" s="23">
        <v>8.8550000000000004</v>
      </c>
      <c r="Z61" s="35"/>
      <c r="AA61">
        <f t="shared" si="5"/>
        <v>28</v>
      </c>
    </row>
    <row r="62" spans="1:27" s="24" customFormat="1" x14ac:dyDescent="0.3">
      <c r="A62" s="25"/>
      <c r="B62" s="29">
        <f t="shared" si="1"/>
        <v>28</v>
      </c>
      <c r="C62" s="23">
        <v>9.1601104736328125</v>
      </c>
      <c r="D62" s="23">
        <v>60.03</v>
      </c>
      <c r="E62" s="23">
        <v>8.6549999999999994</v>
      </c>
      <c r="F62" s="25">
        <v>44776.353763946761</v>
      </c>
      <c r="G62" s="29">
        <f t="shared" si="2"/>
        <v>28.204999999999998</v>
      </c>
      <c r="H62" s="23">
        <v>9.2434196472167969</v>
      </c>
      <c r="I62" s="23">
        <v>60.02</v>
      </c>
      <c r="J62" s="23">
        <v>8.7949999999999999</v>
      </c>
      <c r="K62" s="25">
        <v>44776.356554583333</v>
      </c>
      <c r="L62" s="29">
        <f t="shared" si="3"/>
        <v>28.315999999999999</v>
      </c>
      <c r="M62" s="23">
        <v>9.6701698303222656</v>
      </c>
      <c r="N62" s="23">
        <v>60.05</v>
      </c>
      <c r="O62" s="23">
        <v>9.1349999999999998</v>
      </c>
      <c r="P62" s="25">
        <v>44776.359022858793</v>
      </c>
      <c r="Q62" s="29">
        <f t="shared" si="4"/>
        <v>28.574999999999999</v>
      </c>
      <c r="R62" s="23">
        <v>9.8683795928955078</v>
      </c>
      <c r="S62" s="23">
        <v>60.03</v>
      </c>
      <c r="T62" s="23">
        <v>9.5150000000000006</v>
      </c>
      <c r="U62" s="25">
        <v>44776.362172245368</v>
      </c>
      <c r="V62" s="29">
        <f t="shared" si="0"/>
        <v>28.681999999999999</v>
      </c>
      <c r="W62" s="23">
        <v>9.4924402236938477</v>
      </c>
      <c r="X62" s="23">
        <v>60.03</v>
      </c>
      <c r="Y62" s="23">
        <v>8.6549999999999994</v>
      </c>
      <c r="Z62" s="35"/>
      <c r="AA62">
        <f t="shared" si="5"/>
        <v>28</v>
      </c>
    </row>
    <row r="63" spans="1:27" s="24" customFormat="1" x14ac:dyDescent="0.3">
      <c r="A63" s="25"/>
      <c r="B63" s="29">
        <f t="shared" si="1"/>
        <v>28</v>
      </c>
      <c r="C63" s="23">
        <v>8.9207801818847656</v>
      </c>
      <c r="D63" s="23">
        <v>60.03</v>
      </c>
      <c r="E63" s="23">
        <v>8.6549999999999994</v>
      </c>
      <c r="F63" s="25">
        <v>44776.35376395833</v>
      </c>
      <c r="G63" s="29">
        <f t="shared" si="2"/>
        <v>28.206</v>
      </c>
      <c r="H63" s="23">
        <v>9.2434196472167969</v>
      </c>
      <c r="I63" s="23">
        <v>60.02</v>
      </c>
      <c r="J63" s="23">
        <v>8.5950000000000006</v>
      </c>
      <c r="K63" s="25">
        <v>44776.356566180555</v>
      </c>
      <c r="L63" s="29">
        <f t="shared" si="3"/>
        <v>28.318000000000001</v>
      </c>
      <c r="M63" s="23">
        <v>9.6701698303222656</v>
      </c>
      <c r="N63" s="23">
        <v>60.05</v>
      </c>
      <c r="O63" s="23">
        <v>9.1349999999999998</v>
      </c>
      <c r="P63" s="25">
        <v>44776.359022939818</v>
      </c>
      <c r="Q63" s="29">
        <f t="shared" si="4"/>
        <v>28.582000000000001</v>
      </c>
      <c r="R63" s="23">
        <v>9.8683795928955078</v>
      </c>
      <c r="S63" s="23">
        <v>60.03</v>
      </c>
      <c r="T63" s="23">
        <v>9.3149999999999995</v>
      </c>
      <c r="U63" s="25">
        <v>44776.362172337962</v>
      </c>
      <c r="V63" s="29">
        <f t="shared" si="0"/>
        <v>28.69</v>
      </c>
      <c r="W63" s="23">
        <v>9.1955499649047852</v>
      </c>
      <c r="X63" s="23">
        <v>60.03</v>
      </c>
      <c r="Y63" s="23">
        <v>8.6549999999999994</v>
      </c>
      <c r="Z63" s="35"/>
      <c r="AA63">
        <f t="shared" si="5"/>
        <v>29</v>
      </c>
    </row>
    <row r="64" spans="1:27" s="24" customFormat="1" x14ac:dyDescent="0.3">
      <c r="A64" s="25"/>
      <c r="B64" s="29">
        <f t="shared" si="1"/>
        <v>29</v>
      </c>
      <c r="C64" s="23">
        <v>8.9207801818847656</v>
      </c>
      <c r="D64" s="23">
        <v>60.03</v>
      </c>
      <c r="E64" s="23">
        <v>8.4149999999999991</v>
      </c>
      <c r="F64" s="25">
        <v>44776.353775555559</v>
      </c>
      <c r="G64" s="29">
        <f t="shared" si="2"/>
        <v>29.207999999999998</v>
      </c>
      <c r="H64" s="23">
        <v>9.0045900344848633</v>
      </c>
      <c r="I64" s="23">
        <v>60.02</v>
      </c>
      <c r="J64" s="23">
        <v>8.5950000000000006</v>
      </c>
      <c r="K64" s="25">
        <v>44776.356566192131</v>
      </c>
      <c r="L64" s="29">
        <f t="shared" si="3"/>
        <v>29.318999999999999</v>
      </c>
      <c r="M64" s="23">
        <v>9.6701698303222656</v>
      </c>
      <c r="N64" s="23">
        <v>60.05</v>
      </c>
      <c r="O64" s="23">
        <v>8.9350000000000005</v>
      </c>
      <c r="P64" s="25">
        <v>44776.359034444446</v>
      </c>
      <c r="Q64" s="29">
        <f t="shared" si="4"/>
        <v>29.576000000000001</v>
      </c>
      <c r="R64" s="23">
        <v>9.8683795928955078</v>
      </c>
      <c r="S64" s="23">
        <v>60.03</v>
      </c>
      <c r="T64" s="23">
        <v>9.3149999999999995</v>
      </c>
      <c r="U64" s="25">
        <v>44776.36218384259</v>
      </c>
      <c r="V64" s="29">
        <f t="shared" si="0"/>
        <v>29.684000000000001</v>
      </c>
      <c r="W64" s="23">
        <v>9.1955499649047852</v>
      </c>
      <c r="X64" s="23">
        <v>60.03</v>
      </c>
      <c r="Y64" s="23">
        <v>8.4550000000000001</v>
      </c>
      <c r="Z64" s="35"/>
      <c r="AA64">
        <f t="shared" si="5"/>
        <v>29</v>
      </c>
    </row>
    <row r="65" spans="1:27" s="24" customFormat="1" x14ac:dyDescent="0.3">
      <c r="A65" s="25"/>
      <c r="B65" s="29">
        <f t="shared" si="1"/>
        <v>29</v>
      </c>
      <c r="C65" s="23">
        <v>8.9207801818847656</v>
      </c>
      <c r="D65" s="23">
        <v>60.03</v>
      </c>
      <c r="E65" s="23">
        <v>8.4149999999999991</v>
      </c>
      <c r="F65" s="25">
        <v>44776.353775567128</v>
      </c>
      <c r="G65" s="29">
        <f t="shared" si="2"/>
        <v>29.209</v>
      </c>
      <c r="H65" s="23">
        <v>9.0045900344848633</v>
      </c>
      <c r="I65" s="23">
        <v>60.02</v>
      </c>
      <c r="J65" s="23">
        <v>8.3350000000000009</v>
      </c>
      <c r="K65" s="25">
        <v>44776.356577800929</v>
      </c>
      <c r="L65" s="29">
        <f t="shared" si="3"/>
        <v>29.321999999999999</v>
      </c>
      <c r="M65" s="23">
        <v>9.3987798690795898</v>
      </c>
      <c r="N65" s="23">
        <v>60.05</v>
      </c>
      <c r="O65" s="23">
        <v>8.9350000000000005</v>
      </c>
      <c r="P65" s="25">
        <v>44776.359034548608</v>
      </c>
      <c r="Q65" s="29">
        <f t="shared" si="4"/>
        <v>29.585000000000001</v>
      </c>
      <c r="R65" s="23">
        <v>9.8683795928955078</v>
      </c>
      <c r="S65" s="23">
        <v>60.03</v>
      </c>
      <c r="T65" s="23">
        <v>9.1150000000000002</v>
      </c>
      <c r="U65" s="25">
        <v>44776.36218394676</v>
      </c>
      <c r="V65" s="29">
        <f t="shared" si="0"/>
        <v>29.693000000000001</v>
      </c>
      <c r="W65" s="23">
        <v>9.1955499649047852</v>
      </c>
      <c r="X65" s="23">
        <v>60.03</v>
      </c>
      <c r="Y65" s="23">
        <v>8.4550000000000001</v>
      </c>
      <c r="Z65" s="35"/>
      <c r="AA65">
        <f t="shared" si="5"/>
        <v>30</v>
      </c>
    </row>
    <row r="66" spans="1:27" s="24" customFormat="1" x14ac:dyDescent="0.3">
      <c r="A66" s="25"/>
      <c r="B66" s="29">
        <f t="shared" si="1"/>
        <v>30</v>
      </c>
      <c r="C66" s="23">
        <v>8.9207801818847656</v>
      </c>
      <c r="D66" s="23">
        <v>60.03</v>
      </c>
      <c r="E66" s="23">
        <v>8.2149999999999999</v>
      </c>
      <c r="F66" s="25">
        <v>44776.353787164349</v>
      </c>
      <c r="G66" s="29">
        <f t="shared" si="2"/>
        <v>30.210999999999999</v>
      </c>
      <c r="H66" s="23">
        <v>8.7339200973510742</v>
      </c>
      <c r="I66" s="23">
        <v>60.02</v>
      </c>
      <c r="J66" s="23">
        <v>8.3350000000000009</v>
      </c>
      <c r="K66" s="25">
        <v>44776.356577812498</v>
      </c>
      <c r="L66" s="29">
        <f t="shared" si="3"/>
        <v>30.323</v>
      </c>
      <c r="M66" s="23">
        <v>9.3987798690795898</v>
      </c>
      <c r="N66" s="23">
        <v>60.05</v>
      </c>
      <c r="O66" s="23">
        <v>8.7349999999999994</v>
      </c>
      <c r="P66" s="25">
        <v>44776.359046018515</v>
      </c>
      <c r="Q66" s="29">
        <f t="shared" si="4"/>
        <v>30.576000000000001</v>
      </c>
      <c r="R66" s="23">
        <v>9.5607595443725586</v>
      </c>
      <c r="S66" s="23">
        <v>60.03</v>
      </c>
      <c r="T66" s="23">
        <v>9.1150000000000002</v>
      </c>
      <c r="U66" s="25">
        <v>44776.362195439811</v>
      </c>
      <c r="V66" s="29">
        <f t="shared" si="0"/>
        <v>30.686</v>
      </c>
      <c r="W66" s="23">
        <v>9.1955499649047852</v>
      </c>
      <c r="X66" s="23">
        <v>60.03</v>
      </c>
      <c r="Y66" s="23">
        <v>8.2550000000000008</v>
      </c>
      <c r="Z66" s="35"/>
      <c r="AA66">
        <f t="shared" si="5"/>
        <v>30</v>
      </c>
    </row>
    <row r="67" spans="1:27" s="24" customFormat="1" x14ac:dyDescent="0.3">
      <c r="A67" s="25"/>
      <c r="B67" s="29">
        <f t="shared" si="1"/>
        <v>30</v>
      </c>
      <c r="C67" s="23">
        <v>8.6303701400756836</v>
      </c>
      <c r="D67" s="23">
        <v>60.03</v>
      </c>
      <c r="E67" s="23">
        <v>8.2149999999999999</v>
      </c>
      <c r="F67" s="25">
        <v>44776.353787175925</v>
      </c>
      <c r="G67" s="29">
        <f t="shared" si="2"/>
        <v>30.212</v>
      </c>
      <c r="H67" s="23">
        <v>8.7339200973510742</v>
      </c>
      <c r="I67" s="23">
        <v>60.02</v>
      </c>
      <c r="J67" s="23">
        <v>8.1349999999999998</v>
      </c>
      <c r="K67" s="25">
        <v>44776.356589421295</v>
      </c>
      <c r="L67" s="29">
        <f t="shared" si="3"/>
        <v>30.326000000000001</v>
      </c>
      <c r="M67" s="23">
        <v>9.0561103820800781</v>
      </c>
      <c r="N67" s="23">
        <v>60.05</v>
      </c>
      <c r="O67" s="23">
        <v>8.7349999999999994</v>
      </c>
      <c r="P67" s="25">
        <v>44776.359046134261</v>
      </c>
      <c r="Q67" s="29">
        <f t="shared" si="4"/>
        <v>30.585999999999999</v>
      </c>
      <c r="R67" s="23">
        <v>9.5607595443725586</v>
      </c>
      <c r="S67" s="23">
        <v>60.03</v>
      </c>
      <c r="T67" s="23">
        <v>8.9149999999999991</v>
      </c>
      <c r="U67" s="25">
        <v>44776.362195543981</v>
      </c>
      <c r="V67" s="29">
        <f t="shared" si="0"/>
        <v>30.695</v>
      </c>
      <c r="W67" s="23">
        <v>8.9143695831298828</v>
      </c>
      <c r="X67" s="23">
        <v>60.03</v>
      </c>
      <c r="Y67" s="23">
        <v>8.2550000000000008</v>
      </c>
      <c r="Z67" s="35"/>
      <c r="AA67">
        <f t="shared" si="5"/>
        <v>31</v>
      </c>
    </row>
    <row r="68" spans="1:27" s="24" customFormat="1" x14ac:dyDescent="0.3">
      <c r="A68" s="25"/>
      <c r="B68" s="29">
        <f t="shared" si="1"/>
        <v>31</v>
      </c>
      <c r="C68" s="23">
        <v>8.6303701400756836</v>
      </c>
      <c r="D68" s="23">
        <v>60.03</v>
      </c>
      <c r="E68" s="23">
        <v>8.0150000000000006</v>
      </c>
      <c r="F68" s="25">
        <v>44776.353798784723</v>
      </c>
      <c r="G68" s="29">
        <f t="shared" si="2"/>
        <v>31.215</v>
      </c>
      <c r="H68" s="23">
        <v>8.4066495895385742</v>
      </c>
      <c r="I68" s="23">
        <v>60.02</v>
      </c>
      <c r="J68" s="23">
        <v>8.1349999999999998</v>
      </c>
      <c r="K68" s="25">
        <v>44776.356589432871</v>
      </c>
      <c r="L68" s="29">
        <f t="shared" si="3"/>
        <v>31.327000000000002</v>
      </c>
      <c r="M68" s="23">
        <v>9.0561103820800781</v>
      </c>
      <c r="N68" s="23">
        <v>60.05</v>
      </c>
      <c r="O68" s="23">
        <v>8.5350000000000001</v>
      </c>
      <c r="P68" s="25">
        <v>44776.359057604168</v>
      </c>
      <c r="Q68" s="29">
        <f t="shared" si="4"/>
        <v>31.576999999999998</v>
      </c>
      <c r="R68" s="23">
        <v>9.2507095336914063</v>
      </c>
      <c r="S68" s="23">
        <v>60.03</v>
      </c>
      <c r="T68" s="23">
        <v>8.9149999999999991</v>
      </c>
      <c r="U68" s="25">
        <v>44776.362207048609</v>
      </c>
      <c r="V68" s="29">
        <f t="shared" si="0"/>
        <v>31.689</v>
      </c>
      <c r="W68" s="23">
        <v>8.9143695831298828</v>
      </c>
      <c r="X68" s="23">
        <v>60.03</v>
      </c>
      <c r="Y68" s="23">
        <v>8.0549999999999997</v>
      </c>
      <c r="Z68" s="35"/>
      <c r="AA68">
        <f t="shared" si="5"/>
        <v>31</v>
      </c>
    </row>
    <row r="69" spans="1:27" s="24" customFormat="1" x14ac:dyDescent="0.3">
      <c r="A69" s="25"/>
      <c r="B69" s="29">
        <f t="shared" si="1"/>
        <v>31</v>
      </c>
      <c r="C69" s="23">
        <v>8.3824701309204102</v>
      </c>
      <c r="D69" s="23">
        <v>60.03</v>
      </c>
      <c r="E69" s="23">
        <v>8.0150000000000006</v>
      </c>
      <c r="F69" s="25">
        <v>44776.353798796299</v>
      </c>
      <c r="G69" s="29">
        <f t="shared" si="2"/>
        <v>31.216000000000001</v>
      </c>
      <c r="H69" s="23">
        <v>8.4066495895385742</v>
      </c>
      <c r="I69" s="23">
        <v>60.02</v>
      </c>
      <c r="J69" s="23">
        <v>7.9349999999999996</v>
      </c>
      <c r="K69" s="25">
        <v>44776.356601030093</v>
      </c>
      <c r="L69" s="29">
        <f t="shared" si="3"/>
        <v>31.329000000000001</v>
      </c>
      <c r="M69" s="23">
        <v>8.7710695266723633</v>
      </c>
      <c r="N69" s="23">
        <v>60.05</v>
      </c>
      <c r="O69" s="23">
        <v>8.5350000000000001</v>
      </c>
      <c r="P69" s="25">
        <v>44776.359057731483</v>
      </c>
      <c r="Q69" s="29">
        <f t="shared" si="4"/>
        <v>31.588000000000001</v>
      </c>
      <c r="R69" s="23">
        <v>9.2507095336914063</v>
      </c>
      <c r="S69" s="23">
        <v>60.03</v>
      </c>
      <c r="T69" s="23">
        <v>8.7149999999999999</v>
      </c>
      <c r="U69" s="25">
        <v>44776.362207152779</v>
      </c>
      <c r="V69" s="29">
        <f t="shared" si="0"/>
        <v>31.698</v>
      </c>
      <c r="W69" s="23">
        <v>8.5753698348999023</v>
      </c>
      <c r="X69" s="23">
        <v>60.03</v>
      </c>
      <c r="Y69" s="23">
        <v>8.0549999999999997</v>
      </c>
      <c r="Z69" s="35"/>
      <c r="AA69">
        <f t="shared" si="5"/>
        <v>32</v>
      </c>
    </row>
    <row r="70" spans="1:27" s="24" customFormat="1" x14ac:dyDescent="0.3">
      <c r="A70" s="25"/>
      <c r="B70" s="29">
        <f t="shared" si="1"/>
        <v>32</v>
      </c>
      <c r="C70" s="23">
        <v>8.3824701309204102</v>
      </c>
      <c r="D70" s="23">
        <v>60.03</v>
      </c>
      <c r="E70" s="23">
        <v>7.8150000000000004</v>
      </c>
      <c r="F70" s="25">
        <v>44776.353810405089</v>
      </c>
      <c r="G70" s="29">
        <f t="shared" si="2"/>
        <v>32.219000000000001</v>
      </c>
      <c r="H70" s="23">
        <v>8.4066495895385742</v>
      </c>
      <c r="I70" s="23">
        <v>60.02</v>
      </c>
      <c r="J70" s="23">
        <v>7.9349999999999996</v>
      </c>
      <c r="K70" s="25">
        <v>44776.356601041669</v>
      </c>
      <c r="L70" s="29">
        <f t="shared" si="3"/>
        <v>32.33</v>
      </c>
      <c r="M70" s="23">
        <v>8.7710695266723633</v>
      </c>
      <c r="N70" s="23">
        <v>60.05</v>
      </c>
      <c r="O70" s="23">
        <v>8.3350000000000009</v>
      </c>
      <c r="P70" s="25">
        <v>44776.35906920139</v>
      </c>
      <c r="Q70" s="29">
        <f t="shared" si="4"/>
        <v>32.579000000000001</v>
      </c>
      <c r="R70" s="23">
        <v>8.968449592590332</v>
      </c>
      <c r="S70" s="23">
        <v>60.03</v>
      </c>
      <c r="T70" s="23">
        <v>8.7149999999999999</v>
      </c>
      <c r="U70" s="25">
        <v>44776.362218645831</v>
      </c>
      <c r="V70" s="29">
        <f t="shared" si="0"/>
        <v>32.691000000000003</v>
      </c>
      <c r="W70" s="23">
        <v>8.5753698348999023</v>
      </c>
      <c r="X70" s="23">
        <v>60.03</v>
      </c>
      <c r="Y70" s="23">
        <v>7.8550000000000004</v>
      </c>
      <c r="Z70" s="35"/>
      <c r="AA70">
        <f t="shared" si="5"/>
        <v>32</v>
      </c>
    </row>
    <row r="71" spans="1:27" s="24" customFormat="1" x14ac:dyDescent="0.3">
      <c r="A71" s="25"/>
      <c r="B71" s="29">
        <f t="shared" si="1"/>
        <v>32</v>
      </c>
      <c r="C71" s="23">
        <v>8.1036996841430664</v>
      </c>
      <c r="D71" s="23">
        <v>60.03</v>
      </c>
      <c r="E71" s="23">
        <v>7.8150000000000004</v>
      </c>
      <c r="F71" s="25">
        <v>44776.353810416666</v>
      </c>
      <c r="G71" s="29">
        <f t="shared" si="2"/>
        <v>32.22</v>
      </c>
      <c r="H71" s="23">
        <v>8.4066495895385742</v>
      </c>
      <c r="I71" s="23">
        <v>60.02</v>
      </c>
      <c r="J71" s="23">
        <v>7.7350000000000003</v>
      </c>
      <c r="K71" s="25">
        <v>44776.356612650467</v>
      </c>
      <c r="L71" s="29">
        <f t="shared" si="3"/>
        <v>32.332999999999998</v>
      </c>
      <c r="M71" s="23">
        <v>8.7710695266723633</v>
      </c>
      <c r="N71" s="23">
        <v>60.05</v>
      </c>
      <c r="O71" s="23">
        <v>8.3350000000000009</v>
      </c>
      <c r="P71" s="25">
        <v>44776.359069328704</v>
      </c>
      <c r="Q71" s="29">
        <f t="shared" si="4"/>
        <v>32.590000000000003</v>
      </c>
      <c r="R71" s="23">
        <v>8.968449592590332</v>
      </c>
      <c r="S71" s="23">
        <v>60.03</v>
      </c>
      <c r="T71" s="23">
        <v>8.5150000000000006</v>
      </c>
      <c r="U71" s="25">
        <v>44776.362218761577</v>
      </c>
      <c r="V71" s="29">
        <f t="shared" ref="V71:V118" si="6">RIGHT(TEXT(U71,"h:mm:ss,000"),3)/1000+$AA70</f>
        <v>32.701000000000001</v>
      </c>
      <c r="W71" s="23">
        <v>8.3482999801635742</v>
      </c>
      <c r="X71" s="23">
        <v>60.03</v>
      </c>
      <c r="Y71" s="23">
        <v>7.8550000000000004</v>
      </c>
      <c r="Z71" s="35"/>
      <c r="AA71">
        <f t="shared" si="5"/>
        <v>33</v>
      </c>
    </row>
    <row r="72" spans="1:27" s="24" customFormat="1" x14ac:dyDescent="0.3">
      <c r="A72" s="25"/>
      <c r="B72" s="29">
        <f t="shared" ref="B72:B118" si="7">RIGHT(TEXT(A72,"h:mm:ss,000"),3)/1000+$AA71</f>
        <v>33</v>
      </c>
      <c r="C72" s="23">
        <v>8.1036996841430664</v>
      </c>
      <c r="D72" s="23">
        <v>60.03</v>
      </c>
      <c r="E72" s="23">
        <v>7.6150000000000002</v>
      </c>
      <c r="F72" s="25">
        <v>44776.353822013887</v>
      </c>
      <c r="G72" s="29">
        <f t="shared" ref="G72:G114" si="8">RIGHT(TEXT(F72,"h:mm:ss,000"),3)/1000+$AA71</f>
        <v>33.222000000000001</v>
      </c>
      <c r="H72" s="23">
        <v>8.1578302383422852</v>
      </c>
      <c r="I72" s="23">
        <v>60.02</v>
      </c>
      <c r="J72" s="23">
        <v>7.7350000000000003</v>
      </c>
      <c r="K72" s="25">
        <v>44776.356612662035</v>
      </c>
      <c r="L72" s="29">
        <f t="shared" ref="L72:L125" si="9">RIGHT(TEXT(K72,"h:mm:ss,000"),3)/1000+$AA71</f>
        <v>33.334000000000003</v>
      </c>
      <c r="M72" s="23">
        <v>8.7710695266723633</v>
      </c>
      <c r="N72" s="23">
        <v>60.05</v>
      </c>
      <c r="O72" s="23">
        <v>8.1349999999999998</v>
      </c>
      <c r="P72" s="25">
        <v>44776.359080775466</v>
      </c>
      <c r="Q72" s="29">
        <f t="shared" ref="Q72:Q126" si="10">RIGHT(TEXT(P72,"h:mm:ss,000"),3)/1000+$AA71</f>
        <v>33.579000000000001</v>
      </c>
      <c r="R72" s="23">
        <v>8.968449592590332</v>
      </c>
      <c r="S72" s="23">
        <v>60.03</v>
      </c>
      <c r="T72" s="23">
        <v>8.5150000000000006</v>
      </c>
      <c r="U72" s="25">
        <v>44776.362230243052</v>
      </c>
      <c r="V72" s="29">
        <f t="shared" si="6"/>
        <v>33.692999999999998</v>
      </c>
      <c r="W72" s="23">
        <v>8.3482999801635742</v>
      </c>
      <c r="X72" s="23">
        <v>60.03</v>
      </c>
      <c r="Y72" s="23">
        <v>7.6550000000000002</v>
      </c>
      <c r="Z72" s="35"/>
      <c r="AA72">
        <f t="shared" si="5"/>
        <v>33</v>
      </c>
    </row>
    <row r="73" spans="1:27" s="24" customFormat="1" x14ac:dyDescent="0.3">
      <c r="A73" s="25"/>
      <c r="B73" s="29">
        <f t="shared" si="7"/>
        <v>33</v>
      </c>
      <c r="C73" s="23">
        <v>8.1036996841430664</v>
      </c>
      <c r="D73" s="23">
        <v>60.03</v>
      </c>
      <c r="E73" s="23">
        <v>7.6150000000000002</v>
      </c>
      <c r="F73" s="25">
        <v>44776.353822025463</v>
      </c>
      <c r="G73" s="29">
        <f t="shared" si="8"/>
        <v>33.222999999999999</v>
      </c>
      <c r="H73" s="23">
        <v>8.1578302383422852</v>
      </c>
      <c r="I73" s="23">
        <v>60.02</v>
      </c>
      <c r="J73" s="23">
        <v>7.5350000000000001</v>
      </c>
      <c r="K73" s="25">
        <v>44776.356624259257</v>
      </c>
      <c r="L73" s="29">
        <f t="shared" si="9"/>
        <v>33.335999999999999</v>
      </c>
      <c r="M73" s="23">
        <v>8.5371799468994141</v>
      </c>
      <c r="N73" s="23">
        <v>60.05</v>
      </c>
      <c r="O73" s="23">
        <v>8.1349999999999998</v>
      </c>
      <c r="P73" s="25">
        <v>44776.35908091435</v>
      </c>
      <c r="Q73" s="29">
        <f t="shared" si="10"/>
        <v>33.591000000000001</v>
      </c>
      <c r="R73" s="23">
        <v>8.968449592590332</v>
      </c>
      <c r="S73" s="23">
        <v>60.03</v>
      </c>
      <c r="T73" s="23">
        <v>8.3149999999999995</v>
      </c>
      <c r="U73" s="25">
        <v>44776.362230358798</v>
      </c>
      <c r="V73" s="29">
        <f t="shared" si="6"/>
        <v>33.703000000000003</v>
      </c>
      <c r="W73" s="23">
        <v>8.3482999801635742</v>
      </c>
      <c r="X73" s="23">
        <v>60.03</v>
      </c>
      <c r="Y73" s="23">
        <v>7.6550000000000002</v>
      </c>
      <c r="Z73" s="35"/>
      <c r="AA73">
        <f t="shared" si="5"/>
        <v>34</v>
      </c>
    </row>
    <row r="74" spans="1:27" s="24" customFormat="1" x14ac:dyDescent="0.3">
      <c r="A74" s="25"/>
      <c r="B74" s="29">
        <f t="shared" si="7"/>
        <v>34</v>
      </c>
      <c r="C74" s="23">
        <v>8.1036996841430664</v>
      </c>
      <c r="D74" s="23">
        <v>60.03</v>
      </c>
      <c r="E74" s="23">
        <v>7.415</v>
      </c>
      <c r="F74" s="25">
        <v>44776.353833634261</v>
      </c>
      <c r="G74" s="29">
        <f t="shared" si="8"/>
        <v>34.225999999999999</v>
      </c>
      <c r="H74" s="23">
        <v>7.9481601715087891</v>
      </c>
      <c r="I74" s="23">
        <v>60.02</v>
      </c>
      <c r="J74" s="23">
        <v>7.5350000000000001</v>
      </c>
      <c r="K74" s="25">
        <v>44776.356624270833</v>
      </c>
      <c r="L74" s="29">
        <f t="shared" si="9"/>
        <v>34.337000000000003</v>
      </c>
      <c r="M74" s="23">
        <v>8.5371799468994141</v>
      </c>
      <c r="N74" s="23">
        <v>60.05</v>
      </c>
      <c r="O74" s="23">
        <v>7.9349999999999996</v>
      </c>
      <c r="P74" s="25">
        <v>44776.359092372688</v>
      </c>
      <c r="Q74" s="29">
        <f t="shared" si="10"/>
        <v>34.581000000000003</v>
      </c>
      <c r="R74" s="23">
        <v>8.735529899597168</v>
      </c>
      <c r="S74" s="23">
        <v>60.03</v>
      </c>
      <c r="T74" s="23">
        <v>8.3149999999999995</v>
      </c>
      <c r="U74" s="25">
        <v>44776.362241863426</v>
      </c>
      <c r="V74" s="29">
        <f t="shared" si="6"/>
        <v>34.697000000000003</v>
      </c>
      <c r="W74" s="23">
        <v>8.3482999801635742</v>
      </c>
      <c r="X74" s="23">
        <v>60.03</v>
      </c>
      <c r="Y74" s="23">
        <v>7.4550000000000001</v>
      </c>
      <c r="Z74" s="35"/>
      <c r="AA74">
        <f t="shared" ref="AA74:AA137" si="11">+AA72+1</f>
        <v>34</v>
      </c>
    </row>
    <row r="75" spans="1:27" s="24" customFormat="1" x14ac:dyDescent="0.3">
      <c r="A75" s="25"/>
      <c r="B75" s="29">
        <f t="shared" si="7"/>
        <v>34</v>
      </c>
      <c r="C75" s="23">
        <v>7.9205098152160645</v>
      </c>
      <c r="D75" s="23">
        <v>60.03</v>
      </c>
      <c r="E75" s="23">
        <v>7.415</v>
      </c>
      <c r="F75" s="25">
        <v>44776.353833645837</v>
      </c>
      <c r="G75" s="29">
        <f t="shared" si="8"/>
        <v>34.226999999999997</v>
      </c>
      <c r="H75" s="23">
        <v>7.9481601715087891</v>
      </c>
      <c r="I75" s="23">
        <v>60.02</v>
      </c>
      <c r="J75" s="23">
        <v>7.335</v>
      </c>
      <c r="K75" s="25">
        <v>44776.356635879631</v>
      </c>
      <c r="L75" s="29">
        <f t="shared" si="9"/>
        <v>34.340000000000003</v>
      </c>
      <c r="M75" s="23">
        <v>8.2302799224853516</v>
      </c>
      <c r="N75" s="23">
        <v>60.05</v>
      </c>
      <c r="O75" s="23">
        <v>7.9349999999999996</v>
      </c>
      <c r="P75" s="25">
        <v>44776.359092511571</v>
      </c>
      <c r="Q75" s="29">
        <f t="shared" si="10"/>
        <v>34.593000000000004</v>
      </c>
      <c r="R75" s="23">
        <v>8.735529899597168</v>
      </c>
      <c r="S75" s="23">
        <v>60.03</v>
      </c>
      <c r="T75" s="23">
        <v>8.1150000000000002</v>
      </c>
      <c r="U75" s="25">
        <v>44776.362241967596</v>
      </c>
      <c r="V75" s="29">
        <f t="shared" si="6"/>
        <v>34.706000000000003</v>
      </c>
      <c r="W75" s="23">
        <v>8.0917196273803711</v>
      </c>
      <c r="X75" s="23">
        <v>60.03</v>
      </c>
      <c r="Y75" s="23">
        <v>7.4550000000000001</v>
      </c>
      <c r="Z75" s="35"/>
      <c r="AA75">
        <f t="shared" si="11"/>
        <v>35</v>
      </c>
    </row>
    <row r="76" spans="1:27" s="24" customFormat="1" x14ac:dyDescent="0.3">
      <c r="A76" s="25"/>
      <c r="B76" s="29">
        <f t="shared" si="7"/>
        <v>35</v>
      </c>
      <c r="C76" s="23">
        <v>7.9205098152160645</v>
      </c>
      <c r="D76" s="23">
        <v>60.03</v>
      </c>
      <c r="E76" s="23">
        <v>7.415</v>
      </c>
      <c r="F76" s="25">
        <v>44776.353845243058</v>
      </c>
      <c r="G76" s="29">
        <f t="shared" si="8"/>
        <v>35.228999999999999</v>
      </c>
      <c r="H76" s="23">
        <v>7.6005501747131348</v>
      </c>
      <c r="I76" s="23">
        <v>60.02</v>
      </c>
      <c r="J76" s="23">
        <v>7.1349999999999998</v>
      </c>
      <c r="K76" s="25">
        <v>44776.356635891207</v>
      </c>
      <c r="L76" s="29">
        <f t="shared" si="9"/>
        <v>35.341000000000001</v>
      </c>
      <c r="M76" s="23">
        <v>8.2302799224853516</v>
      </c>
      <c r="N76" s="23">
        <v>60.05</v>
      </c>
      <c r="O76" s="23">
        <v>7.7350000000000003</v>
      </c>
      <c r="P76" s="25">
        <v>44776.359103946757</v>
      </c>
      <c r="Q76" s="29">
        <f t="shared" si="10"/>
        <v>35.581000000000003</v>
      </c>
      <c r="R76" s="23">
        <v>8.4497299194335938</v>
      </c>
      <c r="S76" s="23">
        <v>60.03</v>
      </c>
      <c r="T76" s="23">
        <v>8.1150000000000002</v>
      </c>
      <c r="U76" s="25">
        <v>44776.362253449071</v>
      </c>
      <c r="V76" s="29">
        <f t="shared" si="6"/>
        <v>35.698</v>
      </c>
      <c r="W76" s="23">
        <v>8.0917196273803711</v>
      </c>
      <c r="X76" s="23">
        <v>60.03</v>
      </c>
      <c r="Y76" s="23">
        <v>7.2549999999999999</v>
      </c>
      <c r="Z76" s="35"/>
      <c r="AA76">
        <f t="shared" si="11"/>
        <v>35</v>
      </c>
    </row>
    <row r="77" spans="1:27" s="24" customFormat="1" x14ac:dyDescent="0.3">
      <c r="A77" s="25"/>
      <c r="B77" s="29">
        <f t="shared" si="7"/>
        <v>35</v>
      </c>
      <c r="C77" s="23">
        <v>7.9205098152160645</v>
      </c>
      <c r="D77" s="23">
        <v>60.03</v>
      </c>
      <c r="E77" s="23">
        <v>7.1950000000000003</v>
      </c>
      <c r="F77" s="25">
        <v>44776.353856863425</v>
      </c>
      <c r="G77" s="29">
        <f t="shared" si="8"/>
        <v>35.232999999999997</v>
      </c>
      <c r="H77" s="23">
        <v>7.6005501747131348</v>
      </c>
      <c r="I77" s="23">
        <v>60.02</v>
      </c>
      <c r="J77" s="23">
        <v>6.9349999999999996</v>
      </c>
      <c r="K77" s="25">
        <v>44776.356647488428</v>
      </c>
      <c r="L77" s="29">
        <f t="shared" si="9"/>
        <v>35.343000000000004</v>
      </c>
      <c r="M77" s="23">
        <v>8.0501298904418945</v>
      </c>
      <c r="N77" s="23">
        <v>60.05</v>
      </c>
      <c r="O77" s="23">
        <v>7.7350000000000003</v>
      </c>
      <c r="P77" s="25">
        <v>44776.359104097224</v>
      </c>
      <c r="Q77" s="29">
        <f t="shared" si="10"/>
        <v>35.594000000000001</v>
      </c>
      <c r="R77" s="23">
        <v>8.4497299194335938</v>
      </c>
      <c r="S77" s="23">
        <v>60.03</v>
      </c>
      <c r="T77" s="23">
        <v>7.915</v>
      </c>
      <c r="U77" s="25">
        <v>44776.362253564817</v>
      </c>
      <c r="V77" s="29">
        <f t="shared" si="6"/>
        <v>35.707999999999998</v>
      </c>
      <c r="W77" s="23">
        <v>7.8858098983764648</v>
      </c>
      <c r="X77" s="23">
        <v>60.03</v>
      </c>
      <c r="Y77" s="23">
        <v>7.2549999999999999</v>
      </c>
      <c r="Z77" s="35"/>
      <c r="AA77">
        <f t="shared" si="11"/>
        <v>36</v>
      </c>
    </row>
    <row r="78" spans="1:27" s="24" customFormat="1" x14ac:dyDescent="0.3">
      <c r="A78" s="25"/>
      <c r="B78" s="29">
        <f t="shared" si="7"/>
        <v>36</v>
      </c>
      <c r="C78" s="23">
        <v>7.9205098152160645</v>
      </c>
      <c r="D78" s="23">
        <v>60.03</v>
      </c>
      <c r="E78" s="23">
        <v>6.9950000000000001</v>
      </c>
      <c r="F78" s="25">
        <v>44776.353868749997</v>
      </c>
      <c r="G78" s="29">
        <f t="shared" si="8"/>
        <v>36.26</v>
      </c>
      <c r="H78" s="23">
        <v>7.3491802215576172</v>
      </c>
      <c r="I78" s="23">
        <v>60.02</v>
      </c>
      <c r="J78" s="23">
        <v>6.9349999999999996</v>
      </c>
      <c r="K78" s="25">
        <v>44776.356647499997</v>
      </c>
      <c r="L78" s="29">
        <f t="shared" si="9"/>
        <v>36.344000000000001</v>
      </c>
      <c r="M78" s="23">
        <v>8.0501298904418945</v>
      </c>
      <c r="N78" s="23">
        <v>60.05</v>
      </c>
      <c r="O78" s="23">
        <v>7.5350000000000001</v>
      </c>
      <c r="P78" s="25">
        <v>44776.35911553241</v>
      </c>
      <c r="Q78" s="29">
        <f t="shared" si="10"/>
        <v>36.582000000000001</v>
      </c>
      <c r="R78" s="23">
        <v>8.4497299194335938</v>
      </c>
      <c r="S78" s="23">
        <v>60.03</v>
      </c>
      <c r="T78" s="23">
        <v>7.915</v>
      </c>
      <c r="U78" s="25">
        <v>44776.362265057869</v>
      </c>
      <c r="V78" s="29">
        <f t="shared" si="6"/>
        <v>36.701000000000001</v>
      </c>
      <c r="W78" s="23">
        <v>7.8858098983764648</v>
      </c>
      <c r="X78" s="23">
        <v>60.03</v>
      </c>
      <c r="Y78" s="23">
        <v>7.0549999999999997</v>
      </c>
      <c r="Z78" s="35"/>
      <c r="AA78">
        <f t="shared" si="11"/>
        <v>36</v>
      </c>
    </row>
    <row r="79" spans="1:27" s="24" customFormat="1" x14ac:dyDescent="0.3">
      <c r="A79" s="25"/>
      <c r="B79" s="29">
        <f t="shared" si="7"/>
        <v>36</v>
      </c>
      <c r="C79" s="23">
        <v>7.2833199501037598</v>
      </c>
      <c r="D79" s="23">
        <v>60.03</v>
      </c>
      <c r="E79" s="23">
        <v>6.9950000000000001</v>
      </c>
      <c r="F79" s="25">
        <v>44776.353868761573</v>
      </c>
      <c r="G79" s="29">
        <f t="shared" si="8"/>
        <v>36.261000000000003</v>
      </c>
      <c r="H79" s="23">
        <v>7.3491802215576172</v>
      </c>
      <c r="I79" s="23">
        <v>60.02</v>
      </c>
      <c r="J79" s="23">
        <v>6.7350000000000003</v>
      </c>
      <c r="K79" s="25">
        <v>44776.35665908565</v>
      </c>
      <c r="L79" s="29">
        <f t="shared" si="9"/>
        <v>36.344999999999999</v>
      </c>
      <c r="M79" s="23">
        <v>8.0501298904418945</v>
      </c>
      <c r="N79" s="23">
        <v>60.05</v>
      </c>
      <c r="O79" s="23">
        <v>7.5350000000000001</v>
      </c>
      <c r="P79" s="25">
        <v>44776.359115694446</v>
      </c>
      <c r="Q79" s="29">
        <f t="shared" si="10"/>
        <v>36.595999999999997</v>
      </c>
      <c r="R79" s="23">
        <v>8.4497299194335938</v>
      </c>
      <c r="S79" s="23">
        <v>60.03</v>
      </c>
      <c r="T79" s="23">
        <v>7.915</v>
      </c>
      <c r="U79" s="25">
        <v>44776.362265173608</v>
      </c>
      <c r="V79" s="29">
        <f t="shared" si="6"/>
        <v>36.710999999999999</v>
      </c>
      <c r="W79" s="23">
        <v>7.5664100646972656</v>
      </c>
      <c r="X79" s="23">
        <v>60.03</v>
      </c>
      <c r="Y79" s="23">
        <v>7.0549999999999997</v>
      </c>
      <c r="Z79" s="35"/>
      <c r="AA79">
        <f t="shared" si="11"/>
        <v>37</v>
      </c>
    </row>
    <row r="80" spans="1:27" s="24" customFormat="1" x14ac:dyDescent="0.3">
      <c r="A80" s="25"/>
      <c r="B80" s="29">
        <f t="shared" si="7"/>
        <v>37</v>
      </c>
      <c r="C80" s="23">
        <v>7.2833199501037598</v>
      </c>
      <c r="D80" s="23">
        <v>60.03</v>
      </c>
      <c r="E80" s="23">
        <v>6.9950000000000001</v>
      </c>
      <c r="F80" s="25">
        <v>44776.353880358794</v>
      </c>
      <c r="G80" s="29">
        <f t="shared" si="8"/>
        <v>37.262999999999998</v>
      </c>
      <c r="H80" s="23">
        <v>7.1289901733398438</v>
      </c>
      <c r="I80" s="23">
        <v>60.02</v>
      </c>
      <c r="J80" s="23">
        <v>6.7350000000000003</v>
      </c>
      <c r="K80" s="25">
        <v>44776.356659097219</v>
      </c>
      <c r="L80" s="29">
        <f t="shared" si="9"/>
        <v>37.345999999999997</v>
      </c>
      <c r="M80" s="23">
        <v>8.0501298904418945</v>
      </c>
      <c r="N80" s="23">
        <v>60.05</v>
      </c>
      <c r="O80" s="23">
        <v>7.335</v>
      </c>
      <c r="P80" s="25">
        <v>44776.359127118056</v>
      </c>
      <c r="Q80" s="29">
        <f t="shared" si="10"/>
        <v>37.582999999999998</v>
      </c>
      <c r="R80" s="23">
        <v>8.4497299194335938</v>
      </c>
      <c r="S80" s="23">
        <v>60.03</v>
      </c>
      <c r="T80" s="23">
        <v>7.915</v>
      </c>
      <c r="U80" s="25">
        <v>44776.362276666667</v>
      </c>
      <c r="V80" s="29">
        <f t="shared" si="6"/>
        <v>37.704000000000001</v>
      </c>
      <c r="W80" s="23">
        <v>7.5664100646972656</v>
      </c>
      <c r="X80" s="23">
        <v>60.03</v>
      </c>
      <c r="Y80" s="23">
        <v>6.8550000000000004</v>
      </c>
      <c r="Z80" s="35"/>
      <c r="AA80">
        <f t="shared" si="11"/>
        <v>37</v>
      </c>
    </row>
    <row r="81" spans="1:27" s="24" customFormat="1" x14ac:dyDescent="0.3">
      <c r="A81" s="25"/>
      <c r="B81" s="29">
        <f t="shared" si="7"/>
        <v>37</v>
      </c>
      <c r="C81" s="23">
        <v>7.2833199501037598</v>
      </c>
      <c r="D81" s="23">
        <v>60.03</v>
      </c>
      <c r="E81" s="23">
        <v>6.9950000000000001</v>
      </c>
      <c r="F81" s="25">
        <v>44776.35388037037</v>
      </c>
      <c r="G81" s="29">
        <f t="shared" si="8"/>
        <v>37.264000000000003</v>
      </c>
      <c r="H81" s="23">
        <v>7.1289901733398438</v>
      </c>
      <c r="I81" s="23">
        <v>60.02</v>
      </c>
      <c r="J81" s="23">
        <v>6.5350000000000001</v>
      </c>
      <c r="K81" s="25">
        <v>44776.356670717592</v>
      </c>
      <c r="L81" s="29">
        <f t="shared" si="9"/>
        <v>37.35</v>
      </c>
      <c r="M81" s="23">
        <v>7.7369799613952637</v>
      </c>
      <c r="N81" s="23">
        <v>60.05</v>
      </c>
      <c r="O81" s="23">
        <v>7.335</v>
      </c>
      <c r="P81" s="25">
        <v>44776.359127280091</v>
      </c>
      <c r="Q81" s="29">
        <f t="shared" si="10"/>
        <v>37.597000000000001</v>
      </c>
      <c r="R81" s="23">
        <v>8.4497299194335938</v>
      </c>
      <c r="S81" s="23">
        <v>60.03</v>
      </c>
      <c r="T81" s="23">
        <v>7.7149999999999999</v>
      </c>
      <c r="U81" s="25">
        <v>44776.362276782405</v>
      </c>
      <c r="V81" s="29">
        <f t="shared" si="6"/>
        <v>37.713999999999999</v>
      </c>
      <c r="W81" s="23">
        <v>7.5664100646972656</v>
      </c>
      <c r="X81" s="23">
        <v>60.03</v>
      </c>
      <c r="Y81" s="23">
        <v>6.8550000000000004</v>
      </c>
      <c r="Z81" s="35"/>
      <c r="AA81">
        <f t="shared" si="11"/>
        <v>38</v>
      </c>
    </row>
    <row r="82" spans="1:27" s="24" customFormat="1" x14ac:dyDescent="0.3">
      <c r="A82" s="25"/>
      <c r="B82" s="29">
        <f t="shared" si="7"/>
        <v>38</v>
      </c>
      <c r="C82" s="23">
        <v>7.2833199501037598</v>
      </c>
      <c r="D82" s="23">
        <v>60.03</v>
      </c>
      <c r="E82" s="23">
        <v>6.5949999999999998</v>
      </c>
      <c r="F82" s="25">
        <v>44776.353891967592</v>
      </c>
      <c r="G82" s="29">
        <f t="shared" si="8"/>
        <v>38.265999999999998</v>
      </c>
      <c r="H82" s="23">
        <v>6.8009600639343262</v>
      </c>
      <c r="I82" s="23">
        <v>60.02</v>
      </c>
      <c r="J82" s="23">
        <v>6.5350000000000001</v>
      </c>
      <c r="K82" s="25">
        <v>44776.356670729168</v>
      </c>
      <c r="L82" s="29">
        <f t="shared" si="9"/>
        <v>38.350999999999999</v>
      </c>
      <c r="M82" s="23">
        <v>7.7369799613952637</v>
      </c>
      <c r="N82" s="23">
        <v>60.05</v>
      </c>
      <c r="O82" s="23">
        <v>7.1349999999999998</v>
      </c>
      <c r="P82" s="25">
        <v>44776.359138692133</v>
      </c>
      <c r="Q82" s="29">
        <f t="shared" si="10"/>
        <v>38.582999999999998</v>
      </c>
      <c r="R82" s="23">
        <v>8.1570196151733398</v>
      </c>
      <c r="S82" s="23">
        <v>60.03</v>
      </c>
      <c r="T82" s="23">
        <v>7.7149999999999999</v>
      </c>
      <c r="U82" s="25">
        <v>44776.362288263888</v>
      </c>
      <c r="V82" s="29">
        <f t="shared" si="6"/>
        <v>38.706000000000003</v>
      </c>
      <c r="W82" s="23">
        <v>7.5664100646972656</v>
      </c>
      <c r="X82" s="23">
        <v>60.03</v>
      </c>
      <c r="Y82" s="23">
        <v>6.6550000000000002</v>
      </c>
      <c r="Z82" s="35"/>
      <c r="AA82">
        <f t="shared" si="11"/>
        <v>38</v>
      </c>
    </row>
    <row r="83" spans="1:27" s="24" customFormat="1" x14ac:dyDescent="0.3">
      <c r="A83" s="25"/>
      <c r="B83" s="29">
        <f t="shared" si="7"/>
        <v>38</v>
      </c>
      <c r="C83" s="23">
        <v>7.2833199501037598</v>
      </c>
      <c r="D83" s="23">
        <v>60.03</v>
      </c>
      <c r="E83" s="23">
        <v>6.5949999999999998</v>
      </c>
      <c r="F83" s="25">
        <v>44776.353891979168</v>
      </c>
      <c r="G83" s="29">
        <f t="shared" si="8"/>
        <v>38.267000000000003</v>
      </c>
      <c r="H83" s="23">
        <v>6.8009600639343262</v>
      </c>
      <c r="I83" s="23">
        <v>60.02</v>
      </c>
      <c r="J83" s="23">
        <v>6.335</v>
      </c>
      <c r="K83" s="25">
        <v>44776.35668232639</v>
      </c>
      <c r="L83" s="29">
        <f t="shared" si="9"/>
        <v>38.353000000000002</v>
      </c>
      <c r="M83" s="23">
        <v>7.4752998352050781</v>
      </c>
      <c r="N83" s="23">
        <v>60.05</v>
      </c>
      <c r="O83" s="23">
        <v>7.1349999999999998</v>
      </c>
      <c r="P83" s="25">
        <v>44776.359138877313</v>
      </c>
      <c r="Q83" s="29">
        <f t="shared" si="10"/>
        <v>38.598999999999997</v>
      </c>
      <c r="R83" s="23">
        <v>8.1570196151733398</v>
      </c>
      <c r="S83" s="23">
        <v>60.03</v>
      </c>
      <c r="T83" s="23">
        <v>7.5149999999999997</v>
      </c>
      <c r="U83" s="25">
        <v>44776.362288379627</v>
      </c>
      <c r="V83" s="29">
        <f t="shared" si="6"/>
        <v>38.716000000000001</v>
      </c>
      <c r="W83" s="23">
        <v>7.2010698318481445</v>
      </c>
      <c r="X83" s="23">
        <v>60.03</v>
      </c>
      <c r="Y83" s="23">
        <v>6.6550000000000002</v>
      </c>
      <c r="Z83" s="35"/>
      <c r="AA83">
        <f t="shared" si="11"/>
        <v>39</v>
      </c>
    </row>
    <row r="84" spans="1:27" s="24" customFormat="1" x14ac:dyDescent="0.3">
      <c r="A84" s="25"/>
      <c r="B84" s="29">
        <f t="shared" si="7"/>
        <v>39</v>
      </c>
      <c r="C84" s="23">
        <v>7.0497899055480957</v>
      </c>
      <c r="D84" s="23">
        <v>60.03</v>
      </c>
      <c r="E84" s="23">
        <v>6.5949999999999998</v>
      </c>
      <c r="F84" s="25">
        <v>44776.35390357639</v>
      </c>
      <c r="G84" s="29">
        <f t="shared" si="8"/>
        <v>39.268999999999998</v>
      </c>
      <c r="H84" s="23">
        <v>6.8009600639343262</v>
      </c>
      <c r="I84" s="23">
        <v>60.02</v>
      </c>
      <c r="J84" s="23">
        <v>6.335</v>
      </c>
      <c r="K84" s="25">
        <v>44776.356682337966</v>
      </c>
      <c r="L84" s="29">
        <f t="shared" si="9"/>
        <v>39.353999999999999</v>
      </c>
      <c r="M84" s="23">
        <v>7.4752998352050781</v>
      </c>
      <c r="N84" s="23">
        <v>60.05</v>
      </c>
      <c r="O84" s="23">
        <v>6.9349999999999996</v>
      </c>
      <c r="P84" s="25">
        <v>44776.359150277778</v>
      </c>
      <c r="Q84" s="29">
        <f t="shared" si="10"/>
        <v>39.584000000000003</v>
      </c>
      <c r="R84" s="23">
        <v>7.8786101341247559</v>
      </c>
      <c r="S84" s="23">
        <v>60.03</v>
      </c>
      <c r="T84" s="23">
        <v>7.5149999999999997</v>
      </c>
      <c r="U84" s="25">
        <v>44776.36229986111</v>
      </c>
      <c r="V84" s="29">
        <f t="shared" si="6"/>
        <v>39.707999999999998</v>
      </c>
      <c r="W84" s="23">
        <v>7.2010698318481445</v>
      </c>
      <c r="X84" s="23">
        <v>60.03</v>
      </c>
      <c r="Y84" s="23">
        <v>6.4550000000000001</v>
      </c>
      <c r="Z84" s="35"/>
      <c r="AA84">
        <f t="shared" si="11"/>
        <v>39</v>
      </c>
    </row>
    <row r="85" spans="1:27" s="24" customFormat="1" x14ac:dyDescent="0.3">
      <c r="A85" s="25"/>
      <c r="B85" s="29">
        <f t="shared" si="7"/>
        <v>39</v>
      </c>
      <c r="C85" s="23">
        <v>7.0497899055480957</v>
      </c>
      <c r="D85" s="23">
        <v>60.03</v>
      </c>
      <c r="E85" s="23">
        <v>6.3150000000000004</v>
      </c>
      <c r="F85" s="25">
        <v>44776.353903587966</v>
      </c>
      <c r="G85" s="29">
        <f t="shared" si="8"/>
        <v>39.270000000000003</v>
      </c>
      <c r="H85" s="23">
        <v>6.8009600639343262</v>
      </c>
      <c r="I85" s="23">
        <v>60.02</v>
      </c>
      <c r="J85" s="23">
        <v>6.1349999999999998</v>
      </c>
      <c r="K85" s="25">
        <v>44776.356693946756</v>
      </c>
      <c r="L85" s="29">
        <f t="shared" si="9"/>
        <v>39.356999999999999</v>
      </c>
      <c r="M85" s="23">
        <v>7.4752998352050781</v>
      </c>
      <c r="N85" s="23">
        <v>60.05</v>
      </c>
      <c r="O85" s="23">
        <v>6.9349999999999996</v>
      </c>
      <c r="P85" s="25">
        <v>44776.359150474535</v>
      </c>
      <c r="Q85" s="29">
        <f t="shared" si="10"/>
        <v>39.600999999999999</v>
      </c>
      <c r="R85" s="23">
        <v>7.8786101341247559</v>
      </c>
      <c r="S85" s="23">
        <v>60.03</v>
      </c>
      <c r="T85" s="23">
        <v>7.3150000000000004</v>
      </c>
      <c r="U85" s="25">
        <v>44776.362299988425</v>
      </c>
      <c r="V85" s="29">
        <f t="shared" si="6"/>
        <v>39.719000000000001</v>
      </c>
      <c r="W85" s="23">
        <v>6.9913702011108398</v>
      </c>
      <c r="X85" s="23">
        <v>60.03</v>
      </c>
      <c r="Y85" s="23">
        <v>6.4550000000000001</v>
      </c>
      <c r="Z85" s="35"/>
      <c r="AA85">
        <f t="shared" si="11"/>
        <v>40</v>
      </c>
    </row>
    <row r="86" spans="1:27" s="24" customFormat="1" x14ac:dyDescent="0.3">
      <c r="A86" s="25"/>
      <c r="B86" s="29">
        <f t="shared" si="7"/>
        <v>40</v>
      </c>
      <c r="C86" s="23">
        <v>6.4863500595092773</v>
      </c>
      <c r="D86" s="23">
        <v>60.03</v>
      </c>
      <c r="E86" s="23">
        <v>6.3150000000000004</v>
      </c>
      <c r="F86" s="25">
        <v>44776.353915185187</v>
      </c>
      <c r="G86" s="29">
        <f t="shared" si="8"/>
        <v>40.271999999999998</v>
      </c>
      <c r="H86" s="23">
        <v>6.5382800102233887</v>
      </c>
      <c r="I86" s="23">
        <v>60.02</v>
      </c>
      <c r="J86" s="23">
        <v>6.1349999999999998</v>
      </c>
      <c r="K86" s="25">
        <v>44776.356693958332</v>
      </c>
      <c r="L86" s="29">
        <f t="shared" si="9"/>
        <v>40.357999999999997</v>
      </c>
      <c r="M86" s="23">
        <v>7.4752998352050781</v>
      </c>
      <c r="N86" s="23">
        <v>60.05</v>
      </c>
      <c r="O86" s="23">
        <v>6.7350000000000003</v>
      </c>
      <c r="P86" s="25">
        <v>44776.359161863424</v>
      </c>
      <c r="Q86" s="29">
        <f t="shared" si="10"/>
        <v>40.585000000000001</v>
      </c>
      <c r="R86" s="23">
        <v>7.3362898826599121</v>
      </c>
      <c r="S86" s="23">
        <v>60.03</v>
      </c>
      <c r="T86" s="23">
        <v>7.3150000000000004</v>
      </c>
      <c r="U86" s="25">
        <v>44776.362313310186</v>
      </c>
      <c r="V86" s="29">
        <f t="shared" si="6"/>
        <v>40.869999999999997</v>
      </c>
      <c r="W86" s="23">
        <v>6.9913702011108398</v>
      </c>
      <c r="X86" s="23">
        <v>60.03</v>
      </c>
      <c r="Y86" s="23">
        <v>6.2549999999999999</v>
      </c>
      <c r="Z86" s="35"/>
      <c r="AA86">
        <f t="shared" si="11"/>
        <v>40</v>
      </c>
    </row>
    <row r="87" spans="1:27" s="24" customFormat="1" x14ac:dyDescent="0.3">
      <c r="A87" s="25"/>
      <c r="B87" s="29">
        <f t="shared" si="7"/>
        <v>40</v>
      </c>
      <c r="C87" s="23">
        <v>6.4863500595092773</v>
      </c>
      <c r="D87" s="23">
        <v>60.03</v>
      </c>
      <c r="E87" s="23">
        <v>5.915</v>
      </c>
      <c r="F87" s="25">
        <v>44776.353915196756</v>
      </c>
      <c r="G87" s="29">
        <f t="shared" si="8"/>
        <v>40.273000000000003</v>
      </c>
      <c r="H87" s="23">
        <v>6.5382800102233887</v>
      </c>
      <c r="I87" s="23">
        <v>60.02</v>
      </c>
      <c r="J87" s="23">
        <v>5.9349999999999996</v>
      </c>
      <c r="K87" s="25">
        <v>44776.356705555554</v>
      </c>
      <c r="L87" s="29">
        <f t="shared" si="9"/>
        <v>40.36</v>
      </c>
      <c r="M87" s="23">
        <v>7.2257599830627441</v>
      </c>
      <c r="N87" s="23">
        <v>60.05</v>
      </c>
      <c r="O87" s="23">
        <v>6.5350000000000001</v>
      </c>
      <c r="P87" s="25">
        <v>44776.359162060187</v>
      </c>
      <c r="Q87" s="29">
        <f t="shared" si="10"/>
        <v>40.601999999999997</v>
      </c>
      <c r="R87" s="23">
        <v>7.3362898826599121</v>
      </c>
      <c r="S87" s="23">
        <v>60.03</v>
      </c>
      <c r="T87" s="23">
        <v>6.915</v>
      </c>
      <c r="U87" s="25">
        <v>44776.362313344907</v>
      </c>
      <c r="V87" s="29">
        <f t="shared" si="6"/>
        <v>40.872999999999998</v>
      </c>
      <c r="W87" s="23">
        <v>6.8288698196411133</v>
      </c>
      <c r="X87" s="23">
        <v>60.03</v>
      </c>
      <c r="Y87" s="23">
        <v>6.2549999999999999</v>
      </c>
      <c r="Z87" s="35"/>
      <c r="AA87">
        <f t="shared" si="11"/>
        <v>41</v>
      </c>
    </row>
    <row r="88" spans="1:27" s="24" customFormat="1" x14ac:dyDescent="0.3">
      <c r="A88" s="25"/>
      <c r="B88" s="29">
        <f t="shared" si="7"/>
        <v>41</v>
      </c>
      <c r="C88" s="23">
        <v>6.2002301216125488</v>
      </c>
      <c r="D88" s="23">
        <v>60.03</v>
      </c>
      <c r="E88" s="23">
        <v>5.915</v>
      </c>
      <c r="F88" s="25">
        <v>44776.353926782409</v>
      </c>
      <c r="G88" s="29">
        <f t="shared" si="8"/>
        <v>41.274000000000001</v>
      </c>
      <c r="H88" s="23">
        <v>6.2984199523925781</v>
      </c>
      <c r="I88" s="23">
        <v>60.02</v>
      </c>
      <c r="J88" s="23">
        <v>5.9349999999999996</v>
      </c>
      <c r="K88" s="25">
        <v>44776.356717175928</v>
      </c>
      <c r="L88" s="29">
        <f t="shared" si="9"/>
        <v>41.363999999999997</v>
      </c>
      <c r="M88" s="23">
        <v>6.9160799980163574</v>
      </c>
      <c r="N88" s="23">
        <v>60.05</v>
      </c>
      <c r="O88" s="23">
        <v>6.335</v>
      </c>
      <c r="P88" s="25">
        <v>44776.359173449076</v>
      </c>
      <c r="Q88" s="29">
        <f t="shared" si="10"/>
        <v>41.585999999999999</v>
      </c>
      <c r="R88" s="23">
        <v>7.3362898826599121</v>
      </c>
      <c r="S88" s="23">
        <v>60.03</v>
      </c>
      <c r="T88" s="23">
        <v>6.915</v>
      </c>
      <c r="U88" s="25">
        <v>44776.362324895832</v>
      </c>
      <c r="V88" s="29">
        <f t="shared" si="6"/>
        <v>41.871000000000002</v>
      </c>
      <c r="W88" s="23">
        <v>6.8288698196411133</v>
      </c>
      <c r="X88" s="23">
        <v>60.03</v>
      </c>
      <c r="Y88" s="23">
        <v>5.9950000000000001</v>
      </c>
      <c r="Z88" s="35"/>
      <c r="AA88">
        <f t="shared" si="11"/>
        <v>41</v>
      </c>
    </row>
    <row r="89" spans="1:27" s="24" customFormat="1" x14ac:dyDescent="0.3">
      <c r="A89" s="25"/>
      <c r="B89" s="29">
        <f t="shared" si="7"/>
        <v>41</v>
      </c>
      <c r="C89" s="23">
        <v>6.2002301216125488</v>
      </c>
      <c r="D89" s="23">
        <v>60.03</v>
      </c>
      <c r="E89" s="23">
        <v>5.6950000000000003</v>
      </c>
      <c r="F89" s="25">
        <v>44776.353926793985</v>
      </c>
      <c r="G89" s="29">
        <f t="shared" si="8"/>
        <v>41.274999999999999</v>
      </c>
      <c r="H89" s="23">
        <v>6.2984199523925781</v>
      </c>
      <c r="I89" s="23">
        <v>60.02</v>
      </c>
      <c r="J89" s="23">
        <v>5.7350000000000003</v>
      </c>
      <c r="K89" s="25">
        <v>44776.356728784725</v>
      </c>
      <c r="L89" s="29">
        <f t="shared" si="9"/>
        <v>41.366999999999997</v>
      </c>
      <c r="M89" s="23">
        <v>6.6210498809814453</v>
      </c>
      <c r="N89" s="23">
        <v>60.05</v>
      </c>
      <c r="O89" s="23">
        <v>6.335</v>
      </c>
      <c r="P89" s="25">
        <v>44776.359173657409</v>
      </c>
      <c r="Q89" s="29">
        <f t="shared" si="10"/>
        <v>41.603999999999999</v>
      </c>
      <c r="R89" s="23">
        <v>7.3362898826599121</v>
      </c>
      <c r="S89" s="23">
        <v>60.03</v>
      </c>
      <c r="T89" s="23">
        <v>6.7149999999999999</v>
      </c>
      <c r="U89" s="25">
        <v>44776.362324953705</v>
      </c>
      <c r="V89" s="29">
        <f t="shared" si="6"/>
        <v>41.875999999999998</v>
      </c>
      <c r="W89" s="23">
        <v>6.4621100425720215</v>
      </c>
      <c r="X89" s="23">
        <v>60.03</v>
      </c>
      <c r="Y89" s="23">
        <v>5.9950000000000001</v>
      </c>
      <c r="Z89" s="35"/>
      <c r="AA89">
        <f t="shared" si="11"/>
        <v>42</v>
      </c>
    </row>
    <row r="90" spans="1:27" s="24" customFormat="1" x14ac:dyDescent="0.3">
      <c r="A90" s="25"/>
      <c r="B90" s="29">
        <f t="shared" si="7"/>
        <v>42</v>
      </c>
      <c r="C90" s="23">
        <v>6.2002301216125488</v>
      </c>
      <c r="D90" s="23">
        <v>60.03</v>
      </c>
      <c r="E90" s="23">
        <v>5.6950000000000003</v>
      </c>
      <c r="F90" s="25">
        <v>44776.353939062501</v>
      </c>
      <c r="G90" s="29">
        <f t="shared" si="8"/>
        <v>42.335000000000001</v>
      </c>
      <c r="H90" s="23">
        <v>5.9921998977661133</v>
      </c>
      <c r="I90" s="23">
        <v>60.02</v>
      </c>
      <c r="J90" s="23">
        <v>5.7350000000000003</v>
      </c>
      <c r="K90" s="25">
        <v>44776.35672880787</v>
      </c>
      <c r="L90" s="29">
        <f t="shared" si="9"/>
        <v>42.369</v>
      </c>
      <c r="M90" s="23">
        <v>6.6210498809814453</v>
      </c>
      <c r="N90" s="23">
        <v>60.05</v>
      </c>
      <c r="O90" s="23">
        <v>6.1150000000000002</v>
      </c>
      <c r="P90" s="25">
        <v>44776.359187870374</v>
      </c>
      <c r="Q90" s="29">
        <f t="shared" si="10"/>
        <v>42.832000000000001</v>
      </c>
      <c r="R90" s="23">
        <v>7.1495800018310547</v>
      </c>
      <c r="S90" s="23">
        <v>60.03</v>
      </c>
      <c r="T90" s="23">
        <v>6.7149999999999999</v>
      </c>
      <c r="U90" s="25">
        <v>44776.362332789351</v>
      </c>
      <c r="V90" s="29">
        <f t="shared" si="6"/>
        <v>42.552999999999997</v>
      </c>
      <c r="W90" s="23">
        <v>6.4621100425720215</v>
      </c>
      <c r="X90" s="23">
        <v>59.97</v>
      </c>
      <c r="Y90" s="23">
        <v>5.9950000000000001</v>
      </c>
      <c r="Z90" s="35"/>
      <c r="AA90">
        <f t="shared" si="11"/>
        <v>42</v>
      </c>
    </row>
    <row r="91" spans="1:27" s="24" customFormat="1" x14ac:dyDescent="0.3">
      <c r="A91" s="25"/>
      <c r="B91" s="29">
        <f t="shared" si="7"/>
        <v>42</v>
      </c>
      <c r="C91" s="23">
        <v>6.2002301216125488</v>
      </c>
      <c r="D91" s="23">
        <v>60.03</v>
      </c>
      <c r="E91" s="23">
        <v>5.4950000000000001</v>
      </c>
      <c r="F91" s="25">
        <v>44776.353939085646</v>
      </c>
      <c r="G91" s="29">
        <f t="shared" si="8"/>
        <v>42.337000000000003</v>
      </c>
      <c r="H91" s="23">
        <v>5.9921998977661133</v>
      </c>
      <c r="I91" s="23">
        <v>60.02</v>
      </c>
      <c r="J91" s="23">
        <v>5.5350000000000001</v>
      </c>
      <c r="K91" s="25">
        <v>44776.356740405092</v>
      </c>
      <c r="L91" s="29">
        <f t="shared" si="9"/>
        <v>42.371000000000002</v>
      </c>
      <c r="M91" s="23">
        <v>6.6210498809814453</v>
      </c>
      <c r="N91" s="23">
        <v>60.05</v>
      </c>
      <c r="O91" s="23">
        <v>6.1150000000000002</v>
      </c>
      <c r="P91" s="25">
        <v>44776.359187881942</v>
      </c>
      <c r="Q91" s="29">
        <f t="shared" si="10"/>
        <v>42.832999999999998</v>
      </c>
      <c r="R91" s="23">
        <v>7.1495800018310547</v>
      </c>
      <c r="S91" s="23">
        <v>60.03</v>
      </c>
      <c r="T91" s="23">
        <v>6.5149999999999997</v>
      </c>
      <c r="U91" s="25">
        <v>44776.36233650463</v>
      </c>
      <c r="V91" s="29">
        <f t="shared" si="6"/>
        <v>42.874000000000002</v>
      </c>
      <c r="W91" s="23">
        <v>6.4621100425720215</v>
      </c>
      <c r="X91" s="23">
        <v>59.97</v>
      </c>
      <c r="Y91" s="23">
        <v>5.8150000000000004</v>
      </c>
      <c r="Z91" s="35"/>
      <c r="AA91">
        <f t="shared" si="11"/>
        <v>43</v>
      </c>
    </row>
    <row r="92" spans="1:27" s="24" customFormat="1" x14ac:dyDescent="0.3">
      <c r="A92" s="25"/>
      <c r="B92" s="29">
        <f t="shared" si="7"/>
        <v>43</v>
      </c>
      <c r="C92" s="23">
        <v>5.953549861907959</v>
      </c>
      <c r="D92" s="23">
        <v>60.03</v>
      </c>
      <c r="E92" s="23">
        <v>5.4950000000000001</v>
      </c>
      <c r="F92" s="25">
        <v>44776.353950659723</v>
      </c>
      <c r="G92" s="29">
        <f t="shared" si="8"/>
        <v>43.337000000000003</v>
      </c>
      <c r="H92" s="23">
        <v>5.9921998977661133</v>
      </c>
      <c r="I92" s="23">
        <v>60.02</v>
      </c>
      <c r="J92" s="23">
        <v>5.5350000000000001</v>
      </c>
      <c r="K92" s="25">
        <v>44776.356740416668</v>
      </c>
      <c r="L92" s="29">
        <f t="shared" si="9"/>
        <v>43.372</v>
      </c>
      <c r="M92" s="23">
        <v>6.6210498809814453</v>
      </c>
      <c r="N92" s="23">
        <v>60.05</v>
      </c>
      <c r="O92" s="23">
        <v>5.9349999999999996</v>
      </c>
      <c r="P92" s="25">
        <v>44776.359188009257</v>
      </c>
      <c r="Q92" s="29">
        <f t="shared" si="10"/>
        <v>43.844000000000001</v>
      </c>
      <c r="R92" s="23">
        <v>7.1495800018310547</v>
      </c>
      <c r="S92" s="23">
        <v>60.03</v>
      </c>
      <c r="T92" s="23">
        <v>6.2549999999999999</v>
      </c>
      <c r="U92" s="25">
        <v>44776.362336562503</v>
      </c>
      <c r="V92" s="29">
        <f t="shared" si="6"/>
        <v>43.878999999999998</v>
      </c>
      <c r="W92" s="23">
        <v>6.4621100425720215</v>
      </c>
      <c r="X92" s="23">
        <v>59.97</v>
      </c>
      <c r="Y92" s="23">
        <v>5.8150000000000004</v>
      </c>
      <c r="Z92" s="35"/>
      <c r="AA92">
        <f t="shared" si="11"/>
        <v>43</v>
      </c>
    </row>
    <row r="93" spans="1:27" s="24" customFormat="1" x14ac:dyDescent="0.3">
      <c r="A93" s="25"/>
      <c r="B93" s="29">
        <f t="shared" si="7"/>
        <v>43</v>
      </c>
      <c r="C93" s="23">
        <v>5.953549861907959</v>
      </c>
      <c r="D93" s="23">
        <v>60.03</v>
      </c>
      <c r="E93" s="23">
        <v>5.2750000000000004</v>
      </c>
      <c r="F93" s="25">
        <v>44776.353950682867</v>
      </c>
      <c r="G93" s="29">
        <f t="shared" si="8"/>
        <v>43.338999999999999</v>
      </c>
      <c r="H93" s="23">
        <v>5.9921998977661133</v>
      </c>
      <c r="I93" s="23">
        <v>60.02</v>
      </c>
      <c r="J93" s="23">
        <v>5.3150000000000004</v>
      </c>
      <c r="K93" s="25">
        <v>44776.35674826389</v>
      </c>
      <c r="L93" s="29">
        <f t="shared" si="9"/>
        <v>43.05</v>
      </c>
      <c r="M93" s="23">
        <v>6.6210498809814453</v>
      </c>
      <c r="N93" s="23">
        <v>60.01</v>
      </c>
      <c r="O93" s="23">
        <v>5.9349999999999996</v>
      </c>
      <c r="P93" s="25">
        <v>44776.359190682873</v>
      </c>
      <c r="Q93" s="29">
        <f t="shared" si="10"/>
        <v>43.075000000000003</v>
      </c>
      <c r="R93" s="23">
        <v>7.1495800018310547</v>
      </c>
      <c r="S93" s="23">
        <v>60</v>
      </c>
      <c r="T93" s="23">
        <v>6.2549999999999999</v>
      </c>
      <c r="U93" s="25">
        <v>44776.362348090275</v>
      </c>
      <c r="V93" s="29">
        <f t="shared" si="6"/>
        <v>43.875</v>
      </c>
      <c r="W93" s="23">
        <v>6.4621100425720215</v>
      </c>
      <c r="X93" s="23">
        <v>59.97</v>
      </c>
      <c r="Y93" s="23">
        <v>5.6150000000000002</v>
      </c>
      <c r="Z93" s="35"/>
      <c r="AA93">
        <f t="shared" si="11"/>
        <v>44</v>
      </c>
    </row>
    <row r="94" spans="1:27" s="24" customFormat="1" x14ac:dyDescent="0.3">
      <c r="A94" s="25"/>
      <c r="B94" s="29">
        <f t="shared" si="7"/>
        <v>44</v>
      </c>
      <c r="C94" s="23">
        <v>5.6802000999450684</v>
      </c>
      <c r="D94" s="23">
        <v>60.03</v>
      </c>
      <c r="E94" s="23">
        <v>5.2750000000000004</v>
      </c>
      <c r="F94" s="25">
        <v>44776.353960196757</v>
      </c>
      <c r="G94" s="29">
        <f t="shared" si="8"/>
        <v>44.161000000000001</v>
      </c>
      <c r="H94" s="23">
        <v>5.9921998977661133</v>
      </c>
      <c r="I94" s="23">
        <v>59.96</v>
      </c>
      <c r="J94" s="23">
        <v>5.3150000000000004</v>
      </c>
      <c r="K94" s="25">
        <v>44776.356752025466</v>
      </c>
      <c r="L94" s="29">
        <f t="shared" si="9"/>
        <v>44.375</v>
      </c>
      <c r="M94" s="23">
        <v>6.3178000450134277</v>
      </c>
      <c r="N94" s="23">
        <v>60.01</v>
      </c>
      <c r="O94" s="23">
        <v>5.9349999999999996</v>
      </c>
      <c r="P94" s="25">
        <v>44776.359199467595</v>
      </c>
      <c r="Q94" s="29">
        <f t="shared" si="10"/>
        <v>44.834000000000003</v>
      </c>
      <c r="R94" s="23">
        <v>6.8731899261474609</v>
      </c>
      <c r="S94" s="23">
        <v>60</v>
      </c>
      <c r="T94" s="23">
        <v>6.2549999999999999</v>
      </c>
      <c r="U94" s="25">
        <v>44776.362348159724</v>
      </c>
      <c r="V94" s="29">
        <f t="shared" si="6"/>
        <v>44.881</v>
      </c>
      <c r="W94" s="23">
        <v>6.2431797981262207</v>
      </c>
      <c r="X94" s="23">
        <v>59.97</v>
      </c>
      <c r="Y94" s="23">
        <v>5.6150000000000002</v>
      </c>
      <c r="Z94" s="35"/>
      <c r="AA94">
        <f t="shared" si="11"/>
        <v>44</v>
      </c>
    </row>
    <row r="95" spans="1:27" s="24" customFormat="1" x14ac:dyDescent="0.3">
      <c r="A95" s="25"/>
      <c r="B95" s="29">
        <f t="shared" si="7"/>
        <v>44</v>
      </c>
      <c r="C95" s="23">
        <v>5.6802000999450684</v>
      </c>
      <c r="D95" s="23">
        <v>60.03</v>
      </c>
      <c r="E95" s="23">
        <v>5.0750000000000002</v>
      </c>
      <c r="F95" s="25">
        <v>44776.353962280089</v>
      </c>
      <c r="G95" s="29">
        <f t="shared" si="8"/>
        <v>44.341000000000001</v>
      </c>
      <c r="H95" s="23">
        <v>5.7713398933410645</v>
      </c>
      <c r="I95" s="23">
        <v>59.96</v>
      </c>
      <c r="J95" s="23">
        <v>5.3150000000000004</v>
      </c>
      <c r="K95" s="25">
        <v>44776.356752037034</v>
      </c>
      <c r="L95" s="29">
        <f t="shared" si="9"/>
        <v>44.375999999999998</v>
      </c>
      <c r="M95" s="23">
        <v>6.3178000450134277</v>
      </c>
      <c r="N95" s="23">
        <v>60.01</v>
      </c>
      <c r="O95" s="23">
        <v>5.7350000000000003</v>
      </c>
      <c r="P95" s="25">
        <v>44776.359200289349</v>
      </c>
      <c r="Q95" s="29">
        <f t="shared" si="10"/>
        <v>44.905000000000001</v>
      </c>
      <c r="R95" s="23">
        <v>6.8731899261474609</v>
      </c>
      <c r="S95" s="23">
        <v>60</v>
      </c>
      <c r="T95" s="23">
        <v>6.2549999999999999</v>
      </c>
      <c r="U95" s="25">
        <v>44776.362359699073</v>
      </c>
      <c r="V95" s="29">
        <f t="shared" si="6"/>
        <v>44.878</v>
      </c>
      <c r="W95" s="23">
        <v>6.2431797981262207</v>
      </c>
      <c r="X95" s="23">
        <v>59.97</v>
      </c>
      <c r="Y95" s="23">
        <v>5.415</v>
      </c>
      <c r="Z95" s="35"/>
      <c r="AA95">
        <f t="shared" si="11"/>
        <v>45</v>
      </c>
    </row>
    <row r="96" spans="1:27" s="24" customFormat="1" x14ac:dyDescent="0.3">
      <c r="A96" s="25"/>
      <c r="B96" s="29">
        <f t="shared" si="7"/>
        <v>45</v>
      </c>
      <c r="C96" s="23">
        <v>5.3795199394226074</v>
      </c>
      <c r="D96" s="23">
        <v>60.03</v>
      </c>
      <c r="E96" s="23">
        <v>5.0750000000000002</v>
      </c>
      <c r="F96" s="25">
        <v>44776.353962291665</v>
      </c>
      <c r="G96" s="29">
        <f t="shared" si="8"/>
        <v>45.341999999999999</v>
      </c>
      <c r="H96" s="23">
        <v>5.7713398933410645</v>
      </c>
      <c r="I96" s="23">
        <v>59.96</v>
      </c>
      <c r="J96" s="23">
        <v>5.1150000000000002</v>
      </c>
      <c r="K96" s="25">
        <v>44776.356763634256</v>
      </c>
      <c r="L96" s="29">
        <f t="shared" si="9"/>
        <v>45.378</v>
      </c>
      <c r="M96" s="23">
        <v>6.0660200119018555</v>
      </c>
      <c r="N96" s="23">
        <v>60.01</v>
      </c>
      <c r="O96" s="23">
        <v>5.7350000000000003</v>
      </c>
      <c r="P96" s="25">
        <v>44776.359213124997</v>
      </c>
      <c r="Q96" s="29">
        <f t="shared" si="10"/>
        <v>45.014000000000003</v>
      </c>
      <c r="R96" s="23">
        <v>6.6567401885986328</v>
      </c>
      <c r="S96" s="23">
        <v>60</v>
      </c>
      <c r="T96" s="23">
        <v>6.2549999999999999</v>
      </c>
      <c r="U96" s="25">
        <v>44776.362359768522</v>
      </c>
      <c r="V96" s="29">
        <f t="shared" si="6"/>
        <v>45.884</v>
      </c>
      <c r="W96" s="23">
        <v>5.900360107421875</v>
      </c>
      <c r="X96" s="23">
        <v>59.97</v>
      </c>
      <c r="Y96" s="23">
        <v>5.415</v>
      </c>
      <c r="Z96" s="35"/>
      <c r="AA96">
        <f t="shared" si="11"/>
        <v>45</v>
      </c>
    </row>
    <row r="97" spans="1:27" s="24" customFormat="1" x14ac:dyDescent="0.3">
      <c r="A97" s="25"/>
      <c r="B97" s="29">
        <f t="shared" si="7"/>
        <v>45</v>
      </c>
      <c r="C97" s="23">
        <v>5.3795199394226074</v>
      </c>
      <c r="D97" s="23">
        <v>60.03</v>
      </c>
      <c r="E97" s="23">
        <v>4.875</v>
      </c>
      <c r="F97" s="25">
        <v>44776.353973877318</v>
      </c>
      <c r="G97" s="29">
        <f t="shared" si="8"/>
        <v>45.343000000000004</v>
      </c>
      <c r="H97" s="23">
        <v>5.4582901000976563</v>
      </c>
      <c r="I97" s="23">
        <v>59.96</v>
      </c>
      <c r="J97" s="23">
        <v>5.1150000000000002</v>
      </c>
      <c r="K97" s="25">
        <v>44776.356763645832</v>
      </c>
      <c r="L97" s="29">
        <f t="shared" si="9"/>
        <v>45.378999999999998</v>
      </c>
      <c r="M97" s="23">
        <v>6.0660200119018555</v>
      </c>
      <c r="N97" s="23">
        <v>60.01</v>
      </c>
      <c r="O97" s="23">
        <v>5.5350000000000001</v>
      </c>
      <c r="P97" s="25">
        <v>44776.359213148149</v>
      </c>
      <c r="Q97" s="29">
        <f t="shared" si="10"/>
        <v>45.015999999999998</v>
      </c>
      <c r="R97" s="23">
        <v>6.6567401885986328</v>
      </c>
      <c r="S97" s="23">
        <v>60</v>
      </c>
      <c r="T97" s="23">
        <v>6.0549999999999997</v>
      </c>
      <c r="U97" s="25">
        <v>44776.36237130787</v>
      </c>
      <c r="V97" s="29">
        <f t="shared" si="6"/>
        <v>45.881</v>
      </c>
      <c r="W97" s="23">
        <v>5.900360107421875</v>
      </c>
      <c r="X97" s="23">
        <v>59.97</v>
      </c>
      <c r="Y97" s="23">
        <v>5.2149999999999999</v>
      </c>
      <c r="Z97" s="35"/>
      <c r="AA97">
        <f t="shared" si="11"/>
        <v>46</v>
      </c>
    </row>
    <row r="98" spans="1:27" s="24" customFormat="1" x14ac:dyDescent="0.3">
      <c r="A98" s="25"/>
      <c r="B98" s="29">
        <f t="shared" si="7"/>
        <v>46</v>
      </c>
      <c r="C98" s="23">
        <v>5.3795199394226074</v>
      </c>
      <c r="D98" s="23">
        <v>60.03</v>
      </c>
      <c r="E98" s="23">
        <v>4.875</v>
      </c>
      <c r="F98" s="25">
        <v>44776.353973888887</v>
      </c>
      <c r="G98" s="29">
        <f t="shared" si="8"/>
        <v>46.344000000000001</v>
      </c>
      <c r="H98" s="23">
        <v>5.4582901000976563</v>
      </c>
      <c r="I98" s="23">
        <v>59.96</v>
      </c>
      <c r="J98" s="23">
        <v>4.915</v>
      </c>
      <c r="K98" s="25">
        <v>44776.35677525463</v>
      </c>
      <c r="L98" s="29">
        <f t="shared" si="9"/>
        <v>46.381999999999998</v>
      </c>
      <c r="M98" s="23">
        <v>5.8600997924804688</v>
      </c>
      <c r="N98" s="23">
        <v>60.01</v>
      </c>
      <c r="O98" s="23">
        <v>5.5350000000000001</v>
      </c>
      <c r="P98" s="25">
        <v>44776.359224722219</v>
      </c>
      <c r="Q98" s="29">
        <f t="shared" si="10"/>
        <v>46.015999999999998</v>
      </c>
      <c r="R98" s="23">
        <v>6.3627400398254395</v>
      </c>
      <c r="S98" s="23">
        <v>60</v>
      </c>
      <c r="T98" s="23">
        <v>6.0549999999999997</v>
      </c>
      <c r="U98" s="25">
        <v>44776.362371377312</v>
      </c>
      <c r="V98" s="29">
        <f t="shared" si="6"/>
        <v>46.887</v>
      </c>
      <c r="W98" s="23">
        <v>5.900360107421875</v>
      </c>
      <c r="X98" s="23">
        <v>59.97</v>
      </c>
      <c r="Y98" s="23">
        <v>5.2149999999999999</v>
      </c>
      <c r="Z98" s="35"/>
      <c r="AA98">
        <f t="shared" si="11"/>
        <v>46</v>
      </c>
    </row>
    <row r="99" spans="1:27" s="24" customFormat="1" x14ac:dyDescent="0.3">
      <c r="A99" s="25"/>
      <c r="B99" s="29">
        <f t="shared" si="7"/>
        <v>46</v>
      </c>
      <c r="C99" s="23">
        <v>5.3795199394226074</v>
      </c>
      <c r="D99" s="23">
        <v>60.03</v>
      </c>
      <c r="E99" s="23">
        <v>4.6749999999999998</v>
      </c>
      <c r="F99" s="25">
        <v>44776.353985497684</v>
      </c>
      <c r="G99" s="29">
        <f t="shared" si="8"/>
        <v>46.347000000000001</v>
      </c>
      <c r="H99" s="23">
        <v>5.4582901000976563</v>
      </c>
      <c r="I99" s="23">
        <v>59.96</v>
      </c>
      <c r="J99" s="23">
        <v>4.915</v>
      </c>
      <c r="K99" s="25">
        <v>44776.356775266206</v>
      </c>
      <c r="L99" s="29">
        <f t="shared" si="9"/>
        <v>46.383000000000003</v>
      </c>
      <c r="M99" s="23">
        <v>5.8600997924804688</v>
      </c>
      <c r="N99" s="23">
        <v>60.01</v>
      </c>
      <c r="O99" s="23">
        <v>5.335</v>
      </c>
      <c r="P99" s="25">
        <v>44776.359224733795</v>
      </c>
      <c r="Q99" s="29">
        <f t="shared" si="10"/>
        <v>46.017000000000003</v>
      </c>
      <c r="R99" s="23">
        <v>6.3627400398254395</v>
      </c>
      <c r="S99" s="23">
        <v>60</v>
      </c>
      <c r="T99" s="23">
        <v>5.8150000000000004</v>
      </c>
      <c r="U99" s="25">
        <v>44776.362382905092</v>
      </c>
      <c r="V99" s="29">
        <f t="shared" si="6"/>
        <v>46.883000000000003</v>
      </c>
      <c r="W99" s="23">
        <v>5.900360107421875</v>
      </c>
      <c r="X99" s="23">
        <v>59.97</v>
      </c>
      <c r="Y99" s="23">
        <v>5.0149999999999997</v>
      </c>
      <c r="Z99" s="35"/>
      <c r="AA99">
        <f t="shared" si="11"/>
        <v>47</v>
      </c>
    </row>
    <row r="100" spans="1:27" s="24" customFormat="1" x14ac:dyDescent="0.3">
      <c r="A100" s="25"/>
      <c r="B100" s="29">
        <f t="shared" si="7"/>
        <v>47</v>
      </c>
      <c r="C100" s="23">
        <v>5.3795199394226074</v>
      </c>
      <c r="D100" s="23">
        <v>59.97</v>
      </c>
      <c r="E100" s="23">
        <v>4.6749999999999998</v>
      </c>
      <c r="F100" s="25">
        <v>44776.35398550926</v>
      </c>
      <c r="G100" s="29">
        <f t="shared" si="8"/>
        <v>47.347999999999999</v>
      </c>
      <c r="H100" s="23">
        <v>5.4582901000976563</v>
      </c>
      <c r="I100" s="23">
        <v>59.96</v>
      </c>
      <c r="J100" s="23">
        <v>4.7149999999999999</v>
      </c>
      <c r="K100" s="25">
        <v>44776.356786863427</v>
      </c>
      <c r="L100" s="29">
        <f t="shared" si="9"/>
        <v>47.384999999999998</v>
      </c>
      <c r="M100" s="23">
        <v>5.8600997924804688</v>
      </c>
      <c r="N100" s="23">
        <v>60.01</v>
      </c>
      <c r="O100" s="23">
        <v>5.335</v>
      </c>
      <c r="P100" s="25">
        <v>44776.359236319448</v>
      </c>
      <c r="Q100" s="29">
        <f t="shared" si="10"/>
        <v>47.018000000000001</v>
      </c>
      <c r="R100" s="23">
        <v>6.0957999229431152</v>
      </c>
      <c r="S100" s="23">
        <v>60</v>
      </c>
      <c r="T100" s="23">
        <v>5.8150000000000004</v>
      </c>
      <c r="U100" s="25">
        <v>44776.36238298611</v>
      </c>
      <c r="V100" s="29">
        <f t="shared" si="6"/>
        <v>47.89</v>
      </c>
      <c r="W100" s="23">
        <v>5.6867399215698242</v>
      </c>
      <c r="X100" s="23">
        <v>59.97</v>
      </c>
      <c r="Y100" s="23">
        <v>5.0149999999999997</v>
      </c>
      <c r="Z100" s="35"/>
      <c r="AA100">
        <f t="shared" si="11"/>
        <v>47</v>
      </c>
    </row>
    <row r="101" spans="1:27" s="24" customFormat="1" x14ac:dyDescent="0.3">
      <c r="A101" s="25"/>
      <c r="B101" s="29">
        <f t="shared" si="7"/>
        <v>47</v>
      </c>
      <c r="C101" s="23">
        <v>5.1530900001525879</v>
      </c>
      <c r="D101" s="23">
        <v>59.97</v>
      </c>
      <c r="E101" s="23">
        <v>4.6749999999999998</v>
      </c>
      <c r="F101" s="25">
        <v>44776.353997106482</v>
      </c>
      <c r="G101" s="29">
        <f t="shared" si="8"/>
        <v>47.35</v>
      </c>
      <c r="H101" s="23">
        <v>5.2169299125671387</v>
      </c>
      <c r="I101" s="23">
        <v>59.96</v>
      </c>
      <c r="J101" s="23">
        <v>4.7149999999999999</v>
      </c>
      <c r="K101" s="25">
        <v>44776.356786875003</v>
      </c>
      <c r="L101" s="29">
        <f t="shared" si="9"/>
        <v>47.386000000000003</v>
      </c>
      <c r="M101" s="23">
        <v>5.8600997924804688</v>
      </c>
      <c r="N101" s="23">
        <v>60.01</v>
      </c>
      <c r="O101" s="23">
        <v>5.1349999999999998</v>
      </c>
      <c r="P101" s="25">
        <v>44776.359236331016</v>
      </c>
      <c r="Q101" s="29">
        <f t="shared" si="10"/>
        <v>47.018999999999998</v>
      </c>
      <c r="R101" s="23">
        <v>6.0957999229431152</v>
      </c>
      <c r="S101" s="23">
        <v>60</v>
      </c>
      <c r="T101" s="23">
        <v>5.6150000000000002</v>
      </c>
      <c r="U101" s="25">
        <v>44776.36239451389</v>
      </c>
      <c r="V101" s="29">
        <f t="shared" si="6"/>
        <v>47.886000000000003</v>
      </c>
      <c r="W101" s="23">
        <v>5.6867399215698242</v>
      </c>
      <c r="X101" s="23">
        <v>59.97</v>
      </c>
      <c r="Y101" s="23">
        <v>4.8150000000000004</v>
      </c>
      <c r="Z101" s="35"/>
      <c r="AA101">
        <f t="shared" si="11"/>
        <v>48</v>
      </c>
    </row>
    <row r="102" spans="1:27" s="24" customFormat="1" x14ac:dyDescent="0.3">
      <c r="A102" s="25"/>
      <c r="B102" s="29">
        <f t="shared" si="7"/>
        <v>48</v>
      </c>
      <c r="C102" s="23">
        <v>5.1530900001525879</v>
      </c>
      <c r="D102" s="23">
        <v>59.97</v>
      </c>
      <c r="E102" s="23">
        <v>4.4749999999999996</v>
      </c>
      <c r="F102" s="25">
        <v>44776.353997118058</v>
      </c>
      <c r="G102" s="29">
        <f t="shared" si="8"/>
        <v>48.350999999999999</v>
      </c>
      <c r="H102" s="23">
        <v>5.2169299125671387</v>
      </c>
      <c r="I102" s="23">
        <v>59.96</v>
      </c>
      <c r="J102" s="23">
        <v>4.5149999999999997</v>
      </c>
      <c r="K102" s="25">
        <v>44776.356798460649</v>
      </c>
      <c r="L102" s="29">
        <f t="shared" si="9"/>
        <v>48.387</v>
      </c>
      <c r="M102" s="23">
        <v>5.5606498718261719</v>
      </c>
      <c r="N102" s="23">
        <v>60.01</v>
      </c>
      <c r="O102" s="23">
        <v>5.1349999999999998</v>
      </c>
      <c r="P102" s="25">
        <v>44776.359247916669</v>
      </c>
      <c r="Q102" s="29">
        <f t="shared" si="10"/>
        <v>48.02</v>
      </c>
      <c r="R102" s="23">
        <v>6.0957999229431152</v>
      </c>
      <c r="S102" s="23">
        <v>60</v>
      </c>
      <c r="T102" s="23">
        <v>5.6150000000000002</v>
      </c>
      <c r="U102" s="25">
        <v>44776.362394606484</v>
      </c>
      <c r="V102" s="29">
        <f t="shared" si="6"/>
        <v>48.893999999999998</v>
      </c>
      <c r="W102" s="23">
        <v>5.332359790802002</v>
      </c>
      <c r="X102" s="23">
        <v>59.97</v>
      </c>
      <c r="Y102" s="23">
        <v>4.8150000000000004</v>
      </c>
      <c r="Z102" s="35"/>
      <c r="AA102">
        <f t="shared" si="11"/>
        <v>48</v>
      </c>
    </row>
    <row r="103" spans="1:27" s="24" customFormat="1" x14ac:dyDescent="0.3">
      <c r="A103" s="25"/>
      <c r="B103" s="29">
        <f t="shared" si="7"/>
        <v>48</v>
      </c>
      <c r="C103" s="23">
        <v>4.8538599014282227</v>
      </c>
      <c r="D103" s="23">
        <v>59.97</v>
      </c>
      <c r="E103" s="23">
        <v>4.4749999999999996</v>
      </c>
      <c r="F103" s="25">
        <v>44776.354008726848</v>
      </c>
      <c r="G103" s="29">
        <f t="shared" si="8"/>
        <v>48.353999999999999</v>
      </c>
      <c r="H103" s="23">
        <v>4.8154702186584473</v>
      </c>
      <c r="I103" s="23">
        <v>59.96</v>
      </c>
      <c r="J103" s="23">
        <v>4.5149999999999997</v>
      </c>
      <c r="K103" s="25">
        <v>44776.356798472225</v>
      </c>
      <c r="L103" s="29">
        <f t="shared" si="9"/>
        <v>48.387999999999998</v>
      </c>
      <c r="M103" s="23">
        <v>5.5606498718261719</v>
      </c>
      <c r="N103" s="23">
        <v>60.01</v>
      </c>
      <c r="O103" s="23">
        <v>4.915</v>
      </c>
      <c r="P103" s="25">
        <v>44776.359247928238</v>
      </c>
      <c r="Q103" s="29">
        <f t="shared" si="10"/>
        <v>48.021000000000001</v>
      </c>
      <c r="R103" s="23">
        <v>6.0957999229431152</v>
      </c>
      <c r="S103" s="23">
        <v>60</v>
      </c>
      <c r="T103" s="23">
        <v>5.415</v>
      </c>
      <c r="U103" s="25">
        <v>44776.362406099535</v>
      </c>
      <c r="V103" s="29">
        <f t="shared" si="6"/>
        <v>48.887</v>
      </c>
      <c r="W103" s="23">
        <v>5.332359790802002</v>
      </c>
      <c r="X103" s="23">
        <v>59.97</v>
      </c>
      <c r="Y103" s="23">
        <v>4.8150000000000004</v>
      </c>
      <c r="Z103" s="35"/>
      <c r="AA103">
        <f t="shared" si="11"/>
        <v>49</v>
      </c>
    </row>
    <row r="104" spans="1:27" s="24" customFormat="1" x14ac:dyDescent="0.3">
      <c r="A104" s="25"/>
      <c r="B104" s="29">
        <f t="shared" si="7"/>
        <v>49</v>
      </c>
      <c r="C104" s="23">
        <v>4.8538599014282227</v>
      </c>
      <c r="D104" s="23">
        <v>59.97</v>
      </c>
      <c r="E104" s="23">
        <v>4.2750000000000004</v>
      </c>
      <c r="F104" s="25">
        <v>44776.354008738424</v>
      </c>
      <c r="G104" s="29">
        <f t="shared" si="8"/>
        <v>49.354999999999997</v>
      </c>
      <c r="H104" s="23">
        <v>4.8154702186584473</v>
      </c>
      <c r="I104" s="23">
        <v>59.96</v>
      </c>
      <c r="J104" s="23">
        <v>4.3150000000000004</v>
      </c>
      <c r="K104" s="25">
        <v>44776.356810092591</v>
      </c>
      <c r="L104" s="29">
        <f t="shared" si="9"/>
        <v>49.392000000000003</v>
      </c>
      <c r="M104" s="23">
        <v>5.3294901847839355</v>
      </c>
      <c r="N104" s="23">
        <v>60.01</v>
      </c>
      <c r="O104" s="23">
        <v>4.915</v>
      </c>
      <c r="P104" s="25">
        <v>44776.359259490739</v>
      </c>
      <c r="Q104" s="29">
        <f t="shared" si="10"/>
        <v>49.02</v>
      </c>
      <c r="R104" s="23">
        <v>5.8588399887084961</v>
      </c>
      <c r="S104" s="23">
        <v>60</v>
      </c>
      <c r="T104" s="23">
        <v>5.415</v>
      </c>
      <c r="U104" s="25">
        <v>44776.362406111111</v>
      </c>
      <c r="V104" s="29">
        <f t="shared" si="6"/>
        <v>49.887999999999998</v>
      </c>
      <c r="W104" s="23">
        <v>5.332359790802002</v>
      </c>
      <c r="X104" s="23">
        <v>59.97</v>
      </c>
      <c r="Y104" s="23">
        <v>4.6150000000000002</v>
      </c>
      <c r="Z104" s="35"/>
      <c r="AA104">
        <f t="shared" si="11"/>
        <v>49</v>
      </c>
    </row>
    <row r="105" spans="1:27" s="24" customFormat="1" x14ac:dyDescent="0.3">
      <c r="A105" s="25"/>
      <c r="B105" s="29">
        <f t="shared" si="7"/>
        <v>49</v>
      </c>
      <c r="C105" s="23">
        <v>4.6359601020812988</v>
      </c>
      <c r="D105" s="23">
        <v>59.97</v>
      </c>
      <c r="E105" s="23">
        <v>4.2750000000000004</v>
      </c>
      <c r="F105" s="25">
        <v>44776.354020335646</v>
      </c>
      <c r="G105" s="29">
        <f t="shared" si="8"/>
        <v>49.356999999999999</v>
      </c>
      <c r="H105" s="23">
        <v>4.8154702186584473</v>
      </c>
      <c r="I105" s="23">
        <v>59.96</v>
      </c>
      <c r="J105" s="23">
        <v>4.3150000000000004</v>
      </c>
      <c r="K105" s="25">
        <v>44776.356810104167</v>
      </c>
      <c r="L105" s="29">
        <f t="shared" si="9"/>
        <v>49.393000000000001</v>
      </c>
      <c r="M105" s="23">
        <v>5.3294901847839355</v>
      </c>
      <c r="N105" s="23">
        <v>60.01</v>
      </c>
      <c r="O105" s="23">
        <v>4.7149999999999999</v>
      </c>
      <c r="P105" s="25">
        <v>44776.359259525459</v>
      </c>
      <c r="Q105" s="29">
        <f t="shared" si="10"/>
        <v>49.023000000000003</v>
      </c>
      <c r="R105" s="23">
        <v>5.8588399887084961</v>
      </c>
      <c r="S105" s="23">
        <v>60</v>
      </c>
      <c r="T105" s="23">
        <v>5.2149999999999999</v>
      </c>
      <c r="U105" s="25">
        <v>44776.362406203705</v>
      </c>
      <c r="V105" s="29">
        <f t="shared" si="6"/>
        <v>49.896000000000001</v>
      </c>
      <c r="W105" s="23">
        <v>5.1044797897338867</v>
      </c>
      <c r="X105" s="23">
        <v>59.97</v>
      </c>
      <c r="Y105" s="23">
        <v>4.6150000000000002</v>
      </c>
      <c r="Z105" s="35"/>
      <c r="AA105">
        <f t="shared" si="11"/>
        <v>50</v>
      </c>
    </row>
    <row r="106" spans="1:27" s="24" customFormat="1" x14ac:dyDescent="0.3">
      <c r="A106" s="25"/>
      <c r="B106" s="29">
        <f t="shared" si="7"/>
        <v>50</v>
      </c>
      <c r="C106" s="23">
        <v>4.6359601020812988</v>
      </c>
      <c r="D106" s="23">
        <v>59.97</v>
      </c>
      <c r="E106" s="23">
        <v>4.0750000000000002</v>
      </c>
      <c r="F106" s="25">
        <v>44776.354020347222</v>
      </c>
      <c r="G106" s="29">
        <f t="shared" si="8"/>
        <v>50.357999999999997</v>
      </c>
      <c r="H106" s="23">
        <v>4.8154702186584473</v>
      </c>
      <c r="I106" s="23">
        <v>59.96</v>
      </c>
      <c r="J106" s="23">
        <v>4.3150000000000004</v>
      </c>
      <c r="K106" s="25">
        <v>44776.356821701389</v>
      </c>
      <c r="L106" s="29">
        <f t="shared" si="9"/>
        <v>50.395000000000003</v>
      </c>
      <c r="M106" s="23">
        <v>5.0291500091552734</v>
      </c>
      <c r="N106" s="23">
        <v>60.01</v>
      </c>
      <c r="O106" s="23">
        <v>4.7149999999999999</v>
      </c>
      <c r="P106" s="25">
        <v>44776.35927108796</v>
      </c>
      <c r="Q106" s="29">
        <f t="shared" si="10"/>
        <v>50.021999999999998</v>
      </c>
      <c r="R106" s="23">
        <v>5.607450008392334</v>
      </c>
      <c r="S106" s="23">
        <v>60</v>
      </c>
      <c r="T106" s="23">
        <v>5.2149999999999999</v>
      </c>
      <c r="U106" s="25">
        <v>44776.362417696757</v>
      </c>
      <c r="V106" s="29">
        <f t="shared" si="6"/>
        <v>50.889000000000003</v>
      </c>
      <c r="W106" s="23">
        <v>5.1044797897338867</v>
      </c>
      <c r="X106" s="23">
        <v>59.97</v>
      </c>
      <c r="Y106" s="23">
        <v>4.415</v>
      </c>
      <c r="Z106" s="35"/>
      <c r="AA106">
        <f t="shared" si="11"/>
        <v>50</v>
      </c>
    </row>
    <row r="107" spans="1:27" s="24" customFormat="1" x14ac:dyDescent="0.3">
      <c r="A107" s="25"/>
      <c r="B107" s="29">
        <f t="shared" si="7"/>
        <v>50</v>
      </c>
      <c r="C107" s="23">
        <v>4.2893400192260742</v>
      </c>
      <c r="D107" s="23">
        <v>59.97</v>
      </c>
      <c r="E107" s="23">
        <v>4.0750000000000002</v>
      </c>
      <c r="F107" s="25">
        <v>44776.354020358798</v>
      </c>
      <c r="G107" s="29">
        <f t="shared" si="8"/>
        <v>50.359000000000002</v>
      </c>
      <c r="H107" s="23">
        <v>4.8154702186584473</v>
      </c>
      <c r="I107" s="23">
        <v>59.96</v>
      </c>
      <c r="J107" s="23">
        <v>4.1150000000000002</v>
      </c>
      <c r="K107" s="25">
        <v>44776.356821712965</v>
      </c>
      <c r="L107" s="29">
        <f t="shared" si="9"/>
        <v>50.396000000000001</v>
      </c>
      <c r="M107" s="23">
        <v>5.0291500091552734</v>
      </c>
      <c r="N107" s="23">
        <v>60.01</v>
      </c>
      <c r="O107" s="23">
        <v>4.5149999999999997</v>
      </c>
      <c r="P107" s="25">
        <v>44776.359271122688</v>
      </c>
      <c r="Q107" s="29">
        <f t="shared" si="10"/>
        <v>50.024999999999999</v>
      </c>
      <c r="R107" s="23">
        <v>5.607450008392334</v>
      </c>
      <c r="S107" s="23">
        <v>60</v>
      </c>
      <c r="T107" s="23">
        <v>5.0149999999999997</v>
      </c>
      <c r="U107" s="25">
        <v>44776.362417812503</v>
      </c>
      <c r="V107" s="29">
        <f t="shared" si="6"/>
        <v>50.899000000000001</v>
      </c>
      <c r="W107" s="23">
        <v>5.1044797897338867</v>
      </c>
      <c r="X107" s="23">
        <v>59.97</v>
      </c>
      <c r="Y107" s="23">
        <v>4.415</v>
      </c>
      <c r="Z107" s="35"/>
      <c r="AA107">
        <f t="shared" si="11"/>
        <v>51</v>
      </c>
    </row>
    <row r="108" spans="1:27" s="24" customFormat="1" x14ac:dyDescent="0.3">
      <c r="A108" s="25"/>
      <c r="B108" s="29">
        <f t="shared" si="7"/>
        <v>51</v>
      </c>
      <c r="C108" s="23">
        <v>4.2893400192260742</v>
      </c>
      <c r="D108" s="23">
        <v>59.97</v>
      </c>
      <c r="E108" s="23">
        <v>4</v>
      </c>
      <c r="F108" s="25">
        <v>44776.35403195602</v>
      </c>
      <c r="G108" s="29">
        <f t="shared" si="8"/>
        <v>51.360999999999997</v>
      </c>
      <c r="H108" s="23">
        <v>4.5266199111938477</v>
      </c>
      <c r="I108" s="23">
        <v>59.96</v>
      </c>
      <c r="J108" s="23">
        <v>4.1150000000000002</v>
      </c>
      <c r="K108" s="25">
        <v>44776.356833310187</v>
      </c>
      <c r="L108" s="29">
        <f t="shared" si="9"/>
        <v>51.398000000000003</v>
      </c>
      <c r="M108" s="23">
        <v>5.0291500091552734</v>
      </c>
      <c r="N108" s="23">
        <v>60.01</v>
      </c>
      <c r="O108" s="23">
        <v>4.5149999999999997</v>
      </c>
      <c r="P108" s="25">
        <v>44776.359282673613</v>
      </c>
      <c r="Q108" s="29">
        <f t="shared" si="10"/>
        <v>51.023000000000003</v>
      </c>
      <c r="R108" s="23">
        <v>5.2915401458740234</v>
      </c>
      <c r="S108" s="23">
        <v>60</v>
      </c>
      <c r="T108" s="23">
        <v>5.0149999999999997</v>
      </c>
      <c r="U108" s="25">
        <v>44776.36242928241</v>
      </c>
      <c r="V108" s="29">
        <f t="shared" si="6"/>
        <v>51.89</v>
      </c>
      <c r="W108" s="23">
        <v>5.1044797897338867</v>
      </c>
      <c r="X108" s="23">
        <v>59.97</v>
      </c>
      <c r="Y108" s="23">
        <v>4.2149999999999999</v>
      </c>
      <c r="Z108" s="35"/>
      <c r="AA108">
        <f t="shared" si="11"/>
        <v>51</v>
      </c>
    </row>
    <row r="109" spans="1:27" s="24" customFormat="1" x14ac:dyDescent="0.3">
      <c r="A109" s="25"/>
      <c r="B109" s="29">
        <f t="shared" si="7"/>
        <v>51</v>
      </c>
      <c r="C109" s="23">
        <v>4.2893400192260742</v>
      </c>
      <c r="D109" s="23">
        <v>59.97</v>
      </c>
      <c r="E109" s="23">
        <v>4</v>
      </c>
      <c r="F109" s="25">
        <v>44776.354031967596</v>
      </c>
      <c r="G109" s="29">
        <f t="shared" si="8"/>
        <v>51.362000000000002</v>
      </c>
      <c r="H109" s="23">
        <v>4.5266199111938477</v>
      </c>
      <c r="I109" s="23">
        <v>59.96</v>
      </c>
      <c r="J109" s="23">
        <v>4</v>
      </c>
      <c r="K109" s="25">
        <v>44776.356833321763</v>
      </c>
      <c r="L109" s="29">
        <f t="shared" si="9"/>
        <v>51.399000000000001</v>
      </c>
      <c r="M109" s="23">
        <v>5.0291500091552734</v>
      </c>
      <c r="N109" s="23">
        <v>60.01</v>
      </c>
      <c r="O109" s="23">
        <v>4.3150000000000004</v>
      </c>
      <c r="P109" s="25">
        <v>44776.35928271991</v>
      </c>
      <c r="Q109" s="29">
        <f t="shared" si="10"/>
        <v>51.027000000000001</v>
      </c>
      <c r="R109" s="23">
        <v>5.2915401458740234</v>
      </c>
      <c r="S109" s="23">
        <v>60</v>
      </c>
      <c r="T109" s="23">
        <v>4.8150000000000004</v>
      </c>
      <c r="U109" s="25">
        <v>44776.362429409724</v>
      </c>
      <c r="V109" s="29">
        <f t="shared" si="6"/>
        <v>51.901000000000003</v>
      </c>
      <c r="W109" s="23">
        <v>4.8055901527404785</v>
      </c>
      <c r="X109" s="23">
        <v>59.97</v>
      </c>
      <c r="Y109" s="23">
        <v>4.2149999999999999</v>
      </c>
      <c r="Z109" s="35"/>
      <c r="AA109">
        <f t="shared" si="11"/>
        <v>52</v>
      </c>
    </row>
    <row r="110" spans="1:27" x14ac:dyDescent="0.3">
      <c r="A110" s="26"/>
      <c r="B110" s="29">
        <f t="shared" si="7"/>
        <v>52</v>
      </c>
      <c r="C110" s="4">
        <v>4.2893400192260742</v>
      </c>
      <c r="D110" s="4">
        <v>59.97</v>
      </c>
      <c r="E110" s="4">
        <v>4</v>
      </c>
      <c r="F110" s="26">
        <v>44776.354043576386</v>
      </c>
      <c r="G110" s="29">
        <f t="shared" si="8"/>
        <v>52.365000000000002</v>
      </c>
      <c r="H110" s="4">
        <v>4.3059601783752441</v>
      </c>
      <c r="I110" s="4">
        <v>59.96</v>
      </c>
      <c r="J110" s="4">
        <v>4</v>
      </c>
      <c r="K110" s="26">
        <v>44776.356844918984</v>
      </c>
      <c r="L110" s="29">
        <f t="shared" si="9"/>
        <v>52.401000000000003</v>
      </c>
      <c r="M110" s="4">
        <v>4.8018198013305664</v>
      </c>
      <c r="N110" s="4">
        <v>60.01</v>
      </c>
      <c r="O110" s="4">
        <v>4.3150000000000004</v>
      </c>
      <c r="P110" s="26">
        <v>44776.359294270835</v>
      </c>
      <c r="Q110" s="29">
        <f t="shared" si="10"/>
        <v>52.024999999999999</v>
      </c>
      <c r="R110" s="4">
        <v>5.2915401458740234</v>
      </c>
      <c r="S110" s="4">
        <v>60</v>
      </c>
      <c r="T110" s="4">
        <v>4.8150000000000004</v>
      </c>
      <c r="U110" s="26">
        <v>44776.3624408912</v>
      </c>
      <c r="V110" s="29">
        <f t="shared" si="6"/>
        <v>52.893000000000001</v>
      </c>
      <c r="W110" s="4">
        <v>4.8055901527404785</v>
      </c>
      <c r="X110" s="4">
        <v>59.97</v>
      </c>
      <c r="Y110" s="4">
        <v>4.0149999999999997</v>
      </c>
      <c r="AA110">
        <f t="shared" si="11"/>
        <v>52</v>
      </c>
    </row>
    <row r="111" spans="1:27" x14ac:dyDescent="0.3">
      <c r="A111" s="26"/>
      <c r="B111" s="29">
        <f t="shared" si="7"/>
        <v>52</v>
      </c>
      <c r="C111" s="4">
        <v>4.1006999015808105</v>
      </c>
      <c r="D111" s="4">
        <v>59.97</v>
      </c>
      <c r="E111" s="4">
        <v>4</v>
      </c>
      <c r="F111" s="26">
        <v>44776.354043587962</v>
      </c>
      <c r="G111" s="29">
        <f t="shared" si="8"/>
        <v>52.366</v>
      </c>
      <c r="H111" s="4">
        <v>4.3059601783752441</v>
      </c>
      <c r="I111" s="4">
        <v>59.96</v>
      </c>
      <c r="J111" s="4">
        <v>4</v>
      </c>
      <c r="K111" s="26">
        <v>44776.356844930553</v>
      </c>
      <c r="L111" s="29">
        <f t="shared" si="9"/>
        <v>52.402000000000001</v>
      </c>
      <c r="M111" s="4">
        <v>4.8018198013305664</v>
      </c>
      <c r="N111" s="4">
        <v>60.01</v>
      </c>
      <c r="O111" s="4">
        <v>4.1150000000000002</v>
      </c>
      <c r="P111" s="26">
        <v>44776.359294305556</v>
      </c>
      <c r="Q111" s="29">
        <f t="shared" si="10"/>
        <v>52.027999999999999</v>
      </c>
      <c r="R111" s="4">
        <v>5.2915401458740234</v>
      </c>
      <c r="S111" s="4">
        <v>60</v>
      </c>
      <c r="T111" s="4">
        <v>4.6150000000000002</v>
      </c>
      <c r="U111" s="26">
        <v>44776.362441018522</v>
      </c>
      <c r="V111" s="29">
        <f t="shared" si="6"/>
        <v>52.904000000000003</v>
      </c>
      <c r="W111" s="4">
        <v>4.6188797950744629</v>
      </c>
      <c r="X111" s="4">
        <v>59.97</v>
      </c>
      <c r="Y111" s="4">
        <v>4.0149999999999997</v>
      </c>
      <c r="AA111">
        <f t="shared" si="11"/>
        <v>53</v>
      </c>
    </row>
    <row r="112" spans="1:27" x14ac:dyDescent="0.3">
      <c r="A112" s="26"/>
      <c r="B112" s="29">
        <f t="shared" si="7"/>
        <v>53</v>
      </c>
      <c r="C112" s="4">
        <v>4.1006999015808105</v>
      </c>
      <c r="D112" s="4">
        <v>59.97</v>
      </c>
      <c r="E112" s="4">
        <v>4</v>
      </c>
      <c r="F112" s="26">
        <v>44776.354055185184</v>
      </c>
      <c r="G112" s="29">
        <f t="shared" si="8"/>
        <v>53.368000000000002</v>
      </c>
      <c r="H112" s="4">
        <v>4.1348600387573242</v>
      </c>
      <c r="I112" s="4">
        <v>59.96</v>
      </c>
      <c r="J112" s="4">
        <v>4</v>
      </c>
      <c r="K112" s="26">
        <v>44776.356856539351</v>
      </c>
      <c r="L112" s="29">
        <f t="shared" si="9"/>
        <v>53.405000000000001</v>
      </c>
      <c r="M112" s="4">
        <v>4.5780200958251953</v>
      </c>
      <c r="N112" s="4">
        <v>60.01</v>
      </c>
      <c r="O112" s="4">
        <v>4.1150000000000002</v>
      </c>
      <c r="P112" s="26">
        <v>44776.35930585648</v>
      </c>
      <c r="Q112" s="29">
        <f t="shared" si="10"/>
        <v>53.026000000000003</v>
      </c>
      <c r="R112" s="4">
        <v>5.0266199111938477</v>
      </c>
      <c r="S112" s="4">
        <v>60</v>
      </c>
      <c r="T112" s="4">
        <v>4.6150000000000002</v>
      </c>
      <c r="U112" s="26">
        <v>44776.362452499998</v>
      </c>
      <c r="V112" s="29">
        <f t="shared" si="6"/>
        <v>53.896000000000001</v>
      </c>
      <c r="W112" s="4">
        <v>4.6188797950744629</v>
      </c>
      <c r="X112" s="4">
        <v>59.97</v>
      </c>
      <c r="Y112" s="4">
        <v>4</v>
      </c>
      <c r="AA112">
        <f t="shared" si="11"/>
        <v>53</v>
      </c>
    </row>
    <row r="113" spans="1:27" x14ac:dyDescent="0.3">
      <c r="A113" s="26"/>
      <c r="B113" s="29">
        <f t="shared" si="7"/>
        <v>53</v>
      </c>
      <c r="C113" s="4">
        <v>4.0004401206970215</v>
      </c>
      <c r="D113" s="4">
        <v>59.97</v>
      </c>
      <c r="E113" s="4">
        <v>4</v>
      </c>
      <c r="F113" s="26">
        <v>44776.35405519676</v>
      </c>
      <c r="G113" s="29">
        <f t="shared" si="8"/>
        <v>53.369</v>
      </c>
      <c r="H113" s="4">
        <v>4.1348600387573242</v>
      </c>
      <c r="I113" s="4">
        <v>59.96</v>
      </c>
      <c r="J113" s="4">
        <v>4</v>
      </c>
      <c r="K113" s="26">
        <v>44776.356856550927</v>
      </c>
      <c r="L113" s="29">
        <f t="shared" si="9"/>
        <v>53.405999999999999</v>
      </c>
      <c r="M113" s="4">
        <v>4.5780200958251953</v>
      </c>
      <c r="N113" s="4">
        <v>60.01</v>
      </c>
      <c r="O113" s="4">
        <v>4</v>
      </c>
      <c r="P113" s="26">
        <v>44776.359305902777</v>
      </c>
      <c r="Q113" s="29">
        <f t="shared" si="10"/>
        <v>53.03</v>
      </c>
      <c r="R113" s="4">
        <v>5.0266199111938477</v>
      </c>
      <c r="S113" s="4">
        <v>60</v>
      </c>
      <c r="T113" s="4">
        <v>4.415</v>
      </c>
      <c r="U113" s="26">
        <v>44776.362452627312</v>
      </c>
      <c r="V113" s="29">
        <f t="shared" si="6"/>
        <v>53.906999999999996</v>
      </c>
      <c r="W113" s="4">
        <v>4.2793002128601074</v>
      </c>
      <c r="X113" s="4">
        <v>59.97</v>
      </c>
      <c r="Y113" s="4">
        <v>4</v>
      </c>
      <c r="AA113">
        <f t="shared" si="11"/>
        <v>54</v>
      </c>
    </row>
    <row r="114" spans="1:27" x14ac:dyDescent="0.3">
      <c r="A114" s="26"/>
      <c r="B114" s="29">
        <f t="shared" si="7"/>
        <v>54</v>
      </c>
      <c r="C114" s="4">
        <v>4.0004401206970215</v>
      </c>
      <c r="D114" s="4">
        <v>59.97</v>
      </c>
      <c r="E114" s="4">
        <v>4</v>
      </c>
      <c r="F114" s="26">
        <v>44776.354066805558</v>
      </c>
      <c r="G114" s="29">
        <f t="shared" si="8"/>
        <v>54.372</v>
      </c>
      <c r="H114" s="4">
        <v>4.0421500205993652</v>
      </c>
      <c r="I114" s="4">
        <v>59.96</v>
      </c>
      <c r="J114" s="4">
        <v>4</v>
      </c>
      <c r="K114" s="26">
        <v>44776.356870381947</v>
      </c>
      <c r="L114" s="29">
        <f t="shared" si="9"/>
        <v>54.600999999999999</v>
      </c>
      <c r="M114" s="4">
        <v>4.2502198219299316</v>
      </c>
      <c r="N114" s="4">
        <v>60.01</v>
      </c>
      <c r="O114" s="4">
        <v>4</v>
      </c>
      <c r="P114" s="26">
        <v>44776.359317465278</v>
      </c>
      <c r="Q114" s="29">
        <f t="shared" si="10"/>
        <v>54.029000000000003</v>
      </c>
      <c r="R114" s="4">
        <v>4.7643399238586426</v>
      </c>
      <c r="S114" s="4">
        <v>60</v>
      </c>
      <c r="T114" s="4">
        <v>4.415</v>
      </c>
      <c r="U114" s="26">
        <v>44776.362464085651</v>
      </c>
      <c r="V114" s="29">
        <f t="shared" si="6"/>
        <v>54.896999999999998</v>
      </c>
      <c r="W114" s="4">
        <v>4.2793002128601074</v>
      </c>
      <c r="X114" s="4">
        <v>59.97</v>
      </c>
      <c r="Y114" s="4">
        <v>4</v>
      </c>
      <c r="AA114">
        <f t="shared" si="11"/>
        <v>54</v>
      </c>
    </row>
    <row r="115" spans="1:27" x14ac:dyDescent="0.3">
      <c r="A115" s="26"/>
      <c r="B115" s="29">
        <f t="shared" si="7"/>
        <v>54</v>
      </c>
      <c r="C115" s="4">
        <v>3.9703500270843506</v>
      </c>
      <c r="D115" s="4">
        <v>59.97</v>
      </c>
      <c r="E115" s="4">
        <v>4</v>
      </c>
      <c r="F115" s="26"/>
      <c r="G115" s="29"/>
      <c r="K115" s="26">
        <v>44776.356870393516</v>
      </c>
      <c r="L115" s="29">
        <f t="shared" si="9"/>
        <v>54.601999999999997</v>
      </c>
      <c r="M115" s="4">
        <v>4.2502198219299316</v>
      </c>
      <c r="N115" s="4">
        <v>60.01</v>
      </c>
      <c r="O115" s="4">
        <v>4</v>
      </c>
      <c r="P115" s="26">
        <v>44776.359317499999</v>
      </c>
      <c r="Q115" s="29">
        <f t="shared" si="10"/>
        <v>54.031999999999996</v>
      </c>
      <c r="R115" s="4">
        <v>4.7643399238586426</v>
      </c>
      <c r="S115" s="4">
        <v>60</v>
      </c>
      <c r="T115" s="4">
        <v>4.2149999999999999</v>
      </c>
      <c r="U115" s="26">
        <v>44776.362464224534</v>
      </c>
      <c r="V115" s="29">
        <f t="shared" si="6"/>
        <v>54.908999999999999</v>
      </c>
      <c r="W115" s="4">
        <v>4.2793002128601074</v>
      </c>
      <c r="X115" s="4">
        <v>59.97</v>
      </c>
      <c r="Y115" s="4">
        <v>4</v>
      </c>
      <c r="AA115">
        <f t="shared" si="11"/>
        <v>55</v>
      </c>
    </row>
    <row r="116" spans="1:27" x14ac:dyDescent="0.3">
      <c r="A116" s="26"/>
      <c r="B116" s="29">
        <f t="shared" si="7"/>
        <v>55</v>
      </c>
      <c r="C116" s="4">
        <v>3.9703500270843506</v>
      </c>
      <c r="D116" s="4">
        <v>59.97</v>
      </c>
      <c r="E116" s="4">
        <v>4</v>
      </c>
      <c r="F116" s="26"/>
      <c r="G116" s="29"/>
      <c r="K116" s="26">
        <v>44776.356881990738</v>
      </c>
      <c r="L116" s="29">
        <f t="shared" si="9"/>
        <v>55.603999999999999</v>
      </c>
      <c r="M116" s="4">
        <v>4.0722699165344238</v>
      </c>
      <c r="N116" s="4">
        <v>60.01</v>
      </c>
      <c r="O116" s="4">
        <v>4</v>
      </c>
      <c r="P116" s="26">
        <v>44776.359329062499</v>
      </c>
      <c r="Q116" s="29">
        <f t="shared" si="10"/>
        <v>55.030999999999999</v>
      </c>
      <c r="R116" s="4">
        <v>4.5635499954223633</v>
      </c>
      <c r="S116" s="4">
        <v>60</v>
      </c>
      <c r="T116" s="4">
        <v>4.2149999999999999</v>
      </c>
      <c r="U116" s="26">
        <v>44776.362475694441</v>
      </c>
      <c r="V116" s="29">
        <f t="shared" si="6"/>
        <v>55.9</v>
      </c>
      <c r="W116" s="4">
        <v>4.2793002128601074</v>
      </c>
      <c r="X116" s="4">
        <v>59.97</v>
      </c>
      <c r="Y116" s="4">
        <v>4</v>
      </c>
      <c r="AA116">
        <f t="shared" si="11"/>
        <v>55</v>
      </c>
    </row>
    <row r="117" spans="1:27" x14ac:dyDescent="0.3">
      <c r="A117" s="26"/>
      <c r="B117" s="29">
        <f t="shared" si="7"/>
        <v>55</v>
      </c>
      <c r="C117" s="4">
        <v>3.9703500270843506</v>
      </c>
      <c r="D117" s="4">
        <v>59.97</v>
      </c>
      <c r="E117" s="4">
        <v>4</v>
      </c>
      <c r="F117" s="26"/>
      <c r="G117" s="29"/>
      <c r="K117" s="26">
        <v>44776.356882002314</v>
      </c>
      <c r="L117" s="29">
        <f t="shared" si="9"/>
        <v>55.604999999999997</v>
      </c>
      <c r="M117" s="4">
        <v>4.0722699165344238</v>
      </c>
      <c r="N117" s="4">
        <v>60.01</v>
      </c>
      <c r="O117" s="4">
        <v>4</v>
      </c>
      <c r="P117" s="26">
        <v>44776.35932909722</v>
      </c>
      <c r="Q117" s="29">
        <f t="shared" si="10"/>
        <v>55.033999999999999</v>
      </c>
      <c r="R117" s="4">
        <v>4.5635499954223633</v>
      </c>
      <c r="S117" s="4">
        <v>60</v>
      </c>
      <c r="T117" s="4">
        <v>4.0149999999999997</v>
      </c>
      <c r="U117" s="26">
        <v>44776.362475833332</v>
      </c>
      <c r="V117" s="29">
        <f t="shared" si="6"/>
        <v>55.911999999999999</v>
      </c>
      <c r="W117" s="4">
        <v>4.1002001762390137</v>
      </c>
      <c r="X117" s="4">
        <v>59.97</v>
      </c>
      <c r="Y117" s="4">
        <v>4</v>
      </c>
      <c r="AA117">
        <f t="shared" si="11"/>
        <v>56</v>
      </c>
    </row>
    <row r="118" spans="1:27" x14ac:dyDescent="0.3">
      <c r="A118" s="26"/>
      <c r="B118" s="29">
        <f t="shared" si="7"/>
        <v>56</v>
      </c>
      <c r="C118" s="4">
        <v>3.9703500270843506</v>
      </c>
      <c r="D118" s="4">
        <v>59.97</v>
      </c>
      <c r="E118" s="4">
        <v>4</v>
      </c>
      <c r="F118" s="26"/>
      <c r="G118" s="29"/>
      <c r="K118" s="26">
        <v>44776.356893703705</v>
      </c>
      <c r="L118" s="29">
        <f t="shared" si="9"/>
        <v>56.616</v>
      </c>
      <c r="M118" s="4">
        <v>4.0722699165344238</v>
      </c>
      <c r="N118" s="4">
        <v>60.01</v>
      </c>
      <c r="O118" s="4">
        <v>4</v>
      </c>
      <c r="P118" s="26">
        <v>44776.359340636576</v>
      </c>
      <c r="Q118" s="29">
        <f t="shared" si="10"/>
        <v>56.030999999999999</v>
      </c>
      <c r="R118" s="4">
        <v>4.5635499954223633</v>
      </c>
      <c r="S118" s="4">
        <v>60</v>
      </c>
      <c r="T118" s="4">
        <v>4.0149999999999997</v>
      </c>
      <c r="U118" s="26">
        <v>44776.36248729167</v>
      </c>
      <c r="V118" s="29">
        <f t="shared" si="6"/>
        <v>56.902000000000001</v>
      </c>
      <c r="W118" s="4">
        <v>4.1002001762390137</v>
      </c>
      <c r="X118" s="4">
        <v>59.97</v>
      </c>
      <c r="Y118" s="4">
        <v>4</v>
      </c>
      <c r="AA118">
        <f t="shared" si="11"/>
        <v>56</v>
      </c>
    </row>
    <row r="119" spans="1:27" x14ac:dyDescent="0.3">
      <c r="A119" s="26"/>
      <c r="B119" s="29"/>
      <c r="F119" s="26"/>
      <c r="G119" s="29"/>
      <c r="K119" s="26">
        <v>44776.35689372685</v>
      </c>
      <c r="L119" s="29">
        <f t="shared" si="9"/>
        <v>56.618000000000002</v>
      </c>
      <c r="M119" s="4">
        <v>4.0722699165344238</v>
      </c>
      <c r="N119" s="4">
        <v>60.01</v>
      </c>
      <c r="O119" s="4">
        <v>4</v>
      </c>
      <c r="P119" s="26">
        <v>44776.359340682873</v>
      </c>
      <c r="Q119" s="29">
        <f t="shared" si="10"/>
        <v>56.034999999999997</v>
      </c>
      <c r="R119" s="4">
        <v>4.5635499954223633</v>
      </c>
      <c r="S119" s="4">
        <v>60</v>
      </c>
      <c r="T119" s="4">
        <v>4</v>
      </c>
      <c r="U119" s="26"/>
      <c r="V119" s="29"/>
      <c r="AA119">
        <f t="shared" si="11"/>
        <v>57</v>
      </c>
    </row>
    <row r="120" spans="1:27" x14ac:dyDescent="0.3">
      <c r="A120" s="26"/>
      <c r="B120" s="29"/>
      <c r="F120" s="26"/>
      <c r="G120" s="29"/>
      <c r="K120" s="26">
        <v>44776.356905324072</v>
      </c>
      <c r="L120" s="29">
        <f t="shared" si="9"/>
        <v>57.62</v>
      </c>
      <c r="M120" s="4">
        <v>3.9802498817443848</v>
      </c>
      <c r="N120" s="4">
        <v>60.01</v>
      </c>
      <c r="O120" s="4">
        <v>4</v>
      </c>
      <c r="P120" s="26">
        <v>44776.359352233798</v>
      </c>
      <c r="Q120" s="29">
        <f t="shared" si="10"/>
        <v>57.033000000000001</v>
      </c>
      <c r="R120" s="4">
        <v>4.2204799652099609</v>
      </c>
      <c r="S120" s="4">
        <v>60</v>
      </c>
      <c r="T120" s="4">
        <v>4</v>
      </c>
      <c r="U120" s="26"/>
      <c r="V120" s="29"/>
      <c r="AA120">
        <f t="shared" si="11"/>
        <v>57</v>
      </c>
    </row>
    <row r="121" spans="1:27" x14ac:dyDescent="0.3">
      <c r="A121" s="26"/>
      <c r="B121" s="29"/>
      <c r="F121" s="26"/>
      <c r="G121" s="29"/>
      <c r="K121" s="26">
        <v>44776.356905335648</v>
      </c>
      <c r="L121" s="29">
        <f t="shared" si="9"/>
        <v>57.621000000000002</v>
      </c>
      <c r="M121" s="4">
        <v>3.9802498817443848</v>
      </c>
      <c r="N121" s="4">
        <v>60.01</v>
      </c>
      <c r="O121" s="4">
        <v>4</v>
      </c>
      <c r="P121" s="26">
        <v>44776.359352280095</v>
      </c>
      <c r="Q121" s="29">
        <f t="shared" si="10"/>
        <v>57.036999999999999</v>
      </c>
      <c r="R121" s="4">
        <v>4.2204799652099609</v>
      </c>
      <c r="S121" s="4">
        <v>60</v>
      </c>
      <c r="T121" s="4">
        <v>4</v>
      </c>
      <c r="U121" s="26"/>
      <c r="V121" s="29"/>
      <c r="AA121">
        <f t="shared" si="11"/>
        <v>58</v>
      </c>
    </row>
    <row r="122" spans="1:27" x14ac:dyDescent="0.3">
      <c r="A122" s="26"/>
      <c r="B122" s="29"/>
      <c r="F122" s="26"/>
      <c r="G122" s="29"/>
      <c r="K122" s="26">
        <v>44776.356916944445</v>
      </c>
      <c r="L122" s="29">
        <f t="shared" si="9"/>
        <v>58.624000000000002</v>
      </c>
      <c r="M122" s="4">
        <v>3.9720699787139893</v>
      </c>
      <c r="N122" s="4">
        <v>60.01</v>
      </c>
      <c r="O122" s="4">
        <v>4</v>
      </c>
      <c r="P122" s="26">
        <v>44776.359363819443</v>
      </c>
      <c r="Q122" s="29">
        <f t="shared" si="10"/>
        <v>58.033999999999999</v>
      </c>
      <c r="R122" s="4">
        <v>4.0669498443603516</v>
      </c>
      <c r="S122" s="4">
        <v>60</v>
      </c>
      <c r="T122" s="4">
        <v>4</v>
      </c>
      <c r="U122" s="26"/>
      <c r="V122" s="29"/>
      <c r="AA122">
        <f t="shared" si="11"/>
        <v>58</v>
      </c>
    </row>
    <row r="123" spans="1:27" x14ac:dyDescent="0.3">
      <c r="A123" s="26"/>
      <c r="B123" s="29"/>
      <c r="F123" s="26"/>
      <c r="G123" s="29"/>
      <c r="K123" s="26">
        <v>44776.356916956021</v>
      </c>
      <c r="L123" s="29">
        <f t="shared" si="9"/>
        <v>58.625</v>
      </c>
      <c r="M123" s="4">
        <v>3.9720699787139893</v>
      </c>
      <c r="N123" s="4">
        <v>60.01</v>
      </c>
      <c r="O123" s="4">
        <v>4</v>
      </c>
      <c r="P123" s="26">
        <v>44776.35936386574</v>
      </c>
      <c r="Q123" s="29">
        <f t="shared" si="10"/>
        <v>58.037999999999997</v>
      </c>
      <c r="R123" s="4">
        <v>4.0669498443603516</v>
      </c>
      <c r="S123" s="4">
        <v>60</v>
      </c>
      <c r="T123" s="4">
        <v>4</v>
      </c>
      <c r="U123" s="26"/>
      <c r="V123" s="29"/>
      <c r="AA123">
        <f t="shared" si="11"/>
        <v>59</v>
      </c>
    </row>
    <row r="124" spans="1:27" x14ac:dyDescent="0.3">
      <c r="A124" s="26"/>
      <c r="B124" s="29"/>
      <c r="F124" s="26"/>
      <c r="G124" s="29"/>
      <c r="K124" s="26">
        <v>44776.35692928241</v>
      </c>
      <c r="L124" s="29">
        <f t="shared" si="9"/>
        <v>59.69</v>
      </c>
      <c r="M124" s="4">
        <v>3.9909000396728516</v>
      </c>
      <c r="N124" s="4">
        <v>60.01</v>
      </c>
      <c r="O124" s="4">
        <v>4</v>
      </c>
      <c r="P124" s="26">
        <v>44776.359375405096</v>
      </c>
      <c r="Q124" s="29">
        <f t="shared" si="10"/>
        <v>59.034999999999997</v>
      </c>
      <c r="R124" s="4">
        <v>4.0050997734069824</v>
      </c>
      <c r="S124" s="4">
        <v>60</v>
      </c>
      <c r="T124" s="4">
        <v>4</v>
      </c>
      <c r="U124" s="26"/>
      <c r="V124" s="29"/>
      <c r="AA124">
        <f t="shared" si="11"/>
        <v>59</v>
      </c>
    </row>
    <row r="125" spans="1:27" x14ac:dyDescent="0.3">
      <c r="A125" s="26"/>
      <c r="B125" s="29"/>
      <c r="F125" s="26"/>
      <c r="G125" s="29"/>
      <c r="K125" s="26">
        <v>44776.356929293979</v>
      </c>
      <c r="L125" s="29">
        <f t="shared" si="9"/>
        <v>59.691000000000003</v>
      </c>
      <c r="M125" s="4">
        <v>3.9909000396728516</v>
      </c>
      <c r="N125" s="4">
        <v>60.01</v>
      </c>
      <c r="O125" s="4">
        <v>4</v>
      </c>
      <c r="P125" s="26">
        <v>44776.359375474538</v>
      </c>
      <c r="Q125" s="29">
        <f t="shared" si="10"/>
        <v>59.040999999999997</v>
      </c>
      <c r="R125" s="4">
        <v>4.0050997734069824</v>
      </c>
      <c r="S125" s="4">
        <v>60</v>
      </c>
      <c r="T125" s="4">
        <v>4</v>
      </c>
      <c r="U125" s="26"/>
      <c r="V125" s="29"/>
      <c r="AA125">
        <f t="shared" si="11"/>
        <v>60</v>
      </c>
    </row>
    <row r="126" spans="1:27" x14ac:dyDescent="0.3">
      <c r="A126" s="26"/>
      <c r="B126" s="29"/>
      <c r="F126" s="26"/>
      <c r="G126" s="29"/>
      <c r="K126" s="26"/>
      <c r="L126" s="29"/>
      <c r="P126" s="26">
        <v>44776.359386990742</v>
      </c>
      <c r="Q126" s="29">
        <f t="shared" si="10"/>
        <v>60.036000000000001</v>
      </c>
      <c r="R126" s="4">
        <v>4.0050997734069824</v>
      </c>
      <c r="S126" s="4">
        <v>60</v>
      </c>
      <c r="T126" s="4">
        <v>4</v>
      </c>
      <c r="U126" s="26"/>
      <c r="V126" s="29"/>
      <c r="AA126">
        <f t="shared" si="11"/>
        <v>60</v>
      </c>
    </row>
    <row r="127" spans="1:27" x14ac:dyDescent="0.3">
      <c r="A127" s="26"/>
      <c r="B127" s="29"/>
      <c r="F127" s="26"/>
      <c r="G127" s="29"/>
      <c r="K127" s="26"/>
      <c r="L127" s="29"/>
      <c r="P127" s="26"/>
      <c r="Q127" s="29"/>
      <c r="U127" s="26"/>
      <c r="V127" s="29"/>
      <c r="AA127">
        <f t="shared" si="11"/>
        <v>61</v>
      </c>
    </row>
    <row r="128" spans="1:27" x14ac:dyDescent="0.3">
      <c r="A128" s="26"/>
      <c r="B128" s="29"/>
      <c r="F128" s="26"/>
      <c r="G128" s="29"/>
      <c r="K128" s="26"/>
      <c r="L128" s="29"/>
      <c r="P128" s="26"/>
      <c r="Q128" s="29"/>
      <c r="U128" s="26"/>
      <c r="V128" s="29"/>
      <c r="AA128">
        <f t="shared" si="11"/>
        <v>61</v>
      </c>
    </row>
    <row r="129" spans="1:27" x14ac:dyDescent="0.3">
      <c r="A129" s="26"/>
      <c r="B129" s="29"/>
      <c r="F129" s="26"/>
      <c r="G129" s="29"/>
      <c r="K129" s="26"/>
      <c r="L129" s="29"/>
      <c r="P129" s="26"/>
      <c r="Q129" s="29"/>
      <c r="U129" s="26"/>
      <c r="V129" s="29"/>
      <c r="AA129">
        <f t="shared" si="11"/>
        <v>62</v>
      </c>
    </row>
    <row r="130" spans="1:27" x14ac:dyDescent="0.3">
      <c r="A130" s="26"/>
      <c r="B130" s="29"/>
      <c r="F130" s="26"/>
      <c r="G130" s="29"/>
      <c r="K130" s="26"/>
      <c r="L130" s="29"/>
      <c r="P130" s="26"/>
      <c r="Q130" s="29"/>
      <c r="U130" s="26"/>
      <c r="V130" s="29"/>
      <c r="AA130">
        <f t="shared" si="11"/>
        <v>62</v>
      </c>
    </row>
    <row r="131" spans="1:27" x14ac:dyDescent="0.3">
      <c r="A131" s="26"/>
      <c r="B131" s="29"/>
      <c r="F131" s="26"/>
      <c r="G131" s="29"/>
      <c r="K131" s="26"/>
      <c r="L131" s="29"/>
      <c r="P131" s="26"/>
      <c r="Q131" s="29"/>
      <c r="U131" s="26"/>
      <c r="V131" s="29"/>
      <c r="AA131">
        <f t="shared" si="11"/>
        <v>63</v>
      </c>
    </row>
    <row r="132" spans="1:27" x14ac:dyDescent="0.3">
      <c r="A132" s="26"/>
      <c r="B132" s="29"/>
      <c r="F132" s="26"/>
      <c r="G132" s="29"/>
      <c r="K132" s="26"/>
      <c r="L132" s="29"/>
      <c r="P132" s="26"/>
      <c r="Q132" s="29"/>
      <c r="U132" s="26"/>
      <c r="V132" s="29"/>
      <c r="AA132">
        <f t="shared" si="11"/>
        <v>63</v>
      </c>
    </row>
    <row r="133" spans="1:27" x14ac:dyDescent="0.3">
      <c r="A133" s="26"/>
      <c r="B133" s="29"/>
      <c r="F133" s="26"/>
      <c r="G133" s="29"/>
      <c r="K133" s="26"/>
      <c r="L133" s="29"/>
      <c r="P133" s="26"/>
      <c r="Q133" s="29"/>
      <c r="U133" s="26"/>
      <c r="V133" s="29"/>
      <c r="AA133">
        <f t="shared" si="11"/>
        <v>64</v>
      </c>
    </row>
    <row r="134" spans="1:27" x14ac:dyDescent="0.3">
      <c r="A134" s="26"/>
      <c r="B134" s="29"/>
      <c r="F134" s="26"/>
      <c r="G134" s="29"/>
      <c r="K134" s="26"/>
      <c r="L134" s="29"/>
      <c r="P134" s="26"/>
      <c r="Q134" s="29"/>
      <c r="U134" s="26"/>
      <c r="V134" s="29"/>
      <c r="AA134">
        <f t="shared" si="11"/>
        <v>64</v>
      </c>
    </row>
    <row r="135" spans="1:27" x14ac:dyDescent="0.3">
      <c r="A135" s="26"/>
      <c r="B135" s="29"/>
      <c r="F135" s="26"/>
      <c r="G135" s="29"/>
      <c r="K135" s="26"/>
      <c r="L135" s="29"/>
      <c r="P135" s="26"/>
      <c r="Q135" s="29"/>
      <c r="U135" s="26"/>
      <c r="V135" s="29"/>
      <c r="AA135">
        <f t="shared" si="11"/>
        <v>65</v>
      </c>
    </row>
    <row r="136" spans="1:27" x14ac:dyDescent="0.3">
      <c r="A136" s="26"/>
      <c r="B136" s="29"/>
      <c r="F136" s="26"/>
      <c r="G136" s="29"/>
      <c r="K136" s="26"/>
      <c r="L136" s="29"/>
      <c r="P136" s="26"/>
      <c r="Q136" s="29"/>
      <c r="U136" s="26"/>
      <c r="V136" s="29"/>
      <c r="AA136">
        <f t="shared" si="11"/>
        <v>65</v>
      </c>
    </row>
    <row r="137" spans="1:27" x14ac:dyDescent="0.3">
      <c r="A137" s="26"/>
      <c r="B137" s="29"/>
      <c r="F137" s="26"/>
      <c r="G137" s="29"/>
      <c r="K137" s="26"/>
      <c r="L137" s="29"/>
      <c r="P137" s="26"/>
      <c r="Q137" s="29"/>
      <c r="U137" s="26"/>
      <c r="V137" s="29"/>
      <c r="AA137">
        <f t="shared" si="11"/>
        <v>66</v>
      </c>
    </row>
    <row r="138" spans="1:27" x14ac:dyDescent="0.3">
      <c r="A138" s="26"/>
      <c r="B138" s="29"/>
      <c r="F138" s="26"/>
      <c r="G138" s="29"/>
      <c r="K138" s="26"/>
      <c r="L138" s="29"/>
      <c r="P138" s="26"/>
      <c r="Q138" s="29"/>
      <c r="U138" s="26"/>
      <c r="V138" s="29"/>
      <c r="AA138">
        <f t="shared" ref="AA138:AA201" si="12">+AA136+1</f>
        <v>66</v>
      </c>
    </row>
    <row r="139" spans="1:27" x14ac:dyDescent="0.3">
      <c r="A139" s="26"/>
      <c r="B139" s="29"/>
      <c r="F139" s="26"/>
      <c r="G139" s="29"/>
      <c r="K139" s="26"/>
      <c r="L139" s="29"/>
      <c r="P139" s="26"/>
      <c r="Q139" s="29"/>
      <c r="U139" s="26"/>
      <c r="V139" s="29"/>
      <c r="AA139">
        <f t="shared" si="12"/>
        <v>67</v>
      </c>
    </row>
    <row r="140" spans="1:27" x14ac:dyDescent="0.3">
      <c r="A140" s="26"/>
      <c r="B140" s="29"/>
      <c r="F140" s="26"/>
      <c r="G140" s="29"/>
      <c r="K140" s="26"/>
      <c r="L140" s="29"/>
      <c r="P140" s="26"/>
      <c r="Q140" s="29"/>
      <c r="U140" s="26"/>
      <c r="V140" s="29"/>
      <c r="AA140">
        <f t="shared" si="12"/>
        <v>67</v>
      </c>
    </row>
    <row r="141" spans="1:27" x14ac:dyDescent="0.3">
      <c r="A141" s="26"/>
      <c r="B141" s="29"/>
      <c r="F141" s="26"/>
      <c r="G141" s="29"/>
      <c r="K141" s="26"/>
      <c r="L141" s="29"/>
      <c r="P141" s="26"/>
      <c r="Q141" s="29"/>
      <c r="U141" s="26"/>
      <c r="V141" s="29"/>
      <c r="AA141">
        <f t="shared" si="12"/>
        <v>68</v>
      </c>
    </row>
    <row r="142" spans="1:27" x14ac:dyDescent="0.3">
      <c r="A142" s="26"/>
      <c r="B142" s="29"/>
      <c r="F142" s="26"/>
      <c r="G142" s="29"/>
      <c r="K142" s="26"/>
      <c r="L142" s="29"/>
      <c r="P142" s="26"/>
      <c r="Q142" s="29"/>
      <c r="U142" s="26"/>
      <c r="V142" s="29"/>
      <c r="AA142">
        <f t="shared" si="12"/>
        <v>68</v>
      </c>
    </row>
    <row r="143" spans="1:27" x14ac:dyDescent="0.3">
      <c r="A143" s="26"/>
      <c r="B143" s="29"/>
      <c r="F143" s="26"/>
      <c r="G143" s="29"/>
      <c r="K143" s="26"/>
      <c r="L143" s="29"/>
      <c r="P143" s="26"/>
      <c r="Q143" s="29"/>
      <c r="U143" s="26"/>
      <c r="V143" s="29"/>
      <c r="AA143">
        <f t="shared" si="12"/>
        <v>69</v>
      </c>
    </row>
    <row r="144" spans="1:27" x14ac:dyDescent="0.3">
      <c r="A144" s="26"/>
      <c r="B144" s="29"/>
      <c r="F144" s="26"/>
      <c r="G144" s="29"/>
      <c r="K144" s="26"/>
      <c r="L144" s="29"/>
      <c r="P144" s="26"/>
      <c r="Q144" s="29"/>
      <c r="U144" s="26"/>
      <c r="V144" s="29"/>
      <c r="AA144">
        <f t="shared" si="12"/>
        <v>69</v>
      </c>
    </row>
    <row r="145" spans="1:27" x14ac:dyDescent="0.3">
      <c r="A145" s="26"/>
      <c r="B145" s="29"/>
      <c r="F145" s="26"/>
      <c r="G145" s="29"/>
      <c r="K145" s="26"/>
      <c r="L145" s="29"/>
      <c r="P145" s="26"/>
      <c r="Q145" s="29"/>
      <c r="U145" s="26"/>
      <c r="V145" s="29"/>
      <c r="AA145">
        <f t="shared" si="12"/>
        <v>70</v>
      </c>
    </row>
    <row r="146" spans="1:27" x14ac:dyDescent="0.3">
      <c r="A146" s="26"/>
      <c r="B146" s="29"/>
      <c r="F146" s="26"/>
      <c r="G146" s="29"/>
      <c r="K146" s="26"/>
      <c r="L146" s="29"/>
      <c r="P146" s="26"/>
      <c r="Q146" s="29"/>
      <c r="U146" s="26"/>
      <c r="V146" s="29"/>
      <c r="AA146">
        <f t="shared" si="12"/>
        <v>70</v>
      </c>
    </row>
    <row r="147" spans="1:27" x14ac:dyDescent="0.3">
      <c r="A147" s="26"/>
      <c r="B147" s="29"/>
      <c r="F147" s="26"/>
      <c r="G147" s="29"/>
      <c r="K147" s="26"/>
      <c r="L147" s="29"/>
      <c r="P147" s="26"/>
      <c r="Q147" s="29"/>
      <c r="U147" s="26"/>
      <c r="V147" s="29"/>
      <c r="AA147">
        <f t="shared" si="12"/>
        <v>71</v>
      </c>
    </row>
    <row r="148" spans="1:27" x14ac:dyDescent="0.3">
      <c r="A148" s="26"/>
      <c r="B148" s="29"/>
      <c r="F148" s="26"/>
      <c r="G148" s="29"/>
      <c r="K148" s="26"/>
      <c r="L148" s="29"/>
      <c r="P148" s="26"/>
      <c r="Q148" s="29"/>
      <c r="U148" s="26"/>
      <c r="V148" s="29"/>
      <c r="AA148">
        <f t="shared" si="12"/>
        <v>71</v>
      </c>
    </row>
    <row r="149" spans="1:27" x14ac:dyDescent="0.3">
      <c r="A149" s="26"/>
      <c r="B149" s="29"/>
      <c r="F149" s="26"/>
      <c r="G149" s="29"/>
      <c r="K149" s="26"/>
      <c r="L149" s="29"/>
      <c r="P149" s="26"/>
      <c r="Q149" s="29"/>
      <c r="U149" s="26"/>
      <c r="V149" s="29"/>
      <c r="AA149">
        <f t="shared" si="12"/>
        <v>72</v>
      </c>
    </row>
    <row r="150" spans="1:27" x14ac:dyDescent="0.3">
      <c r="A150" s="26"/>
      <c r="B150" s="29"/>
      <c r="F150" s="26"/>
      <c r="G150" s="29"/>
      <c r="K150" s="26"/>
      <c r="L150" s="29"/>
      <c r="P150" s="26"/>
      <c r="Q150" s="29"/>
      <c r="U150" s="26"/>
      <c r="V150" s="29"/>
      <c r="AA150">
        <f t="shared" si="12"/>
        <v>72</v>
      </c>
    </row>
    <row r="151" spans="1:27" x14ac:dyDescent="0.3">
      <c r="A151" s="26"/>
      <c r="B151" s="29"/>
      <c r="F151" s="26"/>
      <c r="G151" s="29"/>
      <c r="K151" s="26"/>
      <c r="L151" s="29"/>
      <c r="P151" s="26"/>
      <c r="Q151" s="29"/>
      <c r="U151" s="26"/>
      <c r="V151" s="29"/>
      <c r="AA151">
        <f t="shared" si="12"/>
        <v>73</v>
      </c>
    </row>
    <row r="152" spans="1:27" x14ac:dyDescent="0.3">
      <c r="A152" s="26"/>
      <c r="B152" s="29"/>
      <c r="F152" s="26"/>
      <c r="G152" s="29"/>
      <c r="K152" s="26"/>
      <c r="L152" s="29"/>
      <c r="P152" s="26"/>
      <c r="Q152" s="29"/>
      <c r="U152" s="26"/>
      <c r="V152" s="29"/>
      <c r="AA152">
        <f t="shared" si="12"/>
        <v>73</v>
      </c>
    </row>
    <row r="153" spans="1:27" x14ac:dyDescent="0.3">
      <c r="A153" s="26"/>
      <c r="B153" s="29"/>
      <c r="F153" s="26"/>
      <c r="G153" s="29"/>
      <c r="K153" s="26"/>
      <c r="L153" s="29"/>
      <c r="P153" s="26"/>
      <c r="Q153" s="29"/>
      <c r="U153" s="26"/>
      <c r="V153" s="29"/>
      <c r="AA153">
        <f t="shared" si="12"/>
        <v>74</v>
      </c>
    </row>
    <row r="154" spans="1:27" x14ac:dyDescent="0.3">
      <c r="A154" s="26"/>
      <c r="B154" s="29"/>
      <c r="F154" s="26"/>
      <c r="G154" s="29"/>
      <c r="K154" s="26"/>
      <c r="L154" s="29"/>
      <c r="P154" s="26"/>
      <c r="Q154" s="29"/>
      <c r="U154" s="26"/>
      <c r="V154" s="29"/>
      <c r="AA154">
        <f t="shared" si="12"/>
        <v>74</v>
      </c>
    </row>
    <row r="155" spans="1:27" x14ac:dyDescent="0.3">
      <c r="A155" s="26"/>
      <c r="B155" s="29"/>
      <c r="F155" s="26"/>
      <c r="G155" s="29"/>
      <c r="K155" s="26"/>
      <c r="L155" s="29"/>
      <c r="P155" s="26"/>
      <c r="Q155" s="29"/>
      <c r="U155" s="26"/>
      <c r="V155" s="29"/>
      <c r="AA155">
        <f t="shared" si="12"/>
        <v>75</v>
      </c>
    </row>
    <row r="156" spans="1:27" x14ac:dyDescent="0.3">
      <c r="A156" s="26"/>
      <c r="B156" s="29"/>
      <c r="F156" s="26"/>
      <c r="G156" s="29"/>
      <c r="K156" s="26"/>
      <c r="L156" s="29"/>
      <c r="P156" s="26"/>
      <c r="Q156" s="29"/>
      <c r="U156" s="26"/>
      <c r="V156" s="29"/>
      <c r="AA156">
        <f t="shared" si="12"/>
        <v>75</v>
      </c>
    </row>
    <row r="157" spans="1:27" x14ac:dyDescent="0.3">
      <c r="A157" s="26"/>
      <c r="B157" s="29"/>
      <c r="F157" s="26"/>
      <c r="G157" s="29"/>
      <c r="K157" s="26"/>
      <c r="L157" s="29"/>
      <c r="P157" s="26"/>
      <c r="Q157" s="29"/>
      <c r="U157" s="26"/>
      <c r="V157" s="29"/>
      <c r="AA157">
        <f t="shared" si="12"/>
        <v>76</v>
      </c>
    </row>
    <row r="158" spans="1:27" x14ac:dyDescent="0.3">
      <c r="A158" s="26"/>
      <c r="B158" s="29"/>
      <c r="F158" s="26"/>
      <c r="G158" s="29"/>
      <c r="K158" s="26"/>
      <c r="L158" s="29"/>
      <c r="P158" s="26"/>
      <c r="Q158" s="29"/>
      <c r="U158" s="26"/>
      <c r="V158" s="29"/>
      <c r="AA158">
        <f t="shared" si="12"/>
        <v>76</v>
      </c>
    </row>
    <row r="159" spans="1:27" x14ac:dyDescent="0.3">
      <c r="A159" s="26"/>
      <c r="B159" s="29"/>
      <c r="F159" s="26"/>
      <c r="G159" s="29"/>
      <c r="K159" s="26"/>
      <c r="L159" s="29"/>
      <c r="P159" s="26"/>
      <c r="Q159" s="29"/>
      <c r="U159" s="26"/>
      <c r="V159" s="29"/>
      <c r="AA159">
        <f t="shared" si="12"/>
        <v>77</v>
      </c>
    </row>
    <row r="160" spans="1:27" x14ac:dyDescent="0.3">
      <c r="A160" s="26"/>
      <c r="B160" s="29"/>
      <c r="F160" s="26"/>
      <c r="G160" s="29"/>
      <c r="K160" s="26"/>
      <c r="L160" s="29"/>
      <c r="P160" s="26"/>
      <c r="Q160" s="29"/>
      <c r="U160" s="26"/>
      <c r="V160" s="29"/>
      <c r="AA160">
        <f t="shared" si="12"/>
        <v>77</v>
      </c>
    </row>
    <row r="161" spans="1:27" x14ac:dyDescent="0.3">
      <c r="A161" s="26"/>
      <c r="B161" s="29"/>
      <c r="F161" s="26"/>
      <c r="G161" s="29"/>
      <c r="K161" s="26"/>
      <c r="L161" s="29"/>
      <c r="P161" s="26"/>
      <c r="Q161" s="29"/>
      <c r="U161" s="26"/>
      <c r="V161" s="29"/>
      <c r="AA161">
        <f t="shared" si="12"/>
        <v>78</v>
      </c>
    </row>
    <row r="162" spans="1:27" x14ac:dyDescent="0.3">
      <c r="A162" s="26"/>
      <c r="B162" s="29"/>
      <c r="F162" s="26"/>
      <c r="G162" s="29"/>
      <c r="K162" s="26"/>
      <c r="L162" s="29"/>
      <c r="P162" s="26"/>
      <c r="Q162" s="29"/>
      <c r="U162" s="26"/>
      <c r="V162" s="29"/>
      <c r="AA162">
        <f t="shared" si="12"/>
        <v>78</v>
      </c>
    </row>
    <row r="163" spans="1:27" x14ac:dyDescent="0.3">
      <c r="A163" s="26"/>
      <c r="B163" s="29"/>
      <c r="F163" s="26"/>
      <c r="G163" s="29"/>
      <c r="K163" s="26"/>
      <c r="L163" s="29"/>
      <c r="P163" s="26"/>
      <c r="Q163" s="29"/>
      <c r="U163" s="26"/>
      <c r="V163" s="29"/>
      <c r="AA163">
        <f t="shared" si="12"/>
        <v>79</v>
      </c>
    </row>
    <row r="164" spans="1:27" x14ac:dyDescent="0.3">
      <c r="A164" s="26"/>
      <c r="B164" s="29"/>
      <c r="F164" s="26"/>
      <c r="G164" s="29"/>
      <c r="K164" s="26"/>
      <c r="L164" s="29"/>
      <c r="P164" s="26"/>
      <c r="Q164" s="29"/>
      <c r="U164" s="26"/>
      <c r="V164" s="29"/>
      <c r="AA164">
        <f t="shared" si="12"/>
        <v>79</v>
      </c>
    </row>
    <row r="165" spans="1:27" x14ac:dyDescent="0.3">
      <c r="A165" s="26"/>
      <c r="B165" s="29"/>
      <c r="F165" s="26"/>
      <c r="G165" s="29"/>
      <c r="K165" s="26"/>
      <c r="L165" s="29"/>
      <c r="P165" s="26"/>
      <c r="Q165" s="29"/>
      <c r="U165" s="26"/>
      <c r="V165" s="29"/>
      <c r="AA165">
        <f t="shared" si="12"/>
        <v>80</v>
      </c>
    </row>
    <row r="166" spans="1:27" x14ac:dyDescent="0.3">
      <c r="A166" s="26"/>
      <c r="B166" s="29"/>
      <c r="F166" s="26"/>
      <c r="G166" s="29"/>
      <c r="K166" s="26"/>
      <c r="L166" s="29"/>
      <c r="P166" s="26"/>
      <c r="Q166" s="29"/>
      <c r="U166" s="26"/>
      <c r="V166" s="29"/>
      <c r="AA166">
        <f t="shared" si="12"/>
        <v>80</v>
      </c>
    </row>
    <row r="167" spans="1:27" x14ac:dyDescent="0.3">
      <c r="A167" s="26"/>
      <c r="B167" s="29"/>
      <c r="F167" s="26"/>
      <c r="G167" s="29"/>
      <c r="K167" s="26"/>
      <c r="L167" s="29"/>
      <c r="P167" s="26"/>
      <c r="Q167" s="29"/>
      <c r="U167" s="26"/>
      <c r="V167" s="29"/>
      <c r="AA167">
        <f t="shared" si="12"/>
        <v>81</v>
      </c>
    </row>
    <row r="168" spans="1:27" x14ac:dyDescent="0.3">
      <c r="A168" s="26"/>
      <c r="B168" s="29"/>
      <c r="F168" s="26"/>
      <c r="G168" s="29"/>
      <c r="K168" s="26"/>
      <c r="L168" s="29"/>
      <c r="P168" s="26"/>
      <c r="Q168" s="29"/>
      <c r="U168" s="26"/>
      <c r="V168" s="29"/>
      <c r="AA168">
        <f t="shared" si="12"/>
        <v>81</v>
      </c>
    </row>
    <row r="169" spans="1:27" x14ac:dyDescent="0.3">
      <c r="A169" s="26"/>
      <c r="B169" s="29"/>
      <c r="F169" s="26"/>
      <c r="G169" s="29"/>
      <c r="K169" s="26"/>
      <c r="L169" s="29"/>
      <c r="P169" s="26"/>
      <c r="Q169" s="29"/>
      <c r="U169" s="26"/>
      <c r="V169" s="29"/>
      <c r="AA169">
        <f t="shared" si="12"/>
        <v>82</v>
      </c>
    </row>
    <row r="170" spans="1:27" x14ac:dyDescent="0.3">
      <c r="A170" s="26"/>
      <c r="B170" s="29"/>
      <c r="F170" s="26"/>
      <c r="G170" s="29"/>
      <c r="K170" s="26"/>
      <c r="L170" s="29"/>
      <c r="P170" s="26"/>
      <c r="Q170" s="29"/>
      <c r="U170" s="26"/>
      <c r="V170" s="29"/>
      <c r="AA170">
        <f t="shared" si="12"/>
        <v>82</v>
      </c>
    </row>
    <row r="171" spans="1:27" x14ac:dyDescent="0.3">
      <c r="A171" s="26"/>
      <c r="B171" s="29"/>
      <c r="F171" s="26"/>
      <c r="G171" s="29"/>
      <c r="K171" s="26"/>
      <c r="L171" s="29"/>
      <c r="P171" s="26"/>
      <c r="Q171" s="29"/>
      <c r="U171" s="26"/>
      <c r="V171" s="29"/>
      <c r="AA171">
        <f t="shared" si="12"/>
        <v>83</v>
      </c>
    </row>
    <row r="172" spans="1:27" x14ac:dyDescent="0.3">
      <c r="A172" s="26"/>
      <c r="B172" s="29"/>
      <c r="F172" s="26"/>
      <c r="G172" s="29"/>
      <c r="K172" s="26"/>
      <c r="L172" s="29"/>
      <c r="P172" s="26"/>
      <c r="Q172" s="29"/>
      <c r="U172" s="26"/>
      <c r="V172" s="29"/>
      <c r="AA172">
        <f t="shared" si="12"/>
        <v>83</v>
      </c>
    </row>
    <row r="173" spans="1:27" x14ac:dyDescent="0.3">
      <c r="A173" s="26"/>
      <c r="B173" s="29"/>
      <c r="F173" s="26"/>
      <c r="G173" s="29"/>
      <c r="K173" s="26"/>
      <c r="L173" s="29"/>
      <c r="P173" s="26"/>
      <c r="Q173" s="29"/>
      <c r="U173" s="26"/>
      <c r="V173" s="29"/>
      <c r="AA173">
        <f t="shared" si="12"/>
        <v>84</v>
      </c>
    </row>
    <row r="174" spans="1:27" x14ac:dyDescent="0.3">
      <c r="A174" s="26"/>
      <c r="B174" s="29"/>
      <c r="F174" s="26"/>
      <c r="G174" s="29"/>
      <c r="K174" s="26"/>
      <c r="L174" s="29"/>
      <c r="P174" s="26"/>
      <c r="Q174" s="29"/>
      <c r="U174" s="26"/>
      <c r="V174" s="29"/>
      <c r="AA174">
        <f t="shared" si="12"/>
        <v>84</v>
      </c>
    </row>
    <row r="175" spans="1:27" x14ac:dyDescent="0.3">
      <c r="A175" s="26"/>
      <c r="B175" s="29"/>
      <c r="F175" s="26"/>
      <c r="G175" s="29"/>
      <c r="K175" s="26"/>
      <c r="L175" s="29"/>
      <c r="P175" s="26"/>
      <c r="Q175" s="29"/>
      <c r="U175" s="26"/>
      <c r="V175" s="29"/>
      <c r="AA175">
        <f t="shared" si="12"/>
        <v>85</v>
      </c>
    </row>
    <row r="176" spans="1:27" x14ac:dyDescent="0.3">
      <c r="A176" s="26"/>
      <c r="B176" s="29"/>
      <c r="F176" s="26"/>
      <c r="G176" s="29"/>
      <c r="K176" s="26"/>
      <c r="L176" s="29"/>
      <c r="P176" s="26"/>
      <c r="Q176" s="29"/>
      <c r="U176" s="26"/>
      <c r="V176" s="29"/>
      <c r="AA176">
        <f t="shared" si="12"/>
        <v>85</v>
      </c>
    </row>
    <row r="177" spans="1:27" x14ac:dyDescent="0.3">
      <c r="A177" s="26"/>
      <c r="B177" s="29"/>
      <c r="F177" s="26"/>
      <c r="G177" s="29"/>
      <c r="K177" s="26"/>
      <c r="L177" s="29"/>
      <c r="P177" s="26"/>
      <c r="Q177" s="29"/>
      <c r="U177" s="26"/>
      <c r="V177" s="29"/>
      <c r="AA177">
        <f t="shared" si="12"/>
        <v>86</v>
      </c>
    </row>
    <row r="178" spans="1:27" x14ac:dyDescent="0.3">
      <c r="A178" s="26"/>
      <c r="B178" s="29"/>
      <c r="F178" s="26"/>
      <c r="G178" s="29"/>
      <c r="K178" s="26"/>
      <c r="L178" s="29"/>
      <c r="P178" s="26"/>
      <c r="Q178" s="29"/>
      <c r="U178" s="26"/>
      <c r="V178" s="29"/>
      <c r="AA178">
        <f t="shared" si="12"/>
        <v>86</v>
      </c>
    </row>
    <row r="179" spans="1:27" x14ac:dyDescent="0.3">
      <c r="A179" s="26"/>
      <c r="B179" s="29"/>
      <c r="F179" s="26"/>
      <c r="G179" s="29"/>
      <c r="K179" s="26"/>
      <c r="L179" s="29"/>
      <c r="P179" s="26"/>
      <c r="Q179" s="29"/>
      <c r="U179" s="26"/>
      <c r="V179" s="29"/>
      <c r="AA179">
        <f t="shared" si="12"/>
        <v>87</v>
      </c>
    </row>
    <row r="180" spans="1:27" x14ac:dyDescent="0.3">
      <c r="A180" s="26"/>
      <c r="B180" s="29"/>
      <c r="F180" s="26"/>
      <c r="G180" s="29"/>
      <c r="K180" s="26"/>
      <c r="L180" s="29"/>
      <c r="P180" s="26"/>
      <c r="Q180" s="29"/>
      <c r="U180" s="26"/>
      <c r="V180" s="29"/>
      <c r="AA180">
        <f t="shared" si="12"/>
        <v>87</v>
      </c>
    </row>
    <row r="181" spans="1:27" x14ac:dyDescent="0.3">
      <c r="A181" s="26"/>
      <c r="B181" s="29"/>
      <c r="F181" s="26"/>
      <c r="G181" s="29"/>
      <c r="K181" s="26"/>
      <c r="L181" s="29"/>
      <c r="P181" s="26"/>
      <c r="Q181" s="29"/>
      <c r="U181" s="26"/>
      <c r="V181" s="29"/>
      <c r="AA181">
        <f t="shared" si="12"/>
        <v>88</v>
      </c>
    </row>
    <row r="182" spans="1:27" x14ac:dyDescent="0.3">
      <c r="A182" s="26"/>
      <c r="B182" s="29"/>
      <c r="F182" s="26"/>
      <c r="G182" s="29"/>
      <c r="K182" s="26"/>
      <c r="L182" s="29"/>
      <c r="P182" s="26"/>
      <c r="Q182" s="29"/>
      <c r="U182" s="26"/>
      <c r="V182" s="29"/>
      <c r="AA182">
        <f t="shared" si="12"/>
        <v>88</v>
      </c>
    </row>
    <row r="183" spans="1:27" x14ac:dyDescent="0.3">
      <c r="A183" s="26"/>
      <c r="B183" s="29"/>
      <c r="F183" s="26"/>
      <c r="G183" s="29"/>
      <c r="K183" s="26"/>
      <c r="L183" s="29"/>
      <c r="P183" s="26"/>
      <c r="Q183" s="29"/>
      <c r="U183" s="26"/>
      <c r="V183" s="29"/>
      <c r="AA183">
        <f t="shared" si="12"/>
        <v>89</v>
      </c>
    </row>
    <row r="184" spans="1:27" x14ac:dyDescent="0.3">
      <c r="A184" s="26"/>
      <c r="B184" s="29"/>
      <c r="F184" s="26"/>
      <c r="G184" s="29"/>
      <c r="K184" s="26"/>
      <c r="L184" s="29"/>
      <c r="P184" s="26"/>
      <c r="Q184" s="29"/>
      <c r="U184" s="26"/>
      <c r="V184" s="29"/>
      <c r="AA184">
        <f t="shared" si="12"/>
        <v>89</v>
      </c>
    </row>
    <row r="185" spans="1:27" x14ac:dyDescent="0.3">
      <c r="A185" s="26"/>
      <c r="B185" s="29"/>
      <c r="F185" s="26"/>
      <c r="G185" s="29"/>
      <c r="K185" s="26"/>
      <c r="L185" s="29"/>
      <c r="P185" s="26"/>
      <c r="Q185" s="29"/>
      <c r="U185" s="26"/>
      <c r="V185" s="29"/>
      <c r="AA185">
        <f t="shared" si="12"/>
        <v>90</v>
      </c>
    </row>
    <row r="186" spans="1:27" x14ac:dyDescent="0.3">
      <c r="A186" s="26"/>
      <c r="B186" s="29"/>
      <c r="F186" s="26"/>
      <c r="G186" s="29"/>
      <c r="K186" s="26"/>
      <c r="L186" s="29"/>
      <c r="P186" s="26"/>
      <c r="Q186" s="29"/>
      <c r="U186" s="26"/>
      <c r="V186" s="29"/>
      <c r="AA186">
        <f t="shared" si="12"/>
        <v>90</v>
      </c>
    </row>
    <row r="187" spans="1:27" x14ac:dyDescent="0.3">
      <c r="A187" s="26"/>
      <c r="B187" s="29"/>
      <c r="F187" s="26"/>
      <c r="G187" s="29"/>
      <c r="K187" s="26"/>
      <c r="L187" s="29"/>
      <c r="P187" s="26"/>
      <c r="Q187" s="29"/>
      <c r="U187" s="26"/>
      <c r="V187" s="29"/>
      <c r="AA187">
        <f t="shared" si="12"/>
        <v>91</v>
      </c>
    </row>
    <row r="188" spans="1:27" x14ac:dyDescent="0.3">
      <c r="A188" s="26"/>
      <c r="B188" s="29"/>
      <c r="F188" s="26"/>
      <c r="G188" s="29"/>
      <c r="K188" s="26"/>
      <c r="L188" s="29"/>
      <c r="P188" s="26"/>
      <c r="Q188" s="29"/>
      <c r="U188" s="26"/>
      <c r="V188" s="29"/>
      <c r="AA188">
        <f t="shared" si="12"/>
        <v>91</v>
      </c>
    </row>
    <row r="189" spans="1:27" x14ac:dyDescent="0.3">
      <c r="A189" s="26"/>
      <c r="B189" s="29"/>
      <c r="F189" s="26"/>
      <c r="G189" s="29"/>
      <c r="K189" s="26"/>
      <c r="L189" s="29"/>
      <c r="P189" s="26"/>
      <c r="Q189" s="29"/>
      <c r="U189" s="26"/>
      <c r="V189" s="29"/>
      <c r="AA189">
        <f t="shared" si="12"/>
        <v>92</v>
      </c>
    </row>
    <row r="190" spans="1:27" x14ac:dyDescent="0.3">
      <c r="A190" s="26"/>
      <c r="B190" s="29"/>
      <c r="F190" s="26"/>
      <c r="G190" s="29"/>
      <c r="K190" s="26"/>
      <c r="L190" s="29"/>
      <c r="P190" s="26"/>
      <c r="Q190" s="29"/>
      <c r="U190" s="26"/>
      <c r="V190" s="29"/>
      <c r="AA190">
        <f t="shared" si="12"/>
        <v>92</v>
      </c>
    </row>
    <row r="191" spans="1:27" x14ac:dyDescent="0.3">
      <c r="A191" s="26"/>
      <c r="B191" s="29"/>
      <c r="F191" s="26"/>
      <c r="G191" s="29"/>
      <c r="K191" s="26"/>
      <c r="L191" s="29"/>
      <c r="P191" s="26"/>
      <c r="Q191" s="29"/>
      <c r="U191" s="26"/>
      <c r="V191" s="29"/>
      <c r="AA191">
        <f t="shared" si="12"/>
        <v>93</v>
      </c>
    </row>
    <row r="192" spans="1:27" x14ac:dyDescent="0.3">
      <c r="A192" s="26"/>
      <c r="B192" s="29"/>
      <c r="F192" s="26"/>
      <c r="G192" s="29"/>
      <c r="K192" s="26"/>
      <c r="L192" s="29"/>
      <c r="P192" s="26"/>
      <c r="Q192" s="29"/>
      <c r="U192" s="26"/>
      <c r="V192" s="29"/>
      <c r="AA192">
        <f t="shared" si="12"/>
        <v>93</v>
      </c>
    </row>
    <row r="193" spans="1:27" x14ac:dyDescent="0.3">
      <c r="A193" s="26"/>
      <c r="B193" s="29"/>
      <c r="F193" s="26"/>
      <c r="G193" s="29"/>
      <c r="K193" s="26"/>
      <c r="L193" s="29"/>
      <c r="P193" s="26"/>
      <c r="Q193" s="29"/>
      <c r="U193" s="26"/>
      <c r="V193" s="29"/>
      <c r="AA193">
        <f t="shared" si="12"/>
        <v>94</v>
      </c>
    </row>
    <row r="194" spans="1:27" x14ac:dyDescent="0.3">
      <c r="A194" s="26"/>
      <c r="B194" s="29"/>
      <c r="F194" s="26"/>
      <c r="G194" s="29"/>
      <c r="K194" s="26"/>
      <c r="L194" s="29"/>
      <c r="P194" s="26"/>
      <c r="Q194" s="29"/>
      <c r="U194" s="26"/>
      <c r="V194" s="29"/>
      <c r="AA194">
        <f t="shared" si="12"/>
        <v>94</v>
      </c>
    </row>
    <row r="195" spans="1:27" x14ac:dyDescent="0.3">
      <c r="A195" s="26"/>
      <c r="B195" s="29"/>
      <c r="F195" s="26"/>
      <c r="G195" s="29"/>
      <c r="K195" s="26"/>
      <c r="L195" s="29"/>
      <c r="P195" s="26"/>
      <c r="Q195" s="29"/>
      <c r="U195" s="26"/>
      <c r="V195" s="29"/>
      <c r="AA195">
        <f t="shared" si="12"/>
        <v>95</v>
      </c>
    </row>
    <row r="196" spans="1:27" x14ac:dyDescent="0.3">
      <c r="A196" s="26"/>
      <c r="B196" s="29"/>
      <c r="F196" s="26"/>
      <c r="G196" s="29"/>
      <c r="K196" s="26"/>
      <c r="L196" s="29"/>
      <c r="P196" s="26"/>
      <c r="Q196" s="29"/>
      <c r="U196" s="26"/>
      <c r="V196" s="29"/>
      <c r="AA196">
        <f t="shared" si="12"/>
        <v>95</v>
      </c>
    </row>
    <row r="197" spans="1:27" x14ac:dyDescent="0.3">
      <c r="A197" s="26"/>
      <c r="B197" s="29"/>
      <c r="F197" s="26"/>
      <c r="G197" s="29"/>
      <c r="K197" s="26"/>
      <c r="L197" s="29"/>
      <c r="P197" s="26"/>
      <c r="Q197" s="29"/>
      <c r="U197" s="26"/>
      <c r="V197" s="29"/>
      <c r="AA197">
        <f t="shared" si="12"/>
        <v>96</v>
      </c>
    </row>
    <row r="198" spans="1:27" x14ac:dyDescent="0.3">
      <c r="A198" s="26"/>
      <c r="B198" s="29"/>
      <c r="F198" s="26"/>
      <c r="G198" s="29"/>
      <c r="K198" s="26"/>
      <c r="L198" s="29"/>
      <c r="P198" s="26"/>
      <c r="Q198" s="29"/>
      <c r="U198" s="26"/>
      <c r="V198" s="29"/>
      <c r="AA198">
        <f t="shared" si="12"/>
        <v>96</v>
      </c>
    </row>
    <row r="199" spans="1:27" x14ac:dyDescent="0.3">
      <c r="A199" s="26"/>
      <c r="B199" s="29"/>
      <c r="F199" s="26"/>
      <c r="G199" s="29"/>
      <c r="K199" s="26"/>
      <c r="L199" s="29"/>
      <c r="P199" s="26"/>
      <c r="Q199" s="29"/>
      <c r="U199" s="26"/>
      <c r="V199" s="29"/>
      <c r="AA199">
        <f t="shared" si="12"/>
        <v>97</v>
      </c>
    </row>
    <row r="200" spans="1:27" x14ac:dyDescent="0.3">
      <c r="A200" s="26"/>
      <c r="B200" s="29"/>
      <c r="F200" s="26"/>
      <c r="G200" s="29"/>
      <c r="K200" s="26"/>
      <c r="L200" s="29"/>
      <c r="P200" s="26"/>
      <c r="Q200" s="29"/>
      <c r="U200" s="26"/>
      <c r="V200" s="29"/>
      <c r="AA200">
        <f t="shared" si="12"/>
        <v>97</v>
      </c>
    </row>
    <row r="201" spans="1:27" x14ac:dyDescent="0.3">
      <c r="A201" s="26"/>
      <c r="B201" s="29"/>
      <c r="F201" s="26"/>
      <c r="G201" s="29"/>
      <c r="K201" s="26"/>
      <c r="L201" s="29"/>
      <c r="P201" s="26"/>
      <c r="Q201" s="29"/>
      <c r="U201" s="26"/>
      <c r="V201" s="29"/>
      <c r="AA201">
        <f t="shared" si="12"/>
        <v>98</v>
      </c>
    </row>
    <row r="202" spans="1:27" x14ac:dyDescent="0.3">
      <c r="A202" s="26"/>
      <c r="B202" s="29"/>
      <c r="F202" s="26"/>
      <c r="G202" s="29"/>
      <c r="K202" s="26"/>
      <c r="L202" s="29"/>
      <c r="P202" s="26"/>
      <c r="Q202" s="29"/>
      <c r="U202" s="26"/>
      <c r="V202" s="29"/>
      <c r="AA202">
        <f t="shared" ref="AA202:AA265" si="13">+AA200+1</f>
        <v>98</v>
      </c>
    </row>
    <row r="203" spans="1:27" x14ac:dyDescent="0.3">
      <c r="A203" s="26"/>
      <c r="B203" s="29"/>
      <c r="F203" s="26"/>
      <c r="G203" s="29"/>
      <c r="K203" s="26"/>
      <c r="L203" s="29"/>
      <c r="P203" s="26"/>
      <c r="Q203" s="29"/>
      <c r="U203" s="26"/>
      <c r="V203" s="29"/>
      <c r="AA203">
        <f t="shared" si="13"/>
        <v>99</v>
      </c>
    </row>
    <row r="204" spans="1:27" x14ac:dyDescent="0.3">
      <c r="A204" s="26"/>
      <c r="B204" s="29"/>
      <c r="F204" s="26"/>
      <c r="G204" s="29"/>
      <c r="K204" s="26"/>
      <c r="L204" s="29"/>
      <c r="P204" s="26"/>
      <c r="Q204" s="29"/>
      <c r="U204" s="26"/>
      <c r="V204" s="29"/>
      <c r="AA204">
        <f t="shared" si="13"/>
        <v>99</v>
      </c>
    </row>
    <row r="205" spans="1:27" x14ac:dyDescent="0.3">
      <c r="A205" s="26"/>
      <c r="B205" s="29"/>
      <c r="F205" s="26"/>
      <c r="G205" s="29"/>
      <c r="K205" s="26"/>
      <c r="L205" s="29"/>
      <c r="P205" s="26"/>
      <c r="Q205" s="29"/>
      <c r="U205" s="26"/>
      <c r="V205" s="29"/>
      <c r="AA205">
        <f t="shared" si="13"/>
        <v>100</v>
      </c>
    </row>
    <row r="206" spans="1:27" x14ac:dyDescent="0.3">
      <c r="A206" s="26"/>
      <c r="B206" s="29"/>
      <c r="F206" s="26"/>
      <c r="G206" s="29"/>
      <c r="K206" s="26"/>
      <c r="L206" s="29"/>
      <c r="P206" s="26"/>
      <c r="Q206" s="29"/>
      <c r="U206" s="26"/>
      <c r="V206" s="29"/>
      <c r="AA206">
        <f t="shared" si="13"/>
        <v>100</v>
      </c>
    </row>
    <row r="207" spans="1:27" x14ac:dyDescent="0.3">
      <c r="A207" s="26"/>
      <c r="B207" s="29"/>
      <c r="F207" s="26"/>
      <c r="G207" s="29"/>
      <c r="K207" s="26"/>
      <c r="L207" s="29"/>
      <c r="P207" s="26"/>
      <c r="Q207" s="29"/>
      <c r="U207" s="26"/>
      <c r="V207" s="29"/>
      <c r="AA207">
        <f t="shared" si="13"/>
        <v>101</v>
      </c>
    </row>
    <row r="208" spans="1:27" x14ac:dyDescent="0.3">
      <c r="A208" s="26"/>
      <c r="B208" s="29"/>
      <c r="F208" s="26"/>
      <c r="G208" s="29"/>
      <c r="K208" s="26"/>
      <c r="L208" s="29"/>
      <c r="P208" s="26"/>
      <c r="Q208" s="29"/>
      <c r="U208" s="26"/>
      <c r="V208" s="29"/>
      <c r="AA208">
        <f t="shared" si="13"/>
        <v>101</v>
      </c>
    </row>
    <row r="209" spans="1:27" x14ac:dyDescent="0.3">
      <c r="A209" s="26"/>
      <c r="B209" s="29"/>
      <c r="F209" s="26"/>
      <c r="G209" s="29"/>
      <c r="K209" s="26"/>
      <c r="L209" s="29"/>
      <c r="P209" s="26"/>
      <c r="Q209" s="29"/>
      <c r="U209" s="26"/>
      <c r="V209" s="29"/>
      <c r="AA209">
        <f t="shared" si="13"/>
        <v>102</v>
      </c>
    </row>
    <row r="210" spans="1:27" x14ac:dyDescent="0.3">
      <c r="A210" s="26"/>
      <c r="B210" s="29"/>
      <c r="F210" s="26"/>
      <c r="G210" s="29"/>
      <c r="K210" s="26"/>
      <c r="L210" s="29"/>
      <c r="P210" s="26"/>
      <c r="Q210" s="29"/>
      <c r="U210" s="26"/>
      <c r="V210" s="29"/>
      <c r="AA210">
        <f t="shared" si="13"/>
        <v>102</v>
      </c>
    </row>
    <row r="211" spans="1:27" x14ac:dyDescent="0.3">
      <c r="A211" s="26"/>
      <c r="B211" s="29"/>
      <c r="F211" s="26"/>
      <c r="G211" s="29"/>
      <c r="K211" s="26"/>
      <c r="L211" s="29"/>
      <c r="P211" s="26"/>
      <c r="Q211" s="29"/>
      <c r="U211" s="26"/>
      <c r="V211" s="29"/>
      <c r="AA211">
        <f t="shared" si="13"/>
        <v>103</v>
      </c>
    </row>
    <row r="212" spans="1:27" x14ac:dyDescent="0.3">
      <c r="A212" s="26"/>
      <c r="B212" s="29"/>
      <c r="F212" s="26"/>
      <c r="G212" s="29"/>
      <c r="K212" s="26"/>
      <c r="L212" s="29"/>
      <c r="P212" s="26"/>
      <c r="Q212" s="29"/>
      <c r="U212" s="26"/>
      <c r="V212" s="29"/>
      <c r="AA212">
        <f t="shared" si="13"/>
        <v>103</v>
      </c>
    </row>
    <row r="213" spans="1:27" x14ac:dyDescent="0.3">
      <c r="A213" s="26"/>
      <c r="B213" s="29"/>
      <c r="F213" s="26"/>
      <c r="G213" s="29"/>
      <c r="K213" s="26"/>
      <c r="L213" s="29"/>
      <c r="P213" s="26"/>
      <c r="Q213" s="29"/>
      <c r="U213" s="26"/>
      <c r="V213" s="29"/>
      <c r="AA213">
        <f t="shared" si="13"/>
        <v>104</v>
      </c>
    </row>
    <row r="214" spans="1:27" x14ac:dyDescent="0.3">
      <c r="A214" s="26"/>
      <c r="B214" s="29"/>
      <c r="F214" s="26"/>
      <c r="G214" s="29"/>
      <c r="K214" s="26"/>
      <c r="L214" s="29"/>
      <c r="P214" s="26"/>
      <c r="Q214" s="29"/>
      <c r="U214" s="26"/>
      <c r="V214" s="29"/>
      <c r="AA214">
        <f t="shared" si="13"/>
        <v>104</v>
      </c>
    </row>
    <row r="215" spans="1:27" x14ac:dyDescent="0.3">
      <c r="A215" s="26"/>
      <c r="B215" s="29"/>
      <c r="F215" s="26"/>
      <c r="G215" s="29"/>
      <c r="K215" s="26"/>
      <c r="L215" s="29"/>
      <c r="P215" s="26"/>
      <c r="Q215" s="29"/>
      <c r="U215" s="26"/>
      <c r="V215" s="29"/>
      <c r="AA215">
        <f t="shared" si="13"/>
        <v>105</v>
      </c>
    </row>
    <row r="216" spans="1:27" x14ac:dyDescent="0.3">
      <c r="A216" s="26"/>
      <c r="B216" s="29"/>
      <c r="F216" s="26"/>
      <c r="G216" s="29"/>
      <c r="K216" s="26"/>
      <c r="L216" s="29"/>
      <c r="P216" s="26"/>
      <c r="Q216" s="29"/>
      <c r="U216" s="26"/>
      <c r="V216" s="29"/>
      <c r="AA216">
        <f t="shared" si="13"/>
        <v>105</v>
      </c>
    </row>
    <row r="217" spans="1:27" x14ac:dyDescent="0.3">
      <c r="A217" s="26"/>
      <c r="B217" s="29"/>
      <c r="F217" s="26"/>
      <c r="G217" s="29"/>
      <c r="K217" s="26"/>
      <c r="L217" s="29"/>
      <c r="P217" s="26"/>
      <c r="Q217" s="29"/>
      <c r="U217" s="26"/>
      <c r="V217" s="29"/>
      <c r="AA217">
        <f t="shared" si="13"/>
        <v>106</v>
      </c>
    </row>
    <row r="218" spans="1:27" x14ac:dyDescent="0.3">
      <c r="A218" s="26"/>
      <c r="B218" s="29"/>
      <c r="F218" s="26"/>
      <c r="G218" s="29"/>
      <c r="K218" s="26"/>
      <c r="L218" s="29"/>
      <c r="P218" s="26"/>
      <c r="Q218" s="29"/>
      <c r="U218" s="26"/>
      <c r="V218" s="29"/>
      <c r="AA218">
        <f t="shared" si="13"/>
        <v>106</v>
      </c>
    </row>
    <row r="219" spans="1:27" x14ac:dyDescent="0.3">
      <c r="A219" s="26"/>
      <c r="B219" s="29"/>
      <c r="F219" s="26"/>
      <c r="G219" s="29"/>
      <c r="K219" s="26"/>
      <c r="L219" s="29"/>
      <c r="P219" s="26"/>
      <c r="Q219" s="29"/>
      <c r="U219" s="26"/>
      <c r="V219" s="29"/>
      <c r="AA219">
        <f t="shared" si="13"/>
        <v>107</v>
      </c>
    </row>
    <row r="220" spans="1:27" x14ac:dyDescent="0.3">
      <c r="A220" s="26"/>
      <c r="B220" s="29"/>
      <c r="F220" s="26"/>
      <c r="G220" s="29"/>
      <c r="K220" s="26"/>
      <c r="L220" s="29"/>
      <c r="P220" s="26"/>
      <c r="Q220" s="29"/>
      <c r="U220" s="26"/>
      <c r="V220" s="29"/>
      <c r="AA220">
        <f t="shared" si="13"/>
        <v>107</v>
      </c>
    </row>
    <row r="221" spans="1:27" x14ac:dyDescent="0.3">
      <c r="A221" s="26"/>
      <c r="B221" s="29"/>
      <c r="F221" s="26"/>
      <c r="G221" s="29"/>
      <c r="K221" s="26"/>
      <c r="L221" s="29"/>
      <c r="P221" s="26"/>
      <c r="Q221" s="29"/>
      <c r="U221" s="26"/>
      <c r="V221" s="29"/>
      <c r="AA221">
        <f t="shared" si="13"/>
        <v>108</v>
      </c>
    </row>
    <row r="222" spans="1:27" x14ac:dyDescent="0.3">
      <c r="A222" s="26"/>
      <c r="B222" s="29"/>
      <c r="F222" s="26"/>
      <c r="G222" s="29"/>
      <c r="K222" s="26"/>
      <c r="L222" s="29"/>
      <c r="P222" s="26"/>
      <c r="Q222" s="29"/>
      <c r="U222" s="26"/>
      <c r="V222" s="29"/>
      <c r="AA222">
        <f t="shared" si="13"/>
        <v>108</v>
      </c>
    </row>
    <row r="223" spans="1:27" x14ac:dyDescent="0.3">
      <c r="A223" s="26"/>
      <c r="B223" s="29"/>
      <c r="F223" s="26"/>
      <c r="G223" s="29"/>
      <c r="K223" s="26"/>
      <c r="L223" s="29"/>
      <c r="P223" s="26"/>
      <c r="Q223" s="29"/>
      <c r="U223" s="26"/>
      <c r="V223" s="29"/>
      <c r="AA223">
        <f t="shared" si="13"/>
        <v>109</v>
      </c>
    </row>
    <row r="224" spans="1:27" x14ac:dyDescent="0.3">
      <c r="A224" s="26"/>
      <c r="B224" s="29"/>
      <c r="F224" s="26"/>
      <c r="G224" s="29"/>
      <c r="K224" s="26"/>
      <c r="L224" s="29"/>
      <c r="P224" s="26"/>
      <c r="Q224" s="29"/>
      <c r="U224" s="26"/>
      <c r="V224" s="29"/>
      <c r="AA224">
        <f t="shared" si="13"/>
        <v>109</v>
      </c>
    </row>
    <row r="225" spans="1:27" x14ac:dyDescent="0.3">
      <c r="A225" s="26"/>
      <c r="B225" s="29"/>
      <c r="F225" s="26"/>
      <c r="G225" s="29"/>
      <c r="K225" s="26"/>
      <c r="L225" s="29"/>
      <c r="P225" s="26"/>
      <c r="Q225" s="29"/>
      <c r="U225" s="26"/>
      <c r="V225" s="29"/>
      <c r="AA225">
        <f t="shared" si="13"/>
        <v>110</v>
      </c>
    </row>
    <row r="226" spans="1:27" x14ac:dyDescent="0.3">
      <c r="A226" s="26"/>
      <c r="B226" s="29"/>
      <c r="F226" s="26"/>
      <c r="G226" s="29"/>
      <c r="K226" s="26"/>
      <c r="L226" s="29"/>
      <c r="P226" s="26"/>
      <c r="Q226" s="29"/>
      <c r="U226" s="26"/>
      <c r="V226" s="29"/>
      <c r="AA226">
        <f t="shared" si="13"/>
        <v>110</v>
      </c>
    </row>
    <row r="227" spans="1:27" x14ac:dyDescent="0.3">
      <c r="A227" s="26"/>
      <c r="B227" s="29"/>
      <c r="F227" s="26"/>
      <c r="G227" s="29"/>
      <c r="K227" s="26"/>
      <c r="L227" s="29"/>
      <c r="P227" s="26"/>
      <c r="Q227" s="29"/>
      <c r="U227" s="26"/>
      <c r="V227" s="29"/>
      <c r="AA227">
        <f t="shared" si="13"/>
        <v>111</v>
      </c>
    </row>
    <row r="228" spans="1:27" x14ac:dyDescent="0.3">
      <c r="A228" s="26"/>
      <c r="B228" s="29"/>
      <c r="F228" s="26"/>
      <c r="G228" s="29"/>
      <c r="K228" s="26"/>
      <c r="L228" s="29"/>
      <c r="P228" s="26"/>
      <c r="Q228" s="29"/>
      <c r="U228" s="26"/>
      <c r="V228" s="29"/>
      <c r="AA228">
        <f t="shared" si="13"/>
        <v>111</v>
      </c>
    </row>
    <row r="229" spans="1:27" x14ac:dyDescent="0.3">
      <c r="A229" s="26"/>
      <c r="B229" s="29"/>
      <c r="F229" s="26"/>
      <c r="G229" s="29"/>
      <c r="K229" s="26"/>
      <c r="L229" s="29"/>
      <c r="P229" s="26"/>
      <c r="Q229" s="29"/>
      <c r="U229" s="26"/>
      <c r="V229" s="29"/>
      <c r="AA229">
        <f t="shared" si="13"/>
        <v>112</v>
      </c>
    </row>
    <row r="230" spans="1:27" x14ac:dyDescent="0.3">
      <c r="A230" s="26"/>
      <c r="B230" s="29"/>
      <c r="F230" s="26"/>
      <c r="G230" s="29"/>
      <c r="K230" s="26"/>
      <c r="L230" s="29"/>
      <c r="P230" s="26"/>
      <c r="Q230" s="29"/>
      <c r="U230" s="26"/>
      <c r="V230" s="29"/>
      <c r="AA230">
        <f t="shared" si="13"/>
        <v>112</v>
      </c>
    </row>
    <row r="231" spans="1:27" x14ac:dyDescent="0.3">
      <c r="A231" s="26"/>
      <c r="B231" s="29"/>
      <c r="F231" s="26"/>
      <c r="G231" s="29"/>
      <c r="K231" s="26"/>
      <c r="L231" s="29"/>
      <c r="P231" s="26"/>
      <c r="Q231" s="29"/>
      <c r="U231" s="26"/>
      <c r="V231" s="29"/>
      <c r="AA231">
        <f t="shared" si="13"/>
        <v>113</v>
      </c>
    </row>
    <row r="232" spans="1:27" x14ac:dyDescent="0.3">
      <c r="A232" s="26"/>
      <c r="B232" s="29"/>
      <c r="F232" s="26"/>
      <c r="G232" s="29"/>
      <c r="K232" s="26"/>
      <c r="L232" s="29"/>
      <c r="P232" s="26"/>
      <c r="Q232" s="29"/>
      <c r="U232" s="26"/>
      <c r="V232" s="29"/>
      <c r="AA232">
        <f t="shared" si="13"/>
        <v>113</v>
      </c>
    </row>
    <row r="233" spans="1:27" x14ac:dyDescent="0.3">
      <c r="A233" s="26"/>
      <c r="B233" s="29"/>
      <c r="F233" s="26"/>
      <c r="G233" s="29"/>
      <c r="K233" s="26"/>
      <c r="L233" s="29"/>
      <c r="P233" s="26"/>
      <c r="Q233" s="29"/>
      <c r="U233" s="26"/>
      <c r="V233" s="29"/>
      <c r="AA233">
        <f t="shared" si="13"/>
        <v>114</v>
      </c>
    </row>
    <row r="234" spans="1:27" x14ac:dyDescent="0.3">
      <c r="A234" s="26"/>
      <c r="B234" s="29"/>
      <c r="F234" s="26"/>
      <c r="G234" s="29"/>
      <c r="K234" s="26"/>
      <c r="L234" s="29"/>
      <c r="P234" s="26"/>
      <c r="Q234" s="29"/>
      <c r="U234" s="26"/>
      <c r="V234" s="29"/>
      <c r="AA234">
        <f t="shared" si="13"/>
        <v>114</v>
      </c>
    </row>
    <row r="235" spans="1:27" x14ac:dyDescent="0.3">
      <c r="A235" s="26"/>
      <c r="B235" s="29"/>
      <c r="F235" s="26"/>
      <c r="G235" s="29"/>
      <c r="K235" s="26"/>
      <c r="L235" s="29"/>
      <c r="P235" s="26"/>
      <c r="Q235" s="29"/>
      <c r="U235" s="26"/>
      <c r="V235" s="29"/>
      <c r="AA235">
        <f t="shared" si="13"/>
        <v>115</v>
      </c>
    </row>
    <row r="236" spans="1:27" x14ac:dyDescent="0.3">
      <c r="A236" s="26"/>
      <c r="B236" s="29"/>
      <c r="F236" s="26"/>
      <c r="G236" s="29"/>
      <c r="K236" s="26"/>
      <c r="L236" s="29"/>
      <c r="P236" s="26"/>
      <c r="Q236" s="29"/>
      <c r="U236" s="26"/>
      <c r="V236" s="29"/>
      <c r="AA236">
        <f t="shared" si="13"/>
        <v>115</v>
      </c>
    </row>
    <row r="237" spans="1:27" x14ac:dyDescent="0.3">
      <c r="A237" s="26"/>
      <c r="B237" s="29"/>
      <c r="F237" s="26"/>
      <c r="G237" s="29"/>
      <c r="K237" s="26"/>
      <c r="L237" s="29"/>
      <c r="P237" s="26"/>
      <c r="Q237" s="29"/>
      <c r="U237" s="26"/>
      <c r="V237" s="29"/>
      <c r="AA237">
        <f t="shared" si="13"/>
        <v>116</v>
      </c>
    </row>
    <row r="238" spans="1:27" x14ac:dyDescent="0.3">
      <c r="A238" s="26"/>
      <c r="B238" s="29"/>
      <c r="F238" s="26"/>
      <c r="G238" s="29"/>
      <c r="K238" s="26"/>
      <c r="L238" s="29"/>
      <c r="P238" s="26"/>
      <c r="Q238" s="29"/>
      <c r="U238" s="26"/>
      <c r="V238" s="29"/>
      <c r="AA238">
        <f t="shared" si="13"/>
        <v>116</v>
      </c>
    </row>
    <row r="239" spans="1:27" x14ac:dyDescent="0.3">
      <c r="A239" s="26"/>
      <c r="B239" s="29"/>
      <c r="F239" s="26"/>
      <c r="G239" s="29"/>
      <c r="K239" s="26"/>
      <c r="L239" s="29"/>
      <c r="P239" s="26"/>
      <c r="Q239" s="29"/>
      <c r="U239" s="26"/>
      <c r="V239" s="29"/>
      <c r="AA239">
        <f t="shared" si="13"/>
        <v>117</v>
      </c>
    </row>
    <row r="240" spans="1:27" x14ac:dyDescent="0.3">
      <c r="A240" s="26"/>
      <c r="B240" s="29"/>
      <c r="F240" s="26"/>
      <c r="G240" s="29"/>
      <c r="K240" s="26"/>
      <c r="L240" s="29"/>
      <c r="P240" s="26"/>
      <c r="Q240" s="29"/>
      <c r="U240" s="26"/>
      <c r="V240" s="29"/>
      <c r="AA240">
        <f t="shared" si="13"/>
        <v>117</v>
      </c>
    </row>
    <row r="241" spans="1:27" x14ac:dyDescent="0.3">
      <c r="A241" s="26"/>
      <c r="B241" s="29"/>
      <c r="F241" s="26"/>
      <c r="G241" s="29"/>
      <c r="K241" s="26"/>
      <c r="L241" s="29"/>
      <c r="P241" s="26"/>
      <c r="Q241" s="29"/>
      <c r="U241" s="26"/>
      <c r="V241" s="29"/>
      <c r="AA241">
        <f t="shared" si="13"/>
        <v>118</v>
      </c>
    </row>
    <row r="242" spans="1:27" x14ac:dyDescent="0.3">
      <c r="A242" s="26"/>
      <c r="B242" s="29"/>
      <c r="F242" s="26"/>
      <c r="G242" s="29"/>
      <c r="K242" s="26"/>
      <c r="L242" s="29"/>
      <c r="P242" s="26"/>
      <c r="Q242" s="29"/>
      <c r="U242" s="26"/>
      <c r="V242" s="29"/>
      <c r="AA242">
        <f t="shared" si="13"/>
        <v>118</v>
      </c>
    </row>
    <row r="243" spans="1:27" x14ac:dyDescent="0.3">
      <c r="A243" s="26"/>
      <c r="B243" s="29"/>
      <c r="F243" s="26"/>
      <c r="G243" s="29"/>
      <c r="K243" s="26"/>
      <c r="L243" s="29"/>
      <c r="P243" s="26"/>
      <c r="Q243" s="29"/>
      <c r="U243" s="26"/>
      <c r="V243" s="29"/>
      <c r="AA243">
        <f t="shared" si="13"/>
        <v>119</v>
      </c>
    </row>
    <row r="244" spans="1:27" x14ac:dyDescent="0.3">
      <c r="A244" s="26"/>
      <c r="B244" s="29"/>
      <c r="F244" s="26"/>
      <c r="G244" s="29"/>
      <c r="K244" s="26"/>
      <c r="L244" s="29"/>
      <c r="P244" s="26"/>
      <c r="Q244" s="29"/>
      <c r="U244" s="26"/>
      <c r="V244" s="29"/>
      <c r="AA244">
        <f t="shared" si="13"/>
        <v>119</v>
      </c>
    </row>
    <row r="245" spans="1:27" x14ac:dyDescent="0.3">
      <c r="A245" s="26"/>
      <c r="B245" s="29"/>
      <c r="F245" s="26"/>
      <c r="G245" s="29"/>
      <c r="K245" s="26"/>
      <c r="L245" s="29"/>
      <c r="P245" s="26"/>
      <c r="Q245" s="29"/>
      <c r="U245" s="26"/>
      <c r="V245" s="29"/>
      <c r="AA245">
        <f t="shared" si="13"/>
        <v>120</v>
      </c>
    </row>
    <row r="246" spans="1:27" x14ac:dyDescent="0.3">
      <c r="A246" s="26"/>
      <c r="B246" s="29"/>
      <c r="F246" s="26"/>
      <c r="G246" s="29"/>
      <c r="K246" s="26"/>
      <c r="L246" s="29"/>
      <c r="P246" s="26"/>
      <c r="Q246" s="29"/>
      <c r="U246" s="26"/>
      <c r="V246" s="29"/>
      <c r="AA246">
        <f t="shared" si="13"/>
        <v>120</v>
      </c>
    </row>
    <row r="247" spans="1:27" x14ac:dyDescent="0.3">
      <c r="A247" s="26"/>
      <c r="B247" s="29"/>
      <c r="F247" s="26"/>
      <c r="G247" s="29"/>
      <c r="K247" s="26"/>
      <c r="L247" s="29"/>
      <c r="P247" s="26"/>
      <c r="Q247" s="29"/>
      <c r="U247" s="26"/>
      <c r="V247" s="29"/>
      <c r="AA247">
        <f t="shared" si="13"/>
        <v>121</v>
      </c>
    </row>
    <row r="248" spans="1:27" x14ac:dyDescent="0.3">
      <c r="A248" s="26"/>
      <c r="B248" s="29"/>
      <c r="F248" s="26"/>
      <c r="G248" s="29"/>
      <c r="K248" s="26"/>
      <c r="L248" s="29"/>
      <c r="P248" s="26"/>
      <c r="Q248" s="29"/>
      <c r="U248" s="26"/>
      <c r="V248" s="29"/>
      <c r="AA248">
        <f t="shared" si="13"/>
        <v>121</v>
      </c>
    </row>
    <row r="249" spans="1:27" x14ac:dyDescent="0.3">
      <c r="A249" s="26"/>
      <c r="B249" s="29"/>
      <c r="F249" s="26"/>
      <c r="G249" s="29"/>
      <c r="K249" s="26"/>
      <c r="L249" s="29"/>
      <c r="P249" s="26"/>
      <c r="Q249" s="29"/>
      <c r="U249" s="26"/>
      <c r="V249" s="29"/>
      <c r="AA249">
        <f t="shared" si="13"/>
        <v>122</v>
      </c>
    </row>
    <row r="250" spans="1:27" x14ac:dyDescent="0.3">
      <c r="A250" s="26"/>
      <c r="B250" s="29"/>
      <c r="F250" s="26"/>
      <c r="G250" s="29"/>
      <c r="K250" s="26"/>
      <c r="L250" s="29"/>
      <c r="P250" s="26"/>
      <c r="Q250" s="29"/>
      <c r="U250" s="26"/>
      <c r="V250" s="29"/>
      <c r="AA250">
        <f t="shared" si="13"/>
        <v>122</v>
      </c>
    </row>
    <row r="251" spans="1:27" x14ac:dyDescent="0.3">
      <c r="A251" s="26"/>
      <c r="B251" s="29"/>
      <c r="F251" s="26"/>
      <c r="G251" s="29"/>
      <c r="K251" s="26"/>
      <c r="L251" s="29"/>
      <c r="P251" s="26"/>
      <c r="Q251" s="29"/>
      <c r="U251" s="26"/>
      <c r="V251" s="29"/>
      <c r="AA251">
        <f t="shared" si="13"/>
        <v>123</v>
      </c>
    </row>
    <row r="252" spans="1:27" x14ac:dyDescent="0.3">
      <c r="A252" s="26"/>
      <c r="B252" s="29"/>
      <c r="F252" s="26"/>
      <c r="G252" s="29"/>
      <c r="K252" s="26"/>
      <c r="L252" s="29"/>
      <c r="P252" s="26"/>
      <c r="Q252" s="29"/>
      <c r="U252" s="26"/>
      <c r="V252" s="29"/>
      <c r="AA252">
        <f t="shared" si="13"/>
        <v>123</v>
      </c>
    </row>
    <row r="253" spans="1:27" x14ac:dyDescent="0.3">
      <c r="A253" s="26"/>
      <c r="B253" s="29"/>
      <c r="F253" s="26"/>
      <c r="G253" s="29"/>
      <c r="K253" s="26"/>
      <c r="L253" s="29"/>
      <c r="P253" s="26"/>
      <c r="Q253" s="29"/>
      <c r="U253" s="26"/>
      <c r="V253" s="29"/>
      <c r="AA253">
        <f t="shared" si="13"/>
        <v>124</v>
      </c>
    </row>
    <row r="254" spans="1:27" x14ac:dyDescent="0.3">
      <c r="A254" s="26"/>
      <c r="B254" s="29"/>
      <c r="F254" s="26"/>
      <c r="G254" s="29"/>
      <c r="K254" s="26"/>
      <c r="L254" s="29"/>
      <c r="P254" s="26"/>
      <c r="Q254" s="29"/>
      <c r="U254" s="26"/>
      <c r="V254" s="29"/>
      <c r="AA254">
        <f t="shared" si="13"/>
        <v>124</v>
      </c>
    </row>
    <row r="255" spans="1:27" x14ac:dyDescent="0.3">
      <c r="A255" s="26"/>
      <c r="B255" s="29"/>
      <c r="F255" s="26"/>
      <c r="G255" s="29"/>
      <c r="K255" s="26"/>
      <c r="L255" s="29"/>
      <c r="P255" s="26"/>
      <c r="Q255" s="29"/>
      <c r="U255" s="26"/>
      <c r="V255" s="29"/>
      <c r="AA255">
        <f t="shared" si="13"/>
        <v>125</v>
      </c>
    </row>
    <row r="256" spans="1:27" x14ac:dyDescent="0.3">
      <c r="A256" s="26"/>
      <c r="B256" s="29"/>
      <c r="F256" s="26"/>
      <c r="G256" s="29"/>
      <c r="K256" s="26"/>
      <c r="L256" s="29"/>
      <c r="P256" s="26"/>
      <c r="Q256" s="29"/>
      <c r="U256" s="26"/>
      <c r="V256" s="29"/>
      <c r="AA256">
        <f t="shared" si="13"/>
        <v>125</v>
      </c>
    </row>
    <row r="257" spans="1:27" x14ac:dyDescent="0.3">
      <c r="A257" s="26"/>
      <c r="B257" s="29"/>
      <c r="F257" s="26"/>
      <c r="G257" s="29"/>
      <c r="K257" s="26"/>
      <c r="L257" s="29"/>
      <c r="P257" s="26"/>
      <c r="Q257" s="29"/>
      <c r="U257" s="26"/>
      <c r="V257" s="29"/>
      <c r="AA257">
        <f t="shared" si="13"/>
        <v>126</v>
      </c>
    </row>
    <row r="258" spans="1:27" x14ac:dyDescent="0.3">
      <c r="A258" s="26"/>
      <c r="B258" s="29"/>
      <c r="F258" s="26"/>
      <c r="G258" s="29"/>
      <c r="K258" s="26"/>
      <c r="L258" s="29"/>
      <c r="P258" s="26"/>
      <c r="Q258" s="29"/>
      <c r="U258" s="26"/>
      <c r="V258" s="29"/>
      <c r="AA258">
        <f t="shared" si="13"/>
        <v>126</v>
      </c>
    </row>
    <row r="259" spans="1:27" x14ac:dyDescent="0.3">
      <c r="A259" s="26"/>
      <c r="B259" s="29"/>
      <c r="F259" s="26"/>
      <c r="G259" s="29"/>
      <c r="K259" s="26"/>
      <c r="L259" s="29"/>
      <c r="P259" s="26"/>
      <c r="Q259" s="29"/>
      <c r="U259" s="26"/>
      <c r="V259" s="29"/>
      <c r="AA259">
        <f t="shared" si="13"/>
        <v>127</v>
      </c>
    </row>
    <row r="260" spans="1:27" x14ac:dyDescent="0.3">
      <c r="A260" s="26"/>
      <c r="B260" s="29"/>
      <c r="F260" s="26"/>
      <c r="G260" s="29"/>
      <c r="K260" s="26"/>
      <c r="L260" s="29"/>
      <c r="P260" s="26"/>
      <c r="Q260" s="29"/>
      <c r="U260" s="26"/>
      <c r="V260" s="29"/>
      <c r="AA260">
        <f t="shared" si="13"/>
        <v>127</v>
      </c>
    </row>
    <row r="261" spans="1:27" x14ac:dyDescent="0.3">
      <c r="A261" s="26"/>
      <c r="B261" s="29"/>
      <c r="F261" s="26"/>
      <c r="G261" s="29"/>
      <c r="K261" s="26"/>
      <c r="L261" s="29"/>
      <c r="P261" s="26"/>
      <c r="Q261" s="29"/>
      <c r="U261" s="26"/>
      <c r="V261" s="29"/>
      <c r="AA261">
        <f t="shared" si="13"/>
        <v>128</v>
      </c>
    </row>
    <row r="262" spans="1:27" x14ac:dyDescent="0.3">
      <c r="A262" s="26"/>
      <c r="B262" s="29"/>
      <c r="F262" s="26"/>
      <c r="G262" s="29"/>
      <c r="K262" s="26"/>
      <c r="L262" s="29"/>
      <c r="P262" s="26"/>
      <c r="Q262" s="29"/>
      <c r="U262" s="26"/>
      <c r="V262" s="29"/>
      <c r="AA262">
        <f t="shared" si="13"/>
        <v>128</v>
      </c>
    </row>
    <row r="263" spans="1:27" x14ac:dyDescent="0.3">
      <c r="A263" s="26"/>
      <c r="B263" s="29"/>
      <c r="F263" s="26"/>
      <c r="G263" s="29"/>
      <c r="K263" s="26"/>
      <c r="L263" s="29"/>
      <c r="P263" s="26"/>
      <c r="Q263" s="29"/>
      <c r="U263" s="26"/>
      <c r="V263" s="29"/>
      <c r="AA263">
        <f t="shared" si="13"/>
        <v>129</v>
      </c>
    </row>
    <row r="264" spans="1:27" x14ac:dyDescent="0.3">
      <c r="A264" s="26"/>
      <c r="B264" s="29"/>
      <c r="F264" s="26"/>
      <c r="G264" s="29"/>
      <c r="K264" s="26"/>
      <c r="L264" s="29"/>
      <c r="P264" s="26"/>
      <c r="Q264" s="29"/>
      <c r="U264" s="26"/>
      <c r="V264" s="29"/>
      <c r="AA264">
        <f t="shared" si="13"/>
        <v>129</v>
      </c>
    </row>
    <row r="265" spans="1:27" x14ac:dyDescent="0.3">
      <c r="A265" s="26"/>
      <c r="B265" s="29"/>
      <c r="F265" s="26"/>
      <c r="G265" s="29"/>
      <c r="K265" s="26"/>
      <c r="L265" s="29"/>
      <c r="P265" s="26"/>
      <c r="Q265" s="29"/>
      <c r="U265" s="26"/>
      <c r="V265" s="29"/>
      <c r="AA265">
        <f t="shared" si="13"/>
        <v>130</v>
      </c>
    </row>
    <row r="266" spans="1:27" x14ac:dyDescent="0.3">
      <c r="A266" s="26"/>
      <c r="B266" s="29"/>
      <c r="F266" s="26"/>
      <c r="G266" s="29"/>
      <c r="K266" s="26"/>
      <c r="L266" s="29"/>
      <c r="P266" s="26"/>
      <c r="Q266" s="29"/>
      <c r="U266" s="26"/>
      <c r="V266" s="29"/>
      <c r="AA266">
        <f t="shared" ref="AA266:AA329" si="14">+AA264+1</f>
        <v>130</v>
      </c>
    </row>
    <row r="267" spans="1:27" x14ac:dyDescent="0.3">
      <c r="A267" s="26"/>
      <c r="B267" s="29"/>
      <c r="F267" s="26"/>
      <c r="G267" s="29"/>
      <c r="K267" s="26"/>
      <c r="L267" s="29"/>
      <c r="P267" s="26"/>
      <c r="Q267" s="29"/>
      <c r="U267" s="26"/>
      <c r="V267" s="29"/>
      <c r="AA267">
        <f t="shared" si="14"/>
        <v>131</v>
      </c>
    </row>
    <row r="268" spans="1:27" x14ac:dyDescent="0.3">
      <c r="A268" s="26"/>
      <c r="B268" s="29"/>
      <c r="F268" s="26"/>
      <c r="G268" s="29"/>
      <c r="K268" s="26"/>
      <c r="L268" s="29"/>
      <c r="P268" s="26"/>
      <c r="Q268" s="29"/>
      <c r="U268" s="26"/>
      <c r="V268" s="29"/>
      <c r="AA268">
        <f t="shared" si="14"/>
        <v>131</v>
      </c>
    </row>
    <row r="269" spans="1:27" x14ac:dyDescent="0.3">
      <c r="A269" s="26"/>
      <c r="B269" s="29"/>
      <c r="F269" s="26"/>
      <c r="G269" s="29"/>
      <c r="K269" s="26"/>
      <c r="L269" s="29"/>
      <c r="P269" s="26"/>
      <c r="Q269" s="29"/>
      <c r="U269" s="26"/>
      <c r="V269" s="29"/>
      <c r="AA269">
        <f t="shared" si="14"/>
        <v>132</v>
      </c>
    </row>
    <row r="270" spans="1:27" x14ac:dyDescent="0.3">
      <c r="A270" s="26"/>
      <c r="B270" s="29"/>
      <c r="F270" s="26"/>
      <c r="G270" s="29"/>
      <c r="K270" s="26"/>
      <c r="L270" s="29"/>
      <c r="P270" s="26"/>
      <c r="Q270" s="29"/>
      <c r="U270" s="26"/>
      <c r="V270" s="29"/>
      <c r="AA270">
        <f t="shared" si="14"/>
        <v>132</v>
      </c>
    </row>
    <row r="271" spans="1:27" x14ac:dyDescent="0.3">
      <c r="A271" s="26"/>
      <c r="B271" s="29"/>
      <c r="F271" s="26"/>
      <c r="G271" s="29"/>
      <c r="K271" s="26"/>
      <c r="L271" s="29"/>
      <c r="P271" s="26"/>
      <c r="Q271" s="29"/>
      <c r="U271" s="26"/>
      <c r="V271" s="29"/>
      <c r="AA271">
        <f t="shared" si="14"/>
        <v>133</v>
      </c>
    </row>
    <row r="272" spans="1:27" x14ac:dyDescent="0.3">
      <c r="A272" s="26"/>
      <c r="B272" s="29"/>
      <c r="F272" s="26"/>
      <c r="G272" s="29"/>
      <c r="K272" s="26"/>
      <c r="L272" s="29"/>
      <c r="P272" s="26"/>
      <c r="Q272" s="29"/>
      <c r="U272" s="26"/>
      <c r="V272" s="29"/>
      <c r="AA272">
        <f t="shared" si="14"/>
        <v>133</v>
      </c>
    </row>
    <row r="273" spans="1:27" x14ac:dyDescent="0.3">
      <c r="A273" s="26"/>
      <c r="B273" s="29"/>
      <c r="F273" s="26"/>
      <c r="G273" s="29"/>
      <c r="K273" s="26"/>
      <c r="L273" s="29"/>
      <c r="P273" s="26"/>
      <c r="Q273" s="29"/>
      <c r="U273" s="26"/>
      <c r="V273" s="29"/>
      <c r="AA273">
        <f t="shared" si="14"/>
        <v>134</v>
      </c>
    </row>
    <row r="274" spans="1:27" x14ac:dyDescent="0.3">
      <c r="A274" s="26"/>
      <c r="B274" s="29"/>
      <c r="F274" s="26"/>
      <c r="G274" s="29"/>
      <c r="K274" s="26"/>
      <c r="L274" s="29"/>
      <c r="P274" s="26"/>
      <c r="Q274" s="29"/>
      <c r="U274" s="26"/>
      <c r="V274" s="29"/>
      <c r="AA274">
        <f t="shared" si="14"/>
        <v>134</v>
      </c>
    </row>
    <row r="275" spans="1:27" x14ac:dyDescent="0.3">
      <c r="A275" s="26"/>
      <c r="B275" s="29"/>
      <c r="F275" s="26"/>
      <c r="G275" s="29"/>
      <c r="K275" s="26"/>
      <c r="L275" s="29"/>
      <c r="P275" s="26"/>
      <c r="Q275" s="29"/>
      <c r="U275" s="26"/>
      <c r="V275" s="29"/>
      <c r="AA275">
        <f t="shared" si="14"/>
        <v>135</v>
      </c>
    </row>
    <row r="276" spans="1:27" x14ac:dyDescent="0.3">
      <c r="A276" s="26"/>
      <c r="B276" s="29"/>
      <c r="F276" s="26"/>
      <c r="G276" s="29"/>
      <c r="K276" s="26"/>
      <c r="L276" s="29"/>
      <c r="P276" s="26"/>
      <c r="Q276" s="29"/>
      <c r="U276" s="26"/>
      <c r="V276" s="29"/>
      <c r="AA276">
        <f t="shared" si="14"/>
        <v>135</v>
      </c>
    </row>
    <row r="277" spans="1:27" x14ac:dyDescent="0.3">
      <c r="A277" s="26"/>
      <c r="B277" s="29"/>
      <c r="F277" s="26"/>
      <c r="G277" s="29"/>
      <c r="K277" s="26"/>
      <c r="L277" s="29"/>
      <c r="P277" s="26"/>
      <c r="Q277" s="29"/>
      <c r="U277" s="26"/>
      <c r="V277" s="29"/>
      <c r="AA277">
        <f t="shared" si="14"/>
        <v>136</v>
      </c>
    </row>
    <row r="278" spans="1:27" x14ac:dyDescent="0.3">
      <c r="A278" s="26"/>
      <c r="B278" s="29"/>
      <c r="F278" s="26"/>
      <c r="G278" s="29"/>
      <c r="K278" s="26"/>
      <c r="L278" s="29"/>
      <c r="P278" s="26"/>
      <c r="Q278" s="29"/>
      <c r="U278" s="26"/>
      <c r="V278" s="29"/>
      <c r="AA278">
        <f t="shared" si="14"/>
        <v>136</v>
      </c>
    </row>
    <row r="279" spans="1:27" x14ac:dyDescent="0.3">
      <c r="A279" s="26"/>
      <c r="B279" s="29"/>
      <c r="F279" s="26"/>
      <c r="G279" s="29"/>
      <c r="K279" s="26"/>
      <c r="L279" s="29"/>
      <c r="P279" s="26"/>
      <c r="Q279" s="29"/>
      <c r="U279" s="26"/>
      <c r="V279" s="29"/>
      <c r="AA279">
        <f t="shared" si="14"/>
        <v>137</v>
      </c>
    </row>
    <row r="280" spans="1:27" x14ac:dyDescent="0.3">
      <c r="A280" s="26"/>
      <c r="B280" s="29"/>
      <c r="F280" s="26"/>
      <c r="G280" s="29"/>
      <c r="K280" s="26"/>
      <c r="L280" s="29"/>
      <c r="P280" s="26"/>
      <c r="Q280" s="29"/>
      <c r="U280" s="26"/>
      <c r="V280" s="29"/>
      <c r="AA280">
        <f t="shared" si="14"/>
        <v>137</v>
      </c>
    </row>
    <row r="281" spans="1:27" x14ac:dyDescent="0.3">
      <c r="A281" s="26"/>
      <c r="B281" s="29"/>
      <c r="F281" s="26"/>
      <c r="G281" s="29"/>
      <c r="K281" s="26"/>
      <c r="L281" s="29"/>
      <c r="P281" s="26"/>
      <c r="Q281" s="29"/>
      <c r="U281" s="26"/>
      <c r="V281" s="29"/>
      <c r="AA281">
        <f t="shared" si="14"/>
        <v>138</v>
      </c>
    </row>
    <row r="282" spans="1:27" x14ac:dyDescent="0.3">
      <c r="A282" s="26"/>
      <c r="B282" s="29"/>
      <c r="F282" s="26"/>
      <c r="G282" s="29"/>
      <c r="K282" s="26"/>
      <c r="L282" s="29"/>
      <c r="P282" s="26"/>
      <c r="Q282" s="29"/>
      <c r="U282" s="26"/>
      <c r="V282" s="29"/>
      <c r="AA282">
        <f t="shared" si="14"/>
        <v>138</v>
      </c>
    </row>
    <row r="283" spans="1:27" x14ac:dyDescent="0.3">
      <c r="A283" s="26"/>
      <c r="B283" s="29"/>
      <c r="F283" s="26"/>
      <c r="G283" s="29"/>
      <c r="K283" s="26"/>
      <c r="L283" s="29"/>
      <c r="P283" s="26"/>
      <c r="Q283" s="29"/>
      <c r="U283" s="26"/>
      <c r="V283" s="29"/>
      <c r="AA283">
        <f t="shared" si="14"/>
        <v>139</v>
      </c>
    </row>
    <row r="284" spans="1:27" x14ac:dyDescent="0.3">
      <c r="A284" s="26"/>
      <c r="B284" s="29"/>
      <c r="F284" s="26"/>
      <c r="G284" s="29"/>
      <c r="K284" s="26"/>
      <c r="L284" s="29"/>
      <c r="P284" s="26"/>
      <c r="Q284" s="29"/>
      <c r="U284" s="26"/>
      <c r="V284" s="29"/>
      <c r="AA284">
        <f t="shared" si="14"/>
        <v>139</v>
      </c>
    </row>
    <row r="285" spans="1:27" x14ac:dyDescent="0.3">
      <c r="A285" s="26"/>
      <c r="B285" s="29"/>
      <c r="F285" s="26"/>
      <c r="G285" s="29"/>
      <c r="K285" s="26"/>
      <c r="L285" s="29"/>
      <c r="P285" s="26"/>
      <c r="Q285" s="29"/>
      <c r="U285" s="26"/>
      <c r="V285" s="29"/>
      <c r="AA285">
        <f t="shared" si="14"/>
        <v>140</v>
      </c>
    </row>
    <row r="286" spans="1:27" x14ac:dyDescent="0.3">
      <c r="A286" s="26"/>
      <c r="B286" s="29"/>
      <c r="F286" s="26"/>
      <c r="G286" s="29"/>
      <c r="K286" s="26"/>
      <c r="L286" s="29"/>
      <c r="P286" s="26"/>
      <c r="Q286" s="29"/>
      <c r="U286" s="26"/>
      <c r="V286" s="29"/>
      <c r="AA286">
        <f t="shared" si="14"/>
        <v>140</v>
      </c>
    </row>
    <row r="287" spans="1:27" x14ac:dyDescent="0.3">
      <c r="A287" s="26"/>
      <c r="B287" s="29"/>
      <c r="F287" s="26"/>
      <c r="G287" s="29"/>
      <c r="K287" s="26"/>
      <c r="L287" s="29"/>
      <c r="P287" s="26"/>
      <c r="Q287" s="29"/>
      <c r="U287" s="26"/>
      <c r="V287" s="29"/>
      <c r="AA287">
        <f t="shared" si="14"/>
        <v>141</v>
      </c>
    </row>
    <row r="288" spans="1:27" x14ac:dyDescent="0.3">
      <c r="A288" s="26"/>
      <c r="B288" s="29"/>
      <c r="F288" s="26"/>
      <c r="G288" s="29"/>
      <c r="K288" s="26"/>
      <c r="L288" s="29"/>
      <c r="P288" s="26"/>
      <c r="Q288" s="29"/>
      <c r="U288" s="26"/>
      <c r="V288" s="29"/>
      <c r="AA288">
        <f t="shared" si="14"/>
        <v>141</v>
      </c>
    </row>
    <row r="289" spans="1:27" x14ac:dyDescent="0.3">
      <c r="A289" s="26"/>
      <c r="B289" s="29"/>
      <c r="F289" s="26"/>
      <c r="G289" s="29"/>
      <c r="K289" s="26"/>
      <c r="L289" s="29"/>
      <c r="P289" s="26"/>
      <c r="Q289" s="29"/>
      <c r="U289" s="26"/>
      <c r="V289" s="29"/>
      <c r="AA289">
        <f t="shared" si="14"/>
        <v>142</v>
      </c>
    </row>
    <row r="290" spans="1:27" x14ac:dyDescent="0.3">
      <c r="A290" s="26"/>
      <c r="B290" s="29"/>
      <c r="F290" s="26"/>
      <c r="G290" s="29"/>
      <c r="K290" s="26"/>
      <c r="L290" s="29"/>
      <c r="P290" s="26"/>
      <c r="Q290" s="29"/>
      <c r="U290" s="26"/>
      <c r="V290" s="29"/>
      <c r="AA290">
        <f t="shared" si="14"/>
        <v>142</v>
      </c>
    </row>
    <row r="291" spans="1:27" x14ac:dyDescent="0.3">
      <c r="A291" s="26"/>
      <c r="B291" s="29"/>
      <c r="F291" s="26"/>
      <c r="G291" s="29"/>
      <c r="K291" s="26"/>
      <c r="L291" s="29"/>
      <c r="P291" s="26"/>
      <c r="Q291" s="29"/>
      <c r="U291" s="26"/>
      <c r="V291" s="29"/>
      <c r="AA291">
        <f t="shared" si="14"/>
        <v>143</v>
      </c>
    </row>
    <row r="292" spans="1:27" x14ac:dyDescent="0.3">
      <c r="A292" s="26"/>
      <c r="B292" s="29"/>
      <c r="F292" s="26"/>
      <c r="G292" s="29"/>
      <c r="K292" s="26"/>
      <c r="L292" s="29"/>
      <c r="P292" s="26"/>
      <c r="Q292" s="29"/>
      <c r="U292" s="26"/>
      <c r="V292" s="29"/>
      <c r="AA292">
        <f t="shared" si="14"/>
        <v>143</v>
      </c>
    </row>
    <row r="293" spans="1:27" x14ac:dyDescent="0.3">
      <c r="A293" s="26"/>
      <c r="B293" s="29"/>
      <c r="F293" s="26"/>
      <c r="G293" s="29"/>
      <c r="K293" s="26"/>
      <c r="L293" s="29"/>
      <c r="P293" s="26"/>
      <c r="Q293" s="29"/>
      <c r="U293" s="26"/>
      <c r="V293" s="29"/>
      <c r="AA293">
        <f t="shared" si="14"/>
        <v>144</v>
      </c>
    </row>
    <row r="294" spans="1:27" x14ac:dyDescent="0.3">
      <c r="A294" s="26"/>
      <c r="B294" s="29"/>
      <c r="F294" s="26"/>
      <c r="G294" s="29"/>
      <c r="K294" s="26"/>
      <c r="L294" s="29"/>
      <c r="P294" s="26"/>
      <c r="Q294" s="29"/>
      <c r="U294" s="26"/>
      <c r="V294" s="29"/>
      <c r="AA294">
        <f t="shared" si="14"/>
        <v>144</v>
      </c>
    </row>
    <row r="295" spans="1:27" x14ac:dyDescent="0.3">
      <c r="A295" s="26"/>
      <c r="B295" s="29"/>
      <c r="F295" s="26"/>
      <c r="G295" s="29"/>
      <c r="K295" s="26"/>
      <c r="L295" s="29"/>
      <c r="P295" s="26"/>
      <c r="Q295" s="29"/>
      <c r="U295" s="26"/>
      <c r="V295" s="29"/>
      <c r="AA295">
        <f t="shared" si="14"/>
        <v>145</v>
      </c>
    </row>
    <row r="296" spans="1:27" x14ac:dyDescent="0.3">
      <c r="A296" s="26"/>
      <c r="B296" s="29"/>
      <c r="F296" s="26"/>
      <c r="G296" s="29"/>
      <c r="K296" s="26"/>
      <c r="L296" s="29"/>
      <c r="P296" s="26"/>
      <c r="Q296" s="29"/>
      <c r="U296" s="26"/>
      <c r="V296" s="29"/>
      <c r="AA296">
        <f t="shared" si="14"/>
        <v>145</v>
      </c>
    </row>
    <row r="297" spans="1:27" x14ac:dyDescent="0.3">
      <c r="A297" s="26"/>
      <c r="B297" s="29"/>
      <c r="F297" s="26"/>
      <c r="G297" s="29"/>
      <c r="K297" s="26"/>
      <c r="L297" s="29"/>
      <c r="P297" s="26"/>
      <c r="Q297" s="29"/>
      <c r="U297" s="26"/>
      <c r="V297" s="29"/>
      <c r="AA297">
        <f t="shared" si="14"/>
        <v>146</v>
      </c>
    </row>
    <row r="298" spans="1:27" x14ac:dyDescent="0.3">
      <c r="A298" s="26"/>
      <c r="B298" s="29"/>
      <c r="F298" s="26"/>
      <c r="G298" s="29"/>
      <c r="K298" s="26"/>
      <c r="L298" s="29"/>
      <c r="P298" s="26"/>
      <c r="Q298" s="29"/>
      <c r="U298" s="26"/>
      <c r="V298" s="29"/>
      <c r="AA298">
        <f t="shared" si="14"/>
        <v>146</v>
      </c>
    </row>
    <row r="299" spans="1:27" x14ac:dyDescent="0.3">
      <c r="A299" s="26"/>
      <c r="B299" s="29"/>
      <c r="F299" s="26"/>
      <c r="G299" s="29"/>
      <c r="K299" s="26"/>
      <c r="L299" s="29"/>
      <c r="P299" s="26"/>
      <c r="Q299" s="29"/>
      <c r="U299" s="26"/>
      <c r="V299" s="29"/>
      <c r="AA299">
        <f t="shared" si="14"/>
        <v>147</v>
      </c>
    </row>
    <row r="300" spans="1:27" x14ac:dyDescent="0.3">
      <c r="A300" s="26"/>
      <c r="B300" s="29"/>
      <c r="F300" s="26"/>
      <c r="G300" s="29"/>
      <c r="K300" s="26"/>
      <c r="L300" s="29"/>
      <c r="P300" s="26"/>
      <c r="Q300" s="29"/>
      <c r="U300" s="26"/>
      <c r="V300" s="29"/>
      <c r="AA300">
        <f t="shared" si="14"/>
        <v>147</v>
      </c>
    </row>
    <row r="301" spans="1:27" x14ac:dyDescent="0.3">
      <c r="A301" s="26"/>
      <c r="B301" s="29"/>
      <c r="F301" s="26"/>
      <c r="G301" s="29"/>
      <c r="K301" s="26"/>
      <c r="L301" s="29"/>
      <c r="P301" s="26"/>
      <c r="Q301" s="29"/>
      <c r="U301" s="26"/>
      <c r="V301" s="29"/>
      <c r="AA301">
        <f t="shared" si="14"/>
        <v>148</v>
      </c>
    </row>
    <row r="302" spans="1:27" x14ac:dyDescent="0.3">
      <c r="A302" s="26"/>
      <c r="B302" s="29"/>
      <c r="F302" s="26"/>
      <c r="G302" s="29"/>
      <c r="K302" s="26"/>
      <c r="L302" s="29"/>
      <c r="P302" s="26"/>
      <c r="Q302" s="29"/>
      <c r="U302" s="26"/>
      <c r="V302" s="29"/>
      <c r="AA302">
        <f t="shared" si="14"/>
        <v>148</v>
      </c>
    </row>
    <row r="303" spans="1:27" x14ac:dyDescent="0.3">
      <c r="A303" s="26"/>
      <c r="B303" s="29"/>
      <c r="F303" s="26"/>
      <c r="G303" s="29"/>
      <c r="K303" s="26"/>
      <c r="L303" s="29"/>
      <c r="P303" s="26"/>
      <c r="Q303" s="29"/>
      <c r="U303" s="26"/>
      <c r="V303" s="29"/>
      <c r="AA303">
        <f t="shared" si="14"/>
        <v>149</v>
      </c>
    </row>
    <row r="304" spans="1:27" x14ac:dyDescent="0.3">
      <c r="A304" s="26"/>
      <c r="B304" s="29"/>
      <c r="F304" s="26"/>
      <c r="G304" s="29"/>
      <c r="K304" s="26"/>
      <c r="L304" s="29"/>
      <c r="P304" s="26"/>
      <c r="Q304" s="29"/>
      <c r="U304" s="26"/>
      <c r="V304" s="29"/>
      <c r="AA304">
        <f t="shared" si="14"/>
        <v>149</v>
      </c>
    </row>
    <row r="305" spans="1:27" x14ac:dyDescent="0.3">
      <c r="A305" s="26"/>
      <c r="B305" s="29"/>
      <c r="F305" s="26"/>
      <c r="G305" s="29"/>
      <c r="K305" s="26"/>
      <c r="L305" s="29"/>
      <c r="P305" s="26"/>
      <c r="Q305" s="29"/>
      <c r="U305" s="26"/>
      <c r="V305" s="29"/>
      <c r="AA305">
        <f t="shared" si="14"/>
        <v>150</v>
      </c>
    </row>
    <row r="306" spans="1:27" x14ac:dyDescent="0.3">
      <c r="A306" s="26"/>
      <c r="B306" s="29"/>
      <c r="F306" s="26"/>
      <c r="G306" s="29"/>
      <c r="K306" s="26"/>
      <c r="L306" s="29"/>
      <c r="P306" s="26"/>
      <c r="Q306" s="29"/>
      <c r="U306" s="26"/>
      <c r="V306" s="29"/>
      <c r="AA306">
        <f t="shared" si="14"/>
        <v>150</v>
      </c>
    </row>
    <row r="307" spans="1:27" x14ac:dyDescent="0.3">
      <c r="A307" s="26"/>
      <c r="B307" s="29"/>
      <c r="F307" s="26"/>
      <c r="G307" s="29"/>
      <c r="K307" s="26"/>
      <c r="L307" s="29"/>
      <c r="P307" s="26"/>
      <c r="Q307" s="29"/>
      <c r="U307" s="26"/>
      <c r="V307" s="29"/>
      <c r="AA307">
        <f t="shared" si="14"/>
        <v>151</v>
      </c>
    </row>
    <row r="308" spans="1:27" x14ac:dyDescent="0.3">
      <c r="A308" s="26"/>
      <c r="B308" s="29"/>
      <c r="F308" s="26"/>
      <c r="G308" s="29"/>
      <c r="K308" s="26"/>
      <c r="L308" s="29"/>
      <c r="P308" s="26"/>
      <c r="Q308" s="29"/>
      <c r="U308" s="26"/>
      <c r="V308" s="29"/>
      <c r="AA308">
        <f t="shared" si="14"/>
        <v>151</v>
      </c>
    </row>
    <row r="309" spans="1:27" x14ac:dyDescent="0.3">
      <c r="A309" s="26"/>
      <c r="B309" s="29"/>
      <c r="F309" s="26"/>
      <c r="G309" s="29"/>
      <c r="K309" s="26"/>
      <c r="L309" s="29"/>
      <c r="P309" s="26"/>
      <c r="Q309" s="29"/>
      <c r="U309" s="26"/>
      <c r="V309" s="29"/>
      <c r="AA309">
        <f t="shared" si="14"/>
        <v>152</v>
      </c>
    </row>
    <row r="310" spans="1:27" x14ac:dyDescent="0.3">
      <c r="A310" s="26"/>
      <c r="B310" s="29"/>
      <c r="F310" s="26"/>
      <c r="G310" s="29"/>
      <c r="K310" s="26"/>
      <c r="L310" s="29"/>
      <c r="P310" s="26"/>
      <c r="Q310" s="29"/>
      <c r="U310" s="26"/>
      <c r="V310" s="29"/>
      <c r="AA310">
        <f t="shared" si="14"/>
        <v>152</v>
      </c>
    </row>
    <row r="311" spans="1:27" x14ac:dyDescent="0.3">
      <c r="A311" s="26"/>
      <c r="B311" s="29"/>
      <c r="F311" s="26"/>
      <c r="G311" s="29"/>
      <c r="K311" s="26"/>
      <c r="L311" s="29"/>
      <c r="P311" s="26"/>
      <c r="Q311" s="29"/>
      <c r="U311" s="26"/>
      <c r="V311" s="29"/>
      <c r="AA311">
        <f t="shared" si="14"/>
        <v>153</v>
      </c>
    </row>
    <row r="312" spans="1:27" x14ac:dyDescent="0.3">
      <c r="A312" s="26"/>
      <c r="B312" s="29"/>
      <c r="F312" s="26"/>
      <c r="G312" s="29"/>
      <c r="K312" s="26"/>
      <c r="L312" s="29"/>
      <c r="P312" s="26"/>
      <c r="Q312" s="29"/>
      <c r="U312" s="26"/>
      <c r="V312" s="29"/>
      <c r="AA312">
        <f t="shared" si="14"/>
        <v>153</v>
      </c>
    </row>
    <row r="313" spans="1:27" x14ac:dyDescent="0.3">
      <c r="A313" s="26"/>
      <c r="B313" s="29"/>
      <c r="F313" s="26"/>
      <c r="G313" s="29"/>
      <c r="K313" s="26"/>
      <c r="L313" s="29"/>
      <c r="P313" s="26"/>
      <c r="Q313" s="29"/>
      <c r="U313" s="26"/>
      <c r="V313" s="29"/>
      <c r="AA313">
        <f t="shared" si="14"/>
        <v>154</v>
      </c>
    </row>
    <row r="314" spans="1:27" x14ac:dyDescent="0.3">
      <c r="A314" s="26"/>
      <c r="B314" s="29"/>
      <c r="F314" s="26"/>
      <c r="G314" s="29"/>
      <c r="K314" s="26"/>
      <c r="L314" s="29"/>
      <c r="P314" s="26"/>
      <c r="Q314" s="29"/>
      <c r="U314" s="26"/>
      <c r="V314" s="29"/>
      <c r="AA314">
        <f t="shared" si="14"/>
        <v>154</v>
      </c>
    </row>
    <row r="315" spans="1:27" x14ac:dyDescent="0.3">
      <c r="A315" s="26"/>
      <c r="B315" s="29"/>
      <c r="F315" s="26"/>
      <c r="G315" s="29"/>
      <c r="K315" s="26"/>
      <c r="L315" s="29"/>
      <c r="P315" s="26"/>
      <c r="Q315" s="29"/>
      <c r="U315" s="26"/>
      <c r="V315" s="29"/>
      <c r="AA315">
        <f t="shared" si="14"/>
        <v>155</v>
      </c>
    </row>
    <row r="316" spans="1:27" x14ac:dyDescent="0.3">
      <c r="A316" s="26"/>
      <c r="B316" s="29"/>
      <c r="F316" s="26"/>
      <c r="G316" s="29"/>
      <c r="K316" s="26"/>
      <c r="L316" s="29"/>
      <c r="P316" s="26"/>
      <c r="Q316" s="29"/>
      <c r="U316" s="26"/>
      <c r="V316" s="29"/>
      <c r="AA316">
        <f t="shared" si="14"/>
        <v>155</v>
      </c>
    </row>
    <row r="317" spans="1:27" x14ac:dyDescent="0.3">
      <c r="A317" s="26"/>
      <c r="B317" s="29"/>
      <c r="F317" s="26"/>
      <c r="G317" s="29"/>
      <c r="K317" s="26"/>
      <c r="L317" s="29"/>
      <c r="P317" s="26"/>
      <c r="Q317" s="29"/>
      <c r="U317" s="26"/>
      <c r="V317" s="29"/>
      <c r="AA317">
        <f t="shared" si="14"/>
        <v>156</v>
      </c>
    </row>
    <row r="318" spans="1:27" x14ac:dyDescent="0.3">
      <c r="A318" s="26"/>
      <c r="B318" s="29"/>
      <c r="F318" s="26"/>
      <c r="G318" s="29"/>
      <c r="K318" s="26"/>
      <c r="L318" s="29"/>
      <c r="P318" s="26"/>
      <c r="Q318" s="29"/>
      <c r="U318" s="26"/>
      <c r="V318" s="29"/>
      <c r="AA318">
        <f t="shared" si="14"/>
        <v>156</v>
      </c>
    </row>
    <row r="319" spans="1:27" x14ac:dyDescent="0.3">
      <c r="A319" s="26"/>
      <c r="B319" s="29"/>
      <c r="F319" s="26"/>
      <c r="G319" s="29"/>
      <c r="K319" s="26"/>
      <c r="L319" s="29"/>
      <c r="P319" s="26"/>
      <c r="Q319" s="29"/>
      <c r="U319" s="26"/>
      <c r="V319" s="29"/>
      <c r="AA319">
        <f t="shared" si="14"/>
        <v>157</v>
      </c>
    </row>
    <row r="320" spans="1:27" x14ac:dyDescent="0.3">
      <c r="A320" s="26"/>
      <c r="B320" s="29"/>
      <c r="F320" s="26"/>
      <c r="G320" s="29"/>
      <c r="K320" s="26"/>
      <c r="L320" s="29"/>
      <c r="P320" s="26"/>
      <c r="Q320" s="29"/>
      <c r="U320" s="26"/>
      <c r="V320" s="29"/>
      <c r="AA320">
        <f t="shared" si="14"/>
        <v>157</v>
      </c>
    </row>
    <row r="321" spans="1:27" x14ac:dyDescent="0.3">
      <c r="A321" s="26"/>
      <c r="B321" s="29"/>
      <c r="F321" s="26"/>
      <c r="G321" s="29"/>
      <c r="K321" s="26"/>
      <c r="L321" s="29"/>
      <c r="P321" s="26"/>
      <c r="Q321" s="29"/>
      <c r="U321" s="26"/>
      <c r="V321" s="29"/>
      <c r="AA321">
        <f t="shared" si="14"/>
        <v>158</v>
      </c>
    </row>
    <row r="322" spans="1:27" x14ac:dyDescent="0.3">
      <c r="A322" s="26"/>
      <c r="B322" s="29"/>
      <c r="F322" s="26"/>
      <c r="G322" s="29"/>
      <c r="K322" s="26"/>
      <c r="L322" s="29"/>
      <c r="P322" s="26"/>
      <c r="Q322" s="29"/>
      <c r="U322" s="26"/>
      <c r="V322" s="29"/>
      <c r="AA322">
        <f t="shared" si="14"/>
        <v>158</v>
      </c>
    </row>
    <row r="323" spans="1:27" x14ac:dyDescent="0.3">
      <c r="A323" s="26"/>
      <c r="B323" s="29"/>
      <c r="F323" s="26"/>
      <c r="G323" s="29"/>
      <c r="K323" s="26"/>
      <c r="L323" s="29"/>
      <c r="P323" s="26"/>
      <c r="Q323" s="29"/>
      <c r="U323" s="26"/>
      <c r="V323" s="29"/>
      <c r="AA323">
        <f t="shared" si="14"/>
        <v>159</v>
      </c>
    </row>
    <row r="324" spans="1:27" x14ac:dyDescent="0.3">
      <c r="A324" s="26"/>
      <c r="B324" s="29"/>
      <c r="F324" s="26"/>
      <c r="G324" s="29"/>
      <c r="K324" s="26"/>
      <c r="L324" s="29"/>
      <c r="P324" s="26"/>
      <c r="Q324" s="29"/>
      <c r="U324" s="26"/>
      <c r="V324" s="29"/>
      <c r="AA324">
        <f t="shared" si="14"/>
        <v>159</v>
      </c>
    </row>
    <row r="325" spans="1:27" x14ac:dyDescent="0.3">
      <c r="A325" s="26"/>
      <c r="B325" s="29"/>
      <c r="F325" s="26"/>
      <c r="G325" s="29"/>
      <c r="K325" s="26"/>
      <c r="L325" s="29"/>
      <c r="P325" s="26"/>
      <c r="Q325" s="29"/>
      <c r="U325" s="26"/>
      <c r="V325" s="29"/>
      <c r="AA325">
        <f t="shared" si="14"/>
        <v>160</v>
      </c>
    </row>
    <row r="326" spans="1:27" x14ac:dyDescent="0.3">
      <c r="A326" s="26"/>
      <c r="B326" s="29"/>
      <c r="F326" s="26"/>
      <c r="G326" s="29"/>
      <c r="K326" s="26"/>
      <c r="L326" s="29"/>
      <c r="P326" s="26"/>
      <c r="Q326" s="29"/>
      <c r="U326" s="26"/>
      <c r="V326" s="29"/>
      <c r="AA326">
        <f t="shared" si="14"/>
        <v>160</v>
      </c>
    </row>
    <row r="327" spans="1:27" x14ac:dyDescent="0.3">
      <c r="A327" s="26"/>
      <c r="B327" s="29"/>
      <c r="F327" s="26"/>
      <c r="G327" s="29"/>
      <c r="K327" s="26"/>
      <c r="L327" s="29"/>
      <c r="P327" s="26"/>
      <c r="Q327" s="29"/>
      <c r="U327" s="26"/>
      <c r="V327" s="29"/>
      <c r="AA327">
        <f t="shared" si="14"/>
        <v>161</v>
      </c>
    </row>
    <row r="328" spans="1:27" x14ac:dyDescent="0.3">
      <c r="A328" s="26"/>
      <c r="B328" s="29"/>
      <c r="F328" s="26"/>
      <c r="G328" s="29"/>
      <c r="K328" s="26"/>
      <c r="L328" s="29"/>
      <c r="P328" s="26"/>
      <c r="Q328" s="29"/>
      <c r="U328" s="26"/>
      <c r="V328" s="29"/>
      <c r="AA328">
        <f t="shared" si="14"/>
        <v>161</v>
      </c>
    </row>
    <row r="329" spans="1:27" x14ac:dyDescent="0.3">
      <c r="A329" s="26"/>
      <c r="B329" s="29"/>
      <c r="F329" s="26"/>
      <c r="G329" s="29"/>
      <c r="K329" s="26"/>
      <c r="L329" s="29"/>
      <c r="P329" s="26"/>
      <c r="Q329" s="29"/>
      <c r="U329" s="26"/>
      <c r="V329" s="29"/>
      <c r="AA329">
        <f t="shared" si="14"/>
        <v>162</v>
      </c>
    </row>
    <row r="330" spans="1:27" x14ac:dyDescent="0.3">
      <c r="A330" s="26"/>
      <c r="B330" s="29"/>
      <c r="F330" s="26"/>
      <c r="G330" s="29"/>
      <c r="K330" s="26"/>
      <c r="L330" s="29"/>
      <c r="P330" s="26"/>
      <c r="Q330" s="29"/>
      <c r="U330" s="26"/>
      <c r="V330" s="29"/>
      <c r="AA330">
        <f t="shared" ref="AA330:AA393" si="15">+AA328+1</f>
        <v>162</v>
      </c>
    </row>
    <row r="331" spans="1:27" x14ac:dyDescent="0.3">
      <c r="A331" s="26"/>
      <c r="B331" s="29"/>
      <c r="F331" s="26"/>
      <c r="G331" s="29"/>
      <c r="K331" s="26"/>
      <c r="L331" s="29"/>
      <c r="P331" s="26"/>
      <c r="Q331" s="29"/>
      <c r="U331" s="26"/>
      <c r="V331" s="29"/>
      <c r="AA331">
        <f t="shared" si="15"/>
        <v>163</v>
      </c>
    </row>
    <row r="332" spans="1:27" x14ac:dyDescent="0.3">
      <c r="A332" s="26"/>
      <c r="B332" s="29"/>
      <c r="F332" s="26"/>
      <c r="G332" s="29"/>
      <c r="K332" s="26"/>
      <c r="L332" s="29"/>
      <c r="P332" s="26"/>
      <c r="Q332" s="29"/>
      <c r="U332" s="26"/>
      <c r="V332" s="29"/>
      <c r="AA332">
        <f t="shared" si="15"/>
        <v>163</v>
      </c>
    </row>
    <row r="333" spans="1:27" x14ac:dyDescent="0.3">
      <c r="A333" s="26"/>
      <c r="B333" s="29"/>
      <c r="F333" s="26"/>
      <c r="G333" s="29"/>
      <c r="K333" s="26"/>
      <c r="L333" s="29"/>
      <c r="P333" s="26"/>
      <c r="Q333" s="29"/>
      <c r="U333" s="26"/>
      <c r="V333" s="29"/>
      <c r="AA333">
        <f t="shared" si="15"/>
        <v>164</v>
      </c>
    </row>
    <row r="334" spans="1:27" x14ac:dyDescent="0.3">
      <c r="A334" s="26"/>
      <c r="B334" s="29"/>
      <c r="F334" s="26"/>
      <c r="G334" s="29"/>
      <c r="K334" s="26"/>
      <c r="L334" s="29"/>
      <c r="P334" s="26"/>
      <c r="Q334" s="29"/>
      <c r="U334" s="26"/>
      <c r="V334" s="29"/>
      <c r="AA334">
        <f t="shared" si="15"/>
        <v>164</v>
      </c>
    </row>
    <row r="335" spans="1:27" x14ac:dyDescent="0.3">
      <c r="A335" s="26"/>
      <c r="B335" s="29"/>
      <c r="F335" s="26"/>
      <c r="G335" s="29"/>
      <c r="K335" s="26"/>
      <c r="L335" s="29"/>
      <c r="P335" s="26"/>
      <c r="Q335" s="29"/>
      <c r="U335" s="26"/>
      <c r="V335" s="29"/>
      <c r="AA335">
        <f t="shared" si="15"/>
        <v>165</v>
      </c>
    </row>
    <row r="336" spans="1:27" x14ac:dyDescent="0.3">
      <c r="A336" s="26"/>
      <c r="B336" s="29"/>
      <c r="F336" s="26"/>
      <c r="G336" s="29"/>
      <c r="K336" s="26"/>
      <c r="L336" s="29"/>
      <c r="P336" s="26"/>
      <c r="Q336" s="29"/>
      <c r="U336" s="26"/>
      <c r="V336" s="29"/>
      <c r="AA336">
        <f t="shared" si="15"/>
        <v>165</v>
      </c>
    </row>
    <row r="337" spans="1:27" x14ac:dyDescent="0.3">
      <c r="A337" s="26"/>
      <c r="B337" s="29"/>
      <c r="F337" s="26"/>
      <c r="G337" s="29"/>
      <c r="K337" s="26"/>
      <c r="L337" s="29"/>
      <c r="P337" s="26"/>
      <c r="Q337" s="29"/>
      <c r="U337" s="26"/>
      <c r="V337" s="29"/>
      <c r="AA337">
        <f t="shared" si="15"/>
        <v>166</v>
      </c>
    </row>
    <row r="338" spans="1:27" x14ac:dyDescent="0.3">
      <c r="A338" s="26"/>
      <c r="B338" s="29"/>
      <c r="F338" s="26"/>
      <c r="G338" s="29"/>
      <c r="K338" s="26"/>
      <c r="L338" s="29"/>
      <c r="P338" s="26"/>
      <c r="Q338" s="29"/>
      <c r="U338" s="26"/>
      <c r="V338" s="29"/>
      <c r="AA338">
        <f t="shared" si="15"/>
        <v>166</v>
      </c>
    </row>
    <row r="339" spans="1:27" x14ac:dyDescent="0.3">
      <c r="A339" s="26"/>
      <c r="B339" s="29"/>
      <c r="F339" s="26"/>
      <c r="G339" s="29"/>
      <c r="K339" s="26"/>
      <c r="L339" s="29"/>
      <c r="P339" s="26"/>
      <c r="Q339" s="29"/>
      <c r="U339" s="26"/>
      <c r="V339" s="29"/>
      <c r="AA339">
        <f t="shared" si="15"/>
        <v>167</v>
      </c>
    </row>
    <row r="340" spans="1:27" x14ac:dyDescent="0.3">
      <c r="A340" s="26"/>
      <c r="B340" s="29"/>
      <c r="F340" s="26"/>
      <c r="G340" s="29"/>
      <c r="K340" s="26"/>
      <c r="L340" s="29"/>
      <c r="P340" s="26"/>
      <c r="Q340" s="29"/>
      <c r="U340" s="26"/>
      <c r="V340" s="29"/>
      <c r="AA340">
        <f t="shared" si="15"/>
        <v>167</v>
      </c>
    </row>
    <row r="341" spans="1:27" x14ac:dyDescent="0.3">
      <c r="A341" s="26"/>
      <c r="B341" s="29"/>
      <c r="F341" s="26"/>
      <c r="G341" s="29"/>
      <c r="K341" s="26"/>
      <c r="L341" s="29"/>
      <c r="P341" s="26"/>
      <c r="Q341" s="29"/>
      <c r="U341" s="26"/>
      <c r="V341" s="29"/>
      <c r="AA341">
        <f t="shared" si="15"/>
        <v>168</v>
      </c>
    </row>
    <row r="342" spans="1:27" x14ac:dyDescent="0.3">
      <c r="A342" s="26"/>
      <c r="B342" s="29"/>
      <c r="F342" s="26"/>
      <c r="G342" s="29"/>
      <c r="K342" s="26"/>
      <c r="L342" s="29"/>
      <c r="P342" s="26"/>
      <c r="Q342" s="29"/>
      <c r="U342" s="26"/>
      <c r="V342" s="29"/>
      <c r="AA342">
        <f t="shared" si="15"/>
        <v>168</v>
      </c>
    </row>
    <row r="343" spans="1:27" x14ac:dyDescent="0.3">
      <c r="A343" s="26"/>
      <c r="B343" s="29"/>
      <c r="F343" s="26"/>
      <c r="G343" s="29"/>
      <c r="K343" s="26"/>
      <c r="L343" s="29"/>
      <c r="P343" s="26"/>
      <c r="Q343" s="29"/>
      <c r="U343" s="26"/>
      <c r="V343" s="29"/>
      <c r="AA343">
        <f t="shared" si="15"/>
        <v>169</v>
      </c>
    </row>
    <row r="344" spans="1:27" x14ac:dyDescent="0.3">
      <c r="A344" s="26"/>
      <c r="B344" s="29"/>
      <c r="F344" s="26"/>
      <c r="G344" s="29"/>
      <c r="K344" s="26"/>
      <c r="L344" s="29"/>
      <c r="P344" s="26"/>
      <c r="Q344" s="29"/>
      <c r="U344" s="26"/>
      <c r="V344" s="29"/>
      <c r="AA344">
        <f t="shared" si="15"/>
        <v>169</v>
      </c>
    </row>
    <row r="345" spans="1:27" x14ac:dyDescent="0.3">
      <c r="A345" s="26"/>
      <c r="B345" s="29"/>
      <c r="F345" s="26"/>
      <c r="G345" s="29"/>
      <c r="K345" s="26"/>
      <c r="L345" s="29"/>
      <c r="P345" s="26"/>
      <c r="Q345" s="29"/>
      <c r="U345" s="26"/>
      <c r="V345" s="29"/>
      <c r="AA345">
        <f t="shared" si="15"/>
        <v>170</v>
      </c>
    </row>
    <row r="346" spans="1:27" x14ac:dyDescent="0.3">
      <c r="A346" s="26"/>
      <c r="B346" s="29"/>
      <c r="F346" s="26"/>
      <c r="G346" s="29"/>
      <c r="K346" s="26"/>
      <c r="L346" s="29"/>
      <c r="P346" s="26"/>
      <c r="Q346" s="29"/>
      <c r="U346" s="26"/>
      <c r="V346" s="29"/>
      <c r="AA346">
        <f t="shared" si="15"/>
        <v>170</v>
      </c>
    </row>
    <row r="347" spans="1:27" x14ac:dyDescent="0.3">
      <c r="A347" s="26"/>
      <c r="B347" s="29"/>
      <c r="F347" s="26"/>
      <c r="G347" s="29"/>
      <c r="K347" s="26"/>
      <c r="L347" s="29"/>
      <c r="P347" s="26"/>
      <c r="Q347" s="29"/>
      <c r="U347" s="26"/>
      <c r="V347" s="29"/>
      <c r="AA347">
        <f t="shared" si="15"/>
        <v>171</v>
      </c>
    </row>
    <row r="348" spans="1:27" x14ac:dyDescent="0.3">
      <c r="A348" s="26"/>
      <c r="B348" s="29"/>
      <c r="F348" s="26"/>
      <c r="G348" s="29"/>
      <c r="K348" s="26"/>
      <c r="L348" s="29"/>
      <c r="P348" s="26"/>
      <c r="Q348" s="29"/>
      <c r="U348" s="26"/>
      <c r="V348" s="29"/>
      <c r="AA348">
        <f t="shared" si="15"/>
        <v>171</v>
      </c>
    </row>
    <row r="349" spans="1:27" x14ac:dyDescent="0.3">
      <c r="A349" s="26"/>
      <c r="B349" s="29"/>
      <c r="F349" s="26"/>
      <c r="G349" s="29"/>
      <c r="K349" s="26"/>
      <c r="L349" s="29"/>
      <c r="P349" s="26"/>
      <c r="Q349" s="29"/>
      <c r="U349" s="26"/>
      <c r="V349" s="29"/>
      <c r="AA349">
        <f t="shared" si="15"/>
        <v>172</v>
      </c>
    </row>
    <row r="350" spans="1:27" x14ac:dyDescent="0.3">
      <c r="A350" s="26"/>
      <c r="B350" s="29"/>
      <c r="F350" s="26"/>
      <c r="G350" s="29"/>
      <c r="K350" s="26"/>
      <c r="L350" s="29"/>
      <c r="P350" s="26"/>
      <c r="Q350" s="29"/>
      <c r="U350" s="26"/>
      <c r="V350" s="29"/>
      <c r="AA350">
        <f t="shared" si="15"/>
        <v>172</v>
      </c>
    </row>
    <row r="351" spans="1:27" x14ac:dyDescent="0.3">
      <c r="A351" s="26"/>
      <c r="B351" s="29"/>
      <c r="F351" s="26"/>
      <c r="G351" s="29"/>
      <c r="K351" s="26"/>
      <c r="L351" s="29"/>
      <c r="P351" s="26"/>
      <c r="Q351" s="29"/>
      <c r="U351" s="26"/>
      <c r="V351" s="29"/>
      <c r="AA351">
        <f t="shared" si="15"/>
        <v>173</v>
      </c>
    </row>
    <row r="352" spans="1:27" x14ac:dyDescent="0.3">
      <c r="A352" s="26"/>
      <c r="B352" s="29"/>
      <c r="F352" s="26"/>
      <c r="G352" s="29"/>
      <c r="K352" s="26"/>
      <c r="L352" s="29"/>
      <c r="P352" s="26"/>
      <c r="Q352" s="29"/>
      <c r="U352" s="26"/>
      <c r="V352" s="29"/>
      <c r="AA352">
        <f t="shared" si="15"/>
        <v>173</v>
      </c>
    </row>
    <row r="353" spans="1:27" x14ac:dyDescent="0.3">
      <c r="A353" s="26"/>
      <c r="B353" s="29"/>
      <c r="F353" s="26"/>
      <c r="G353" s="29"/>
      <c r="K353" s="26"/>
      <c r="L353" s="29"/>
      <c r="P353" s="26"/>
      <c r="Q353" s="29"/>
      <c r="U353" s="26"/>
      <c r="V353" s="29"/>
      <c r="AA353">
        <f t="shared" si="15"/>
        <v>174</v>
      </c>
    </row>
    <row r="354" spans="1:27" x14ac:dyDescent="0.3">
      <c r="A354" s="26"/>
      <c r="B354" s="29"/>
      <c r="F354" s="26"/>
      <c r="G354" s="29"/>
      <c r="K354" s="26"/>
      <c r="L354" s="29"/>
      <c r="P354" s="26"/>
      <c r="Q354" s="29"/>
      <c r="U354" s="26"/>
      <c r="V354" s="29"/>
      <c r="AA354">
        <f t="shared" si="15"/>
        <v>174</v>
      </c>
    </row>
    <row r="355" spans="1:27" x14ac:dyDescent="0.3">
      <c r="A355" s="26"/>
      <c r="B355" s="29"/>
      <c r="F355" s="26"/>
      <c r="G355" s="29"/>
      <c r="K355" s="26"/>
      <c r="L355" s="29"/>
      <c r="P355" s="26"/>
      <c r="Q355" s="29"/>
      <c r="U355" s="26"/>
      <c r="V355" s="29"/>
      <c r="AA355">
        <f t="shared" si="15"/>
        <v>175</v>
      </c>
    </row>
    <row r="356" spans="1:27" x14ac:dyDescent="0.3">
      <c r="A356" s="26"/>
      <c r="B356" s="29"/>
      <c r="F356" s="26"/>
      <c r="G356" s="29"/>
      <c r="K356" s="26"/>
      <c r="L356" s="29"/>
      <c r="P356" s="26"/>
      <c r="Q356" s="29"/>
      <c r="U356" s="26"/>
      <c r="V356" s="29"/>
      <c r="AA356">
        <f t="shared" si="15"/>
        <v>175</v>
      </c>
    </row>
    <row r="357" spans="1:27" x14ac:dyDescent="0.3">
      <c r="A357" s="26"/>
      <c r="B357" s="29"/>
      <c r="F357" s="26"/>
      <c r="G357" s="29"/>
      <c r="K357" s="26"/>
      <c r="L357" s="29"/>
      <c r="P357" s="26"/>
      <c r="Q357" s="29"/>
      <c r="U357" s="26"/>
      <c r="V357" s="29"/>
      <c r="AA357">
        <f t="shared" si="15"/>
        <v>176</v>
      </c>
    </row>
    <row r="358" spans="1:27" x14ac:dyDescent="0.3">
      <c r="A358" s="26"/>
      <c r="B358" s="29"/>
      <c r="F358" s="26"/>
      <c r="G358" s="29"/>
      <c r="K358" s="26"/>
      <c r="L358" s="29"/>
      <c r="P358" s="26"/>
      <c r="Q358" s="29"/>
      <c r="U358" s="26"/>
      <c r="V358" s="29"/>
      <c r="AA358">
        <f t="shared" si="15"/>
        <v>176</v>
      </c>
    </row>
    <row r="359" spans="1:27" x14ac:dyDescent="0.3">
      <c r="A359" s="26"/>
      <c r="B359" s="29"/>
      <c r="F359" s="26"/>
      <c r="G359" s="29"/>
      <c r="K359" s="26"/>
      <c r="L359" s="29"/>
      <c r="P359" s="26"/>
      <c r="Q359" s="29"/>
      <c r="U359" s="26"/>
      <c r="V359" s="29"/>
      <c r="AA359">
        <f t="shared" si="15"/>
        <v>177</v>
      </c>
    </row>
    <row r="360" spans="1:27" x14ac:dyDescent="0.3">
      <c r="A360" s="26"/>
      <c r="B360" s="29"/>
      <c r="F360" s="26"/>
      <c r="G360" s="29"/>
      <c r="K360" s="26"/>
      <c r="L360" s="29"/>
      <c r="P360" s="26"/>
      <c r="Q360" s="29"/>
      <c r="U360" s="26"/>
      <c r="V360" s="29"/>
      <c r="AA360">
        <f t="shared" si="15"/>
        <v>177</v>
      </c>
    </row>
    <row r="361" spans="1:27" x14ac:dyDescent="0.3">
      <c r="A361" s="26"/>
      <c r="B361" s="29"/>
      <c r="F361" s="26"/>
      <c r="G361" s="29"/>
      <c r="K361" s="26"/>
      <c r="L361" s="29"/>
      <c r="P361" s="26"/>
      <c r="Q361" s="29"/>
      <c r="U361" s="26"/>
      <c r="V361" s="29"/>
      <c r="AA361">
        <f t="shared" si="15"/>
        <v>178</v>
      </c>
    </row>
    <row r="362" spans="1:27" x14ac:dyDescent="0.3">
      <c r="A362" s="26"/>
      <c r="B362" s="29"/>
      <c r="F362" s="26"/>
      <c r="G362" s="29"/>
      <c r="K362" s="26"/>
      <c r="L362" s="29"/>
      <c r="P362" s="26"/>
      <c r="Q362" s="29"/>
      <c r="U362" s="26"/>
      <c r="V362" s="29"/>
      <c r="AA362">
        <f t="shared" si="15"/>
        <v>178</v>
      </c>
    </row>
    <row r="363" spans="1:27" x14ac:dyDescent="0.3">
      <c r="A363" s="26"/>
      <c r="B363" s="29"/>
      <c r="F363" s="26"/>
      <c r="G363" s="29"/>
      <c r="K363" s="26"/>
      <c r="L363" s="29"/>
      <c r="P363" s="26"/>
      <c r="Q363" s="29"/>
      <c r="U363" s="26"/>
      <c r="V363" s="29"/>
      <c r="AA363">
        <f t="shared" si="15"/>
        <v>179</v>
      </c>
    </row>
    <row r="364" spans="1:27" x14ac:dyDescent="0.3">
      <c r="A364" s="26"/>
      <c r="B364" s="29"/>
      <c r="F364" s="26"/>
      <c r="G364" s="29"/>
      <c r="K364" s="26"/>
      <c r="L364" s="29"/>
      <c r="P364" s="26"/>
      <c r="Q364" s="29"/>
      <c r="U364" s="26"/>
      <c r="V364" s="29"/>
      <c r="AA364">
        <f t="shared" si="15"/>
        <v>179</v>
      </c>
    </row>
    <row r="365" spans="1:27" x14ac:dyDescent="0.3">
      <c r="A365" s="26"/>
      <c r="B365" s="29"/>
      <c r="F365" s="26"/>
      <c r="G365" s="29"/>
      <c r="K365" s="26"/>
      <c r="L365" s="29"/>
      <c r="P365" s="26"/>
      <c r="Q365" s="29"/>
      <c r="U365" s="26"/>
      <c r="V365" s="29"/>
      <c r="AA365">
        <f t="shared" si="15"/>
        <v>180</v>
      </c>
    </row>
    <row r="366" spans="1:27" x14ac:dyDescent="0.3">
      <c r="A366" s="26"/>
      <c r="B366" s="29"/>
      <c r="F366" s="26"/>
      <c r="G366" s="29"/>
      <c r="K366" s="26"/>
      <c r="L366" s="29"/>
      <c r="P366" s="26"/>
      <c r="Q366" s="29"/>
      <c r="U366" s="26"/>
      <c r="V366" s="29"/>
      <c r="AA366">
        <f t="shared" si="15"/>
        <v>180</v>
      </c>
    </row>
    <row r="367" spans="1:27" x14ac:dyDescent="0.3">
      <c r="A367" s="26"/>
      <c r="B367" s="29"/>
      <c r="F367" s="26"/>
      <c r="G367" s="29"/>
      <c r="K367" s="26"/>
      <c r="L367" s="29"/>
      <c r="P367" s="26"/>
      <c r="Q367" s="29"/>
      <c r="U367" s="26"/>
      <c r="V367" s="29"/>
      <c r="AA367">
        <f t="shared" si="15"/>
        <v>181</v>
      </c>
    </row>
    <row r="368" spans="1:27" x14ac:dyDescent="0.3">
      <c r="A368" s="26"/>
      <c r="B368" s="29"/>
      <c r="F368" s="26"/>
      <c r="G368" s="29"/>
      <c r="K368" s="26"/>
      <c r="L368" s="29"/>
      <c r="P368" s="26"/>
      <c r="Q368" s="29"/>
      <c r="U368" s="26"/>
      <c r="V368" s="29"/>
      <c r="AA368">
        <f t="shared" si="15"/>
        <v>181</v>
      </c>
    </row>
    <row r="369" spans="1:27" x14ac:dyDescent="0.3">
      <c r="A369" s="26"/>
      <c r="B369" s="29"/>
      <c r="F369" s="26"/>
      <c r="G369" s="29"/>
      <c r="K369" s="26"/>
      <c r="L369" s="29"/>
      <c r="P369" s="26"/>
      <c r="Q369" s="29"/>
      <c r="U369" s="26"/>
      <c r="V369" s="29"/>
      <c r="AA369">
        <f t="shared" si="15"/>
        <v>182</v>
      </c>
    </row>
    <row r="370" spans="1:27" x14ac:dyDescent="0.3">
      <c r="A370" s="26"/>
      <c r="B370" s="29"/>
      <c r="F370" s="26"/>
      <c r="G370" s="29"/>
      <c r="K370" s="26"/>
      <c r="L370" s="29"/>
      <c r="P370" s="26"/>
      <c r="Q370" s="29"/>
      <c r="U370" s="26"/>
      <c r="V370" s="29"/>
      <c r="AA370">
        <f t="shared" si="15"/>
        <v>182</v>
      </c>
    </row>
    <row r="371" spans="1:27" x14ac:dyDescent="0.3">
      <c r="A371" s="26"/>
      <c r="B371" s="29"/>
      <c r="F371" s="26"/>
      <c r="G371" s="29"/>
      <c r="K371" s="26"/>
      <c r="L371" s="29"/>
      <c r="P371" s="26"/>
      <c r="Q371" s="29"/>
      <c r="U371" s="26"/>
      <c r="V371" s="29"/>
      <c r="AA371">
        <f t="shared" si="15"/>
        <v>183</v>
      </c>
    </row>
    <row r="372" spans="1:27" x14ac:dyDescent="0.3">
      <c r="A372" s="26"/>
      <c r="B372" s="29"/>
      <c r="F372" s="26"/>
      <c r="G372" s="29"/>
      <c r="K372" s="26"/>
      <c r="L372" s="29"/>
      <c r="P372" s="26"/>
      <c r="Q372" s="29"/>
      <c r="U372" s="26"/>
      <c r="V372" s="29"/>
      <c r="AA372">
        <f t="shared" si="15"/>
        <v>183</v>
      </c>
    </row>
    <row r="373" spans="1:27" x14ac:dyDescent="0.3">
      <c r="A373" s="26"/>
      <c r="B373" s="29"/>
      <c r="F373" s="26"/>
      <c r="G373" s="29"/>
      <c r="K373" s="26"/>
      <c r="L373" s="29"/>
      <c r="P373" s="26"/>
      <c r="Q373" s="29"/>
      <c r="U373" s="26"/>
      <c r="V373" s="29"/>
      <c r="AA373">
        <f t="shared" si="15"/>
        <v>184</v>
      </c>
    </row>
    <row r="374" spans="1:27" x14ac:dyDescent="0.3">
      <c r="A374" s="26"/>
      <c r="B374" s="29"/>
      <c r="F374" s="26"/>
      <c r="G374" s="29"/>
      <c r="K374" s="26"/>
      <c r="L374" s="29"/>
      <c r="P374" s="26"/>
      <c r="Q374" s="29"/>
      <c r="U374" s="26"/>
      <c r="V374" s="29"/>
      <c r="AA374">
        <f t="shared" si="15"/>
        <v>184</v>
      </c>
    </row>
    <row r="375" spans="1:27" x14ac:dyDescent="0.3">
      <c r="A375" s="26"/>
      <c r="B375" s="29"/>
      <c r="F375" s="26"/>
      <c r="G375" s="29"/>
      <c r="K375" s="26"/>
      <c r="L375" s="29"/>
      <c r="P375" s="26"/>
      <c r="Q375" s="29"/>
      <c r="U375" s="26"/>
      <c r="V375" s="29"/>
      <c r="AA375">
        <f t="shared" si="15"/>
        <v>185</v>
      </c>
    </row>
    <row r="376" spans="1:27" x14ac:dyDescent="0.3">
      <c r="A376" s="26"/>
      <c r="B376" s="29"/>
      <c r="F376" s="26"/>
      <c r="G376" s="29"/>
      <c r="K376" s="26"/>
      <c r="L376" s="29"/>
      <c r="P376" s="26"/>
      <c r="Q376" s="29"/>
      <c r="U376" s="26"/>
      <c r="V376" s="29"/>
      <c r="AA376">
        <f t="shared" si="15"/>
        <v>185</v>
      </c>
    </row>
    <row r="377" spans="1:27" x14ac:dyDescent="0.3">
      <c r="A377" s="26"/>
      <c r="B377" s="29"/>
      <c r="F377" s="26"/>
      <c r="G377" s="29"/>
      <c r="K377" s="26"/>
      <c r="L377" s="29"/>
      <c r="P377" s="26"/>
      <c r="Q377" s="29"/>
      <c r="U377" s="26"/>
      <c r="V377" s="29"/>
      <c r="AA377">
        <f t="shared" si="15"/>
        <v>186</v>
      </c>
    </row>
    <row r="378" spans="1:27" x14ac:dyDescent="0.3">
      <c r="A378" s="26"/>
      <c r="B378" s="29"/>
      <c r="F378" s="26"/>
      <c r="G378" s="29"/>
      <c r="K378" s="26"/>
      <c r="L378" s="29"/>
      <c r="P378" s="26"/>
      <c r="Q378" s="29"/>
      <c r="U378" s="26"/>
      <c r="V378" s="29"/>
      <c r="AA378">
        <f t="shared" si="15"/>
        <v>186</v>
      </c>
    </row>
    <row r="379" spans="1:27" x14ac:dyDescent="0.3">
      <c r="A379" s="26"/>
      <c r="B379" s="29"/>
      <c r="F379" s="26"/>
      <c r="G379" s="29"/>
      <c r="K379" s="26"/>
      <c r="L379" s="29"/>
      <c r="P379" s="26"/>
      <c r="Q379" s="29"/>
      <c r="U379" s="26"/>
      <c r="V379" s="29"/>
      <c r="AA379">
        <f t="shared" si="15"/>
        <v>187</v>
      </c>
    </row>
    <row r="380" spans="1:27" x14ac:dyDescent="0.3">
      <c r="A380" s="26"/>
      <c r="B380" s="29"/>
      <c r="F380" s="26"/>
      <c r="G380" s="29"/>
      <c r="K380" s="26"/>
      <c r="L380" s="29"/>
      <c r="P380" s="26"/>
      <c r="Q380" s="29"/>
      <c r="U380" s="26"/>
      <c r="V380" s="29"/>
      <c r="AA380">
        <f t="shared" si="15"/>
        <v>187</v>
      </c>
    </row>
    <row r="381" spans="1:27" x14ac:dyDescent="0.3">
      <c r="A381" s="26"/>
      <c r="B381" s="29"/>
      <c r="F381" s="26"/>
      <c r="G381" s="29"/>
      <c r="K381" s="26"/>
      <c r="L381" s="29"/>
      <c r="P381" s="26"/>
      <c r="Q381" s="29"/>
      <c r="U381" s="26"/>
      <c r="V381" s="29"/>
      <c r="AA381">
        <f t="shared" si="15"/>
        <v>188</v>
      </c>
    </row>
    <row r="382" spans="1:27" x14ac:dyDescent="0.3">
      <c r="A382" s="26"/>
      <c r="B382" s="29"/>
      <c r="F382" s="26"/>
      <c r="G382" s="29"/>
      <c r="K382" s="26"/>
      <c r="L382" s="29"/>
      <c r="P382" s="26"/>
      <c r="Q382" s="29"/>
      <c r="U382" s="26"/>
      <c r="V382" s="29"/>
      <c r="AA382">
        <f t="shared" si="15"/>
        <v>188</v>
      </c>
    </row>
    <row r="383" spans="1:27" x14ac:dyDescent="0.3">
      <c r="A383" s="26"/>
      <c r="B383" s="29"/>
      <c r="F383" s="26"/>
      <c r="G383" s="29"/>
      <c r="K383" s="26"/>
      <c r="L383" s="29"/>
      <c r="P383" s="26"/>
      <c r="Q383" s="29"/>
      <c r="U383" s="26"/>
      <c r="V383" s="29"/>
      <c r="AA383">
        <f t="shared" si="15"/>
        <v>189</v>
      </c>
    </row>
    <row r="384" spans="1:27" x14ac:dyDescent="0.3">
      <c r="A384" s="26"/>
      <c r="B384" s="29"/>
      <c r="F384" s="26"/>
      <c r="G384" s="29"/>
      <c r="K384" s="26"/>
      <c r="L384" s="29"/>
      <c r="P384" s="26"/>
      <c r="Q384" s="29"/>
      <c r="U384" s="26"/>
      <c r="V384" s="29"/>
      <c r="AA384">
        <f t="shared" si="15"/>
        <v>189</v>
      </c>
    </row>
    <row r="385" spans="1:27" x14ac:dyDescent="0.3">
      <c r="A385" s="26"/>
      <c r="B385" s="29"/>
      <c r="F385" s="26"/>
      <c r="G385" s="29"/>
      <c r="K385" s="26"/>
      <c r="L385" s="29"/>
      <c r="P385" s="26"/>
      <c r="Q385" s="29"/>
      <c r="U385" s="26"/>
      <c r="V385" s="29"/>
      <c r="AA385">
        <f t="shared" si="15"/>
        <v>190</v>
      </c>
    </row>
    <row r="386" spans="1:27" x14ac:dyDescent="0.3">
      <c r="A386" s="26"/>
      <c r="B386" s="29"/>
      <c r="F386" s="26"/>
      <c r="G386" s="29"/>
      <c r="K386" s="26"/>
      <c r="L386" s="29"/>
      <c r="P386" s="26"/>
      <c r="Q386" s="29"/>
      <c r="U386" s="26"/>
      <c r="V386" s="29"/>
      <c r="AA386">
        <f t="shared" si="15"/>
        <v>190</v>
      </c>
    </row>
    <row r="387" spans="1:27" x14ac:dyDescent="0.3">
      <c r="A387" s="26"/>
      <c r="B387" s="29"/>
      <c r="F387" s="26"/>
      <c r="G387" s="29"/>
      <c r="K387" s="26"/>
      <c r="L387" s="29"/>
      <c r="P387" s="26"/>
      <c r="Q387" s="29"/>
      <c r="U387" s="26"/>
      <c r="V387" s="29"/>
      <c r="AA387">
        <f t="shared" si="15"/>
        <v>191</v>
      </c>
    </row>
    <row r="388" spans="1:27" x14ac:dyDescent="0.3">
      <c r="A388" s="26"/>
      <c r="B388" s="29"/>
      <c r="F388" s="26"/>
      <c r="G388" s="29"/>
      <c r="K388" s="26"/>
      <c r="L388" s="29"/>
      <c r="P388" s="26"/>
      <c r="Q388" s="29"/>
      <c r="U388" s="26"/>
      <c r="V388" s="29"/>
      <c r="AA388">
        <f t="shared" si="15"/>
        <v>191</v>
      </c>
    </row>
    <row r="389" spans="1:27" x14ac:dyDescent="0.3">
      <c r="A389" s="26"/>
      <c r="B389" s="29"/>
      <c r="F389" s="26"/>
      <c r="G389" s="29"/>
      <c r="K389" s="26"/>
      <c r="L389" s="29"/>
      <c r="P389" s="26"/>
      <c r="Q389" s="29"/>
      <c r="U389" s="26"/>
      <c r="V389" s="29"/>
      <c r="AA389">
        <f t="shared" si="15"/>
        <v>192</v>
      </c>
    </row>
    <row r="390" spans="1:27" x14ac:dyDescent="0.3">
      <c r="A390" s="26"/>
      <c r="B390" s="29"/>
      <c r="F390" s="26"/>
      <c r="G390" s="29"/>
      <c r="K390" s="26"/>
      <c r="L390" s="29"/>
      <c r="P390" s="26"/>
      <c r="Q390" s="29"/>
      <c r="U390" s="26"/>
      <c r="V390" s="29"/>
      <c r="AA390">
        <f t="shared" si="15"/>
        <v>192</v>
      </c>
    </row>
    <row r="391" spans="1:27" x14ac:dyDescent="0.3">
      <c r="A391" s="26"/>
      <c r="B391" s="29"/>
      <c r="F391" s="26"/>
      <c r="G391" s="29"/>
      <c r="K391" s="26"/>
      <c r="L391" s="29"/>
      <c r="P391" s="26"/>
      <c r="Q391" s="29"/>
      <c r="U391" s="26"/>
      <c r="V391" s="29"/>
      <c r="AA391">
        <f t="shared" si="15"/>
        <v>193</v>
      </c>
    </row>
    <row r="392" spans="1:27" x14ac:dyDescent="0.3">
      <c r="A392" s="26"/>
      <c r="B392" s="29"/>
      <c r="F392" s="26"/>
      <c r="G392" s="29"/>
      <c r="K392" s="26"/>
      <c r="L392" s="29"/>
      <c r="P392" s="26"/>
      <c r="Q392" s="29"/>
      <c r="U392" s="26"/>
      <c r="V392" s="29"/>
      <c r="AA392">
        <f t="shared" si="15"/>
        <v>193</v>
      </c>
    </row>
    <row r="393" spans="1:27" x14ac:dyDescent="0.3">
      <c r="A393" s="26"/>
      <c r="B393" s="29"/>
      <c r="F393" s="26"/>
      <c r="G393" s="29"/>
      <c r="K393" s="26"/>
      <c r="L393" s="29"/>
      <c r="P393" s="26"/>
      <c r="Q393" s="29"/>
      <c r="U393" s="26"/>
      <c r="V393" s="29"/>
      <c r="AA393">
        <f t="shared" si="15"/>
        <v>194</v>
      </c>
    </row>
    <row r="394" spans="1:27" x14ac:dyDescent="0.3">
      <c r="A394" s="26"/>
      <c r="B394" s="29"/>
      <c r="F394" s="26"/>
      <c r="G394" s="29"/>
      <c r="K394" s="26"/>
      <c r="L394" s="29"/>
      <c r="P394" s="26"/>
      <c r="Q394" s="29"/>
      <c r="U394" s="26"/>
      <c r="V394" s="29"/>
      <c r="AA394">
        <f t="shared" ref="AA394:AA457" si="16">+AA392+1</f>
        <v>194</v>
      </c>
    </row>
    <row r="395" spans="1:27" x14ac:dyDescent="0.3">
      <c r="A395" s="26"/>
      <c r="B395" s="29"/>
      <c r="F395" s="26"/>
      <c r="G395" s="29"/>
      <c r="K395" s="26"/>
      <c r="L395" s="29"/>
      <c r="P395" s="26"/>
      <c r="Q395" s="29"/>
      <c r="U395" s="26"/>
      <c r="V395" s="29"/>
      <c r="AA395">
        <f t="shared" si="16"/>
        <v>195</v>
      </c>
    </row>
    <row r="396" spans="1:27" x14ac:dyDescent="0.3">
      <c r="A396" s="26"/>
      <c r="B396" s="29"/>
      <c r="F396" s="26"/>
      <c r="G396" s="29"/>
      <c r="K396" s="26"/>
      <c r="L396" s="29"/>
      <c r="P396" s="26"/>
      <c r="Q396" s="29"/>
      <c r="U396" s="26"/>
      <c r="V396" s="29"/>
      <c r="AA396">
        <f t="shared" si="16"/>
        <v>195</v>
      </c>
    </row>
    <row r="397" spans="1:27" x14ac:dyDescent="0.3">
      <c r="A397" s="26"/>
      <c r="B397" s="29"/>
      <c r="F397" s="26"/>
      <c r="G397" s="29"/>
      <c r="K397" s="26"/>
      <c r="L397" s="29"/>
      <c r="P397" s="26"/>
      <c r="Q397" s="29"/>
      <c r="U397" s="26"/>
      <c r="V397" s="29"/>
      <c r="AA397">
        <f t="shared" si="16"/>
        <v>196</v>
      </c>
    </row>
    <row r="398" spans="1:27" x14ac:dyDescent="0.3">
      <c r="A398" s="26"/>
      <c r="B398" s="29"/>
      <c r="F398" s="26"/>
      <c r="G398" s="29"/>
      <c r="K398" s="26"/>
      <c r="L398" s="29"/>
      <c r="P398" s="26"/>
      <c r="Q398" s="29"/>
      <c r="U398" s="26"/>
      <c r="V398" s="29"/>
      <c r="AA398">
        <f t="shared" si="16"/>
        <v>196</v>
      </c>
    </row>
    <row r="399" spans="1:27" x14ac:dyDescent="0.3">
      <c r="A399" s="26"/>
      <c r="B399" s="29"/>
      <c r="F399" s="26"/>
      <c r="G399" s="29"/>
      <c r="K399" s="26"/>
      <c r="L399" s="29"/>
      <c r="P399" s="26"/>
      <c r="Q399" s="29"/>
      <c r="U399" s="26"/>
      <c r="V399" s="29"/>
      <c r="AA399">
        <f t="shared" si="16"/>
        <v>197</v>
      </c>
    </row>
    <row r="400" spans="1:27" x14ac:dyDescent="0.3">
      <c r="A400" s="26"/>
      <c r="B400" s="29"/>
      <c r="F400" s="26"/>
      <c r="G400" s="29"/>
      <c r="K400" s="26"/>
      <c r="L400" s="29"/>
      <c r="P400" s="26"/>
      <c r="Q400" s="29"/>
      <c r="U400" s="26"/>
      <c r="V400" s="29"/>
      <c r="AA400">
        <f t="shared" si="16"/>
        <v>197</v>
      </c>
    </row>
    <row r="401" spans="1:27" x14ac:dyDescent="0.3">
      <c r="A401" s="26"/>
      <c r="B401" s="29"/>
      <c r="F401" s="26"/>
      <c r="G401" s="29"/>
      <c r="K401" s="26"/>
      <c r="L401" s="29"/>
      <c r="P401" s="26"/>
      <c r="Q401" s="29"/>
      <c r="U401" s="26"/>
      <c r="V401" s="29"/>
      <c r="AA401">
        <f t="shared" si="16"/>
        <v>198</v>
      </c>
    </row>
    <row r="402" spans="1:27" x14ac:dyDescent="0.3">
      <c r="A402" s="26"/>
      <c r="B402" s="29"/>
      <c r="F402" s="26"/>
      <c r="G402" s="29"/>
      <c r="K402" s="26"/>
      <c r="L402" s="29"/>
      <c r="P402" s="26"/>
      <c r="Q402" s="29"/>
      <c r="U402" s="26"/>
      <c r="V402" s="29"/>
      <c r="AA402">
        <f t="shared" si="16"/>
        <v>198</v>
      </c>
    </row>
    <row r="403" spans="1:27" x14ac:dyDescent="0.3">
      <c r="A403" s="26"/>
      <c r="B403" s="29"/>
      <c r="F403" s="26"/>
      <c r="G403" s="29"/>
      <c r="K403" s="26"/>
      <c r="L403" s="29"/>
      <c r="P403" s="26"/>
      <c r="Q403" s="29"/>
      <c r="U403" s="26"/>
      <c r="V403" s="29"/>
      <c r="AA403">
        <f t="shared" si="16"/>
        <v>199</v>
      </c>
    </row>
    <row r="404" spans="1:27" x14ac:dyDescent="0.3">
      <c r="A404" s="26"/>
      <c r="B404" s="29"/>
      <c r="F404" s="26"/>
      <c r="G404" s="29"/>
      <c r="K404" s="26"/>
      <c r="L404" s="29"/>
      <c r="P404" s="26"/>
      <c r="Q404" s="29"/>
      <c r="U404" s="26"/>
      <c r="V404" s="29"/>
      <c r="AA404">
        <f t="shared" si="16"/>
        <v>199</v>
      </c>
    </row>
    <row r="405" spans="1:27" x14ac:dyDescent="0.3">
      <c r="A405" s="26"/>
      <c r="B405" s="29"/>
      <c r="F405" s="26"/>
      <c r="G405" s="29"/>
      <c r="K405" s="26"/>
      <c r="L405" s="29"/>
      <c r="P405" s="26"/>
      <c r="Q405" s="29"/>
      <c r="U405" s="26"/>
      <c r="V405" s="29"/>
      <c r="AA405">
        <f t="shared" si="16"/>
        <v>200</v>
      </c>
    </row>
    <row r="406" spans="1:27" x14ac:dyDescent="0.3">
      <c r="A406" s="26"/>
      <c r="B406" s="29"/>
      <c r="F406" s="26"/>
      <c r="G406" s="29"/>
      <c r="K406" s="26"/>
      <c r="L406" s="29"/>
      <c r="P406" s="26"/>
      <c r="Q406" s="29"/>
      <c r="U406" s="26"/>
      <c r="V406" s="29"/>
      <c r="AA406">
        <f t="shared" si="16"/>
        <v>200</v>
      </c>
    </row>
    <row r="407" spans="1:27" x14ac:dyDescent="0.3">
      <c r="A407" s="26"/>
      <c r="B407" s="29"/>
      <c r="F407" s="26"/>
      <c r="G407" s="29"/>
      <c r="K407" s="26"/>
      <c r="L407" s="29"/>
      <c r="P407" s="26"/>
      <c r="Q407" s="29"/>
      <c r="U407" s="26"/>
      <c r="V407" s="29"/>
      <c r="AA407">
        <f t="shared" si="16"/>
        <v>201</v>
      </c>
    </row>
    <row r="408" spans="1:27" x14ac:dyDescent="0.3">
      <c r="A408" s="26"/>
      <c r="B408" s="29"/>
      <c r="F408" s="26"/>
      <c r="G408" s="29"/>
      <c r="K408" s="26"/>
      <c r="L408" s="29"/>
      <c r="P408" s="26"/>
      <c r="Q408" s="29"/>
      <c r="U408" s="26"/>
      <c r="V408" s="29"/>
      <c r="AA408">
        <f t="shared" si="16"/>
        <v>201</v>
      </c>
    </row>
    <row r="409" spans="1:27" x14ac:dyDescent="0.3">
      <c r="A409" s="26"/>
      <c r="B409" s="29"/>
      <c r="F409" s="26"/>
      <c r="G409" s="29"/>
      <c r="K409" s="26"/>
      <c r="L409" s="29"/>
      <c r="P409" s="26"/>
      <c r="Q409" s="29"/>
      <c r="U409" s="26"/>
      <c r="V409" s="29"/>
      <c r="AA409">
        <f t="shared" si="16"/>
        <v>202</v>
      </c>
    </row>
    <row r="410" spans="1:27" x14ac:dyDescent="0.3">
      <c r="A410" s="26"/>
      <c r="B410" s="29"/>
      <c r="F410" s="26"/>
      <c r="G410" s="29"/>
      <c r="K410" s="26"/>
      <c r="L410" s="29"/>
      <c r="P410" s="26"/>
      <c r="Q410" s="29"/>
      <c r="U410" s="26"/>
      <c r="V410" s="29"/>
      <c r="AA410">
        <f t="shared" si="16"/>
        <v>202</v>
      </c>
    </row>
    <row r="411" spans="1:27" x14ac:dyDescent="0.3">
      <c r="A411" s="26"/>
      <c r="B411" s="29"/>
      <c r="F411" s="26"/>
      <c r="G411" s="29"/>
      <c r="K411" s="26"/>
      <c r="L411" s="29"/>
      <c r="P411" s="26"/>
      <c r="Q411" s="29"/>
      <c r="U411" s="26"/>
      <c r="V411" s="29"/>
      <c r="AA411">
        <f t="shared" si="16"/>
        <v>203</v>
      </c>
    </row>
    <row r="412" spans="1:27" x14ac:dyDescent="0.3">
      <c r="A412" s="26"/>
      <c r="B412" s="29"/>
      <c r="F412" s="26"/>
      <c r="G412" s="29"/>
      <c r="K412" s="26"/>
      <c r="L412" s="29"/>
      <c r="P412" s="26"/>
      <c r="Q412" s="29"/>
      <c r="U412" s="26"/>
      <c r="V412" s="29"/>
      <c r="AA412">
        <f t="shared" si="16"/>
        <v>203</v>
      </c>
    </row>
    <row r="413" spans="1:27" x14ac:dyDescent="0.3">
      <c r="A413" s="26"/>
      <c r="B413" s="29"/>
      <c r="F413" s="26"/>
      <c r="G413" s="29"/>
      <c r="K413" s="26"/>
      <c r="L413" s="29"/>
      <c r="P413" s="26"/>
      <c r="Q413" s="29"/>
      <c r="U413" s="26"/>
      <c r="V413" s="29"/>
      <c r="AA413">
        <f t="shared" si="16"/>
        <v>204</v>
      </c>
    </row>
    <row r="414" spans="1:27" x14ac:dyDescent="0.3">
      <c r="A414" s="26"/>
      <c r="B414" s="29"/>
      <c r="F414" s="26"/>
      <c r="G414" s="29"/>
      <c r="K414" s="26"/>
      <c r="L414" s="29"/>
      <c r="P414" s="26"/>
      <c r="Q414" s="29"/>
      <c r="U414" s="26"/>
      <c r="V414" s="29"/>
      <c r="AA414">
        <f t="shared" si="16"/>
        <v>204</v>
      </c>
    </row>
    <row r="415" spans="1:27" x14ac:dyDescent="0.3">
      <c r="A415" s="26"/>
      <c r="B415" s="29"/>
      <c r="F415" s="26"/>
      <c r="G415" s="29"/>
      <c r="K415" s="26"/>
      <c r="L415" s="29"/>
      <c r="P415" s="26"/>
      <c r="Q415" s="29"/>
      <c r="U415" s="26"/>
      <c r="V415" s="29"/>
      <c r="AA415">
        <f t="shared" si="16"/>
        <v>205</v>
      </c>
    </row>
    <row r="416" spans="1:27" x14ac:dyDescent="0.3">
      <c r="A416" s="26"/>
      <c r="B416" s="29"/>
      <c r="F416" s="26"/>
      <c r="G416" s="29"/>
      <c r="K416" s="26"/>
      <c r="L416" s="29"/>
      <c r="P416" s="26"/>
      <c r="Q416" s="29"/>
      <c r="U416" s="26"/>
      <c r="V416" s="29"/>
      <c r="AA416">
        <f t="shared" si="16"/>
        <v>205</v>
      </c>
    </row>
    <row r="417" spans="1:27" x14ac:dyDescent="0.3">
      <c r="A417" s="26"/>
      <c r="B417" s="29"/>
      <c r="F417" s="26"/>
      <c r="G417" s="29"/>
      <c r="K417" s="26"/>
      <c r="L417" s="29"/>
      <c r="P417" s="26"/>
      <c r="Q417" s="29"/>
      <c r="U417" s="26"/>
      <c r="V417" s="29"/>
      <c r="AA417">
        <f t="shared" si="16"/>
        <v>206</v>
      </c>
    </row>
    <row r="418" spans="1:27" x14ac:dyDescent="0.3">
      <c r="A418" s="26"/>
      <c r="B418" s="29"/>
      <c r="F418" s="26"/>
      <c r="G418" s="29"/>
      <c r="K418" s="26"/>
      <c r="L418" s="29"/>
      <c r="P418" s="26"/>
      <c r="Q418" s="29"/>
      <c r="U418" s="26"/>
      <c r="V418" s="29"/>
      <c r="AA418">
        <f t="shared" si="16"/>
        <v>206</v>
      </c>
    </row>
    <row r="419" spans="1:27" x14ac:dyDescent="0.3">
      <c r="A419" s="26"/>
      <c r="B419" s="29"/>
      <c r="F419" s="26"/>
      <c r="G419" s="29"/>
      <c r="K419" s="26"/>
      <c r="L419" s="29"/>
      <c r="P419" s="26"/>
      <c r="Q419" s="29"/>
      <c r="U419" s="26"/>
      <c r="V419" s="29"/>
      <c r="AA419">
        <f t="shared" si="16"/>
        <v>207</v>
      </c>
    </row>
    <row r="420" spans="1:27" x14ac:dyDescent="0.3">
      <c r="A420" s="26"/>
      <c r="B420" s="29"/>
      <c r="F420" s="26"/>
      <c r="G420" s="29"/>
      <c r="K420" s="26"/>
      <c r="L420" s="29"/>
      <c r="P420" s="26"/>
      <c r="Q420" s="29"/>
      <c r="U420" s="26"/>
      <c r="V420" s="29"/>
      <c r="AA420">
        <f t="shared" si="16"/>
        <v>207</v>
      </c>
    </row>
    <row r="421" spans="1:27" x14ac:dyDescent="0.3">
      <c r="A421" s="26"/>
      <c r="B421" s="29"/>
      <c r="F421" s="26"/>
      <c r="G421" s="29"/>
      <c r="K421" s="26"/>
      <c r="L421" s="29"/>
      <c r="P421" s="26"/>
      <c r="Q421" s="29"/>
      <c r="U421" s="26"/>
      <c r="V421" s="29"/>
      <c r="AA421">
        <f t="shared" si="16"/>
        <v>208</v>
      </c>
    </row>
    <row r="422" spans="1:27" x14ac:dyDescent="0.3">
      <c r="A422" s="26"/>
      <c r="B422" s="29"/>
      <c r="F422" s="26"/>
      <c r="G422" s="29"/>
      <c r="K422" s="26"/>
      <c r="L422" s="29"/>
      <c r="P422" s="26"/>
      <c r="Q422" s="29"/>
      <c r="U422" s="26"/>
      <c r="V422" s="29"/>
      <c r="AA422">
        <f t="shared" si="16"/>
        <v>208</v>
      </c>
    </row>
    <row r="423" spans="1:27" x14ac:dyDescent="0.3">
      <c r="A423" s="26"/>
      <c r="B423" s="29"/>
      <c r="F423" s="26"/>
      <c r="G423" s="29"/>
      <c r="K423" s="26"/>
      <c r="L423" s="29"/>
      <c r="P423" s="26"/>
      <c r="Q423" s="29"/>
      <c r="U423" s="26"/>
      <c r="V423" s="29"/>
      <c r="AA423">
        <f t="shared" si="16"/>
        <v>209</v>
      </c>
    </row>
    <row r="424" spans="1:27" x14ac:dyDescent="0.3">
      <c r="A424" s="26"/>
      <c r="B424" s="29"/>
      <c r="F424" s="26"/>
      <c r="G424" s="29"/>
      <c r="K424" s="26"/>
      <c r="L424" s="29"/>
      <c r="P424" s="26"/>
      <c r="Q424" s="29"/>
      <c r="U424" s="26"/>
      <c r="V424" s="29"/>
      <c r="AA424">
        <f t="shared" si="16"/>
        <v>209</v>
      </c>
    </row>
    <row r="425" spans="1:27" x14ac:dyDescent="0.3">
      <c r="A425" s="26"/>
      <c r="B425" s="29"/>
      <c r="F425" s="26"/>
      <c r="G425" s="29"/>
      <c r="K425" s="26"/>
      <c r="L425" s="29"/>
      <c r="P425" s="26"/>
      <c r="Q425" s="29"/>
      <c r="U425" s="26"/>
      <c r="V425" s="29"/>
      <c r="AA425">
        <f t="shared" si="16"/>
        <v>210</v>
      </c>
    </row>
    <row r="426" spans="1:27" x14ac:dyDescent="0.3">
      <c r="A426" s="26"/>
      <c r="B426" s="29"/>
      <c r="F426" s="26"/>
      <c r="G426" s="29"/>
      <c r="K426" s="26"/>
      <c r="L426" s="29"/>
      <c r="P426" s="26"/>
      <c r="Q426" s="29"/>
      <c r="U426" s="26"/>
      <c r="V426" s="29"/>
      <c r="AA426">
        <f t="shared" si="16"/>
        <v>210</v>
      </c>
    </row>
    <row r="427" spans="1:27" x14ac:dyDescent="0.3">
      <c r="A427" s="26"/>
      <c r="B427" s="29"/>
      <c r="F427" s="26"/>
      <c r="G427" s="29"/>
      <c r="K427" s="26"/>
      <c r="L427" s="29"/>
      <c r="P427" s="26"/>
      <c r="Q427" s="29"/>
      <c r="U427" s="26"/>
      <c r="V427" s="29"/>
      <c r="AA427">
        <f t="shared" si="16"/>
        <v>211</v>
      </c>
    </row>
    <row r="428" spans="1:27" x14ac:dyDescent="0.3">
      <c r="A428" s="26"/>
      <c r="B428" s="29"/>
      <c r="F428" s="26"/>
      <c r="G428" s="29"/>
      <c r="K428" s="26"/>
      <c r="L428" s="29"/>
      <c r="P428" s="26"/>
      <c r="Q428" s="29"/>
      <c r="U428" s="26"/>
      <c r="V428" s="29"/>
      <c r="AA428">
        <f t="shared" si="16"/>
        <v>211</v>
      </c>
    </row>
    <row r="429" spans="1:27" x14ac:dyDescent="0.3">
      <c r="A429" s="26"/>
      <c r="B429" s="29"/>
      <c r="F429" s="26"/>
      <c r="G429" s="29"/>
      <c r="K429" s="26"/>
      <c r="L429" s="29"/>
      <c r="P429" s="26"/>
      <c r="Q429" s="29"/>
      <c r="U429" s="26"/>
      <c r="V429" s="29"/>
      <c r="AA429">
        <f t="shared" si="16"/>
        <v>212</v>
      </c>
    </row>
    <row r="430" spans="1:27" x14ac:dyDescent="0.3">
      <c r="A430" s="26"/>
      <c r="B430" s="29"/>
      <c r="F430" s="26"/>
      <c r="G430" s="29"/>
      <c r="K430" s="26"/>
      <c r="L430" s="29"/>
      <c r="P430" s="26"/>
      <c r="Q430" s="29"/>
      <c r="U430" s="26"/>
      <c r="V430" s="29"/>
      <c r="AA430">
        <f t="shared" si="16"/>
        <v>212</v>
      </c>
    </row>
    <row r="431" spans="1:27" x14ac:dyDescent="0.3">
      <c r="A431" s="26"/>
      <c r="B431" s="29"/>
      <c r="F431" s="26"/>
      <c r="G431" s="29"/>
      <c r="K431" s="26"/>
      <c r="L431" s="29"/>
      <c r="P431" s="26"/>
      <c r="Q431" s="29"/>
      <c r="U431" s="26"/>
      <c r="V431" s="29"/>
      <c r="AA431">
        <f t="shared" si="16"/>
        <v>213</v>
      </c>
    </row>
    <row r="432" spans="1:27" x14ac:dyDescent="0.3">
      <c r="A432" s="26"/>
      <c r="B432" s="29"/>
      <c r="F432" s="26"/>
      <c r="G432" s="29"/>
      <c r="K432" s="26"/>
      <c r="L432" s="29"/>
      <c r="P432" s="26"/>
      <c r="Q432" s="29"/>
      <c r="U432" s="26"/>
      <c r="V432" s="29"/>
      <c r="AA432">
        <f t="shared" si="16"/>
        <v>213</v>
      </c>
    </row>
    <row r="433" spans="1:27" x14ac:dyDescent="0.3">
      <c r="A433" s="26"/>
      <c r="B433" s="29"/>
      <c r="F433" s="26"/>
      <c r="G433" s="29"/>
      <c r="K433" s="26"/>
      <c r="L433" s="29"/>
      <c r="P433" s="26"/>
      <c r="Q433" s="29"/>
      <c r="U433" s="26"/>
      <c r="V433" s="29"/>
      <c r="AA433">
        <f t="shared" si="16"/>
        <v>214</v>
      </c>
    </row>
    <row r="434" spans="1:27" x14ac:dyDescent="0.3">
      <c r="A434" s="26"/>
      <c r="B434" s="29"/>
      <c r="F434" s="26"/>
      <c r="G434" s="29"/>
      <c r="K434" s="26"/>
      <c r="L434" s="29"/>
      <c r="P434" s="26"/>
      <c r="Q434" s="29"/>
      <c r="U434" s="26"/>
      <c r="V434" s="29"/>
      <c r="AA434">
        <f t="shared" si="16"/>
        <v>214</v>
      </c>
    </row>
    <row r="435" spans="1:27" x14ac:dyDescent="0.3">
      <c r="A435" s="26"/>
      <c r="B435" s="29"/>
      <c r="F435" s="26"/>
      <c r="G435" s="29"/>
      <c r="K435" s="26"/>
      <c r="L435" s="29"/>
      <c r="P435" s="26"/>
      <c r="Q435" s="29"/>
      <c r="U435" s="26"/>
      <c r="V435" s="29"/>
      <c r="AA435">
        <f t="shared" si="16"/>
        <v>215</v>
      </c>
    </row>
    <row r="436" spans="1:27" x14ac:dyDescent="0.3">
      <c r="A436" s="26"/>
      <c r="B436" s="29"/>
      <c r="F436" s="26"/>
      <c r="G436" s="29"/>
      <c r="K436" s="26"/>
      <c r="L436" s="29"/>
      <c r="P436" s="26"/>
      <c r="Q436" s="29"/>
      <c r="U436" s="26"/>
      <c r="V436" s="29"/>
      <c r="AA436">
        <f t="shared" si="16"/>
        <v>215</v>
      </c>
    </row>
    <row r="437" spans="1:27" x14ac:dyDescent="0.3">
      <c r="A437" s="26"/>
      <c r="B437" s="29"/>
      <c r="F437" s="26"/>
      <c r="G437" s="29"/>
      <c r="K437" s="26"/>
      <c r="L437" s="29"/>
      <c r="P437" s="26"/>
      <c r="Q437" s="29"/>
      <c r="U437" s="26"/>
      <c r="V437" s="29"/>
      <c r="AA437">
        <f t="shared" si="16"/>
        <v>216</v>
      </c>
    </row>
    <row r="438" spans="1:27" x14ac:dyDescent="0.3">
      <c r="A438" s="26"/>
      <c r="B438" s="29"/>
      <c r="F438" s="26"/>
      <c r="G438" s="29"/>
      <c r="K438" s="26"/>
      <c r="L438" s="29"/>
      <c r="P438" s="26"/>
      <c r="Q438" s="29"/>
      <c r="U438" s="26"/>
      <c r="V438" s="29"/>
      <c r="AA438">
        <f t="shared" si="16"/>
        <v>216</v>
      </c>
    </row>
    <row r="439" spans="1:27" x14ac:dyDescent="0.3">
      <c r="A439" s="26"/>
      <c r="B439" s="29"/>
      <c r="F439" s="26"/>
      <c r="G439" s="29"/>
      <c r="K439" s="26"/>
      <c r="L439" s="29"/>
      <c r="P439" s="26"/>
      <c r="Q439" s="29"/>
      <c r="U439" s="26"/>
      <c r="V439" s="29"/>
      <c r="AA439">
        <f t="shared" si="16"/>
        <v>217</v>
      </c>
    </row>
    <row r="440" spans="1:27" x14ac:dyDescent="0.3">
      <c r="A440" s="26"/>
      <c r="B440" s="29"/>
      <c r="F440" s="26"/>
      <c r="G440" s="29"/>
      <c r="K440" s="26"/>
      <c r="L440" s="29"/>
      <c r="P440" s="26"/>
      <c r="Q440" s="29"/>
      <c r="U440" s="26"/>
      <c r="V440" s="29"/>
      <c r="AA440">
        <f t="shared" si="16"/>
        <v>217</v>
      </c>
    </row>
    <row r="441" spans="1:27" x14ac:dyDescent="0.3">
      <c r="A441" s="26"/>
      <c r="B441" s="29"/>
      <c r="F441" s="26"/>
      <c r="G441" s="29"/>
      <c r="K441" s="26"/>
      <c r="L441" s="29"/>
      <c r="P441" s="26"/>
      <c r="Q441" s="29"/>
      <c r="U441" s="26"/>
      <c r="V441" s="29"/>
      <c r="AA441">
        <f t="shared" si="16"/>
        <v>218</v>
      </c>
    </row>
    <row r="442" spans="1:27" x14ac:dyDescent="0.3">
      <c r="A442" s="26"/>
      <c r="B442" s="29"/>
      <c r="F442" s="26"/>
      <c r="G442" s="29"/>
      <c r="K442" s="26"/>
      <c r="L442" s="29"/>
      <c r="P442" s="26"/>
      <c r="Q442" s="29"/>
      <c r="U442" s="26"/>
      <c r="V442" s="29"/>
      <c r="AA442">
        <f t="shared" si="16"/>
        <v>218</v>
      </c>
    </row>
    <row r="443" spans="1:27" x14ac:dyDescent="0.3">
      <c r="A443" s="26"/>
      <c r="B443" s="29"/>
      <c r="F443" s="26"/>
      <c r="G443" s="29"/>
      <c r="K443" s="26"/>
      <c r="L443" s="29"/>
      <c r="P443" s="26"/>
      <c r="Q443" s="29"/>
      <c r="U443" s="26"/>
      <c r="V443" s="29"/>
      <c r="AA443">
        <f t="shared" si="16"/>
        <v>219</v>
      </c>
    </row>
    <row r="444" spans="1:27" x14ac:dyDescent="0.3">
      <c r="A444" s="26"/>
      <c r="B444" s="29"/>
      <c r="F444" s="26"/>
      <c r="G444" s="29"/>
      <c r="K444" s="26"/>
      <c r="L444" s="29"/>
      <c r="P444" s="26"/>
      <c r="Q444" s="29"/>
      <c r="U444" s="26"/>
      <c r="V444" s="29"/>
      <c r="AA444">
        <f t="shared" si="16"/>
        <v>219</v>
      </c>
    </row>
    <row r="445" spans="1:27" x14ac:dyDescent="0.3">
      <c r="A445" s="26"/>
      <c r="B445" s="29"/>
      <c r="F445" s="26"/>
      <c r="G445" s="29"/>
      <c r="K445" s="26"/>
      <c r="L445" s="29"/>
      <c r="P445" s="26"/>
      <c r="Q445" s="29"/>
      <c r="U445" s="26"/>
      <c r="V445" s="29"/>
      <c r="AA445">
        <f t="shared" si="16"/>
        <v>220</v>
      </c>
    </row>
    <row r="446" spans="1:27" x14ac:dyDescent="0.3">
      <c r="A446" s="26"/>
      <c r="B446" s="29"/>
      <c r="F446" s="26"/>
      <c r="G446" s="29"/>
      <c r="K446" s="26"/>
      <c r="L446" s="29"/>
      <c r="P446" s="26"/>
      <c r="Q446" s="29"/>
      <c r="U446" s="26"/>
      <c r="V446" s="29"/>
      <c r="AA446">
        <f t="shared" si="16"/>
        <v>220</v>
      </c>
    </row>
    <row r="447" spans="1:27" x14ac:dyDescent="0.3">
      <c r="A447" s="26"/>
      <c r="B447" s="29"/>
      <c r="F447" s="26"/>
      <c r="G447" s="29"/>
      <c r="K447" s="26"/>
      <c r="L447" s="29"/>
      <c r="P447" s="26"/>
      <c r="Q447" s="29"/>
      <c r="U447" s="26"/>
      <c r="V447" s="29"/>
      <c r="AA447">
        <f t="shared" si="16"/>
        <v>221</v>
      </c>
    </row>
    <row r="448" spans="1:27" x14ac:dyDescent="0.3">
      <c r="A448" s="26"/>
      <c r="B448" s="29"/>
      <c r="F448" s="26"/>
      <c r="G448" s="29"/>
      <c r="K448" s="26"/>
      <c r="L448" s="29"/>
      <c r="P448" s="26"/>
      <c r="Q448" s="29"/>
      <c r="U448" s="26"/>
      <c r="V448" s="29"/>
      <c r="AA448">
        <f t="shared" si="16"/>
        <v>221</v>
      </c>
    </row>
    <row r="449" spans="1:27" x14ac:dyDescent="0.3">
      <c r="A449" s="26"/>
      <c r="B449" s="29"/>
      <c r="F449" s="26"/>
      <c r="G449" s="29"/>
      <c r="K449" s="26"/>
      <c r="L449" s="29"/>
      <c r="P449" s="26"/>
      <c r="Q449" s="29"/>
      <c r="U449" s="26"/>
      <c r="V449" s="29"/>
      <c r="AA449">
        <f t="shared" si="16"/>
        <v>222</v>
      </c>
    </row>
    <row r="450" spans="1:27" x14ac:dyDescent="0.3">
      <c r="A450" s="26"/>
      <c r="B450" s="29"/>
      <c r="F450" s="26"/>
      <c r="G450" s="29"/>
      <c r="K450" s="26"/>
      <c r="L450" s="29"/>
      <c r="P450" s="26"/>
      <c r="Q450" s="29"/>
      <c r="U450" s="26"/>
      <c r="V450" s="29"/>
      <c r="AA450">
        <f t="shared" si="16"/>
        <v>222</v>
      </c>
    </row>
    <row r="451" spans="1:27" x14ac:dyDescent="0.3">
      <c r="A451" s="26"/>
      <c r="B451" s="29"/>
      <c r="F451" s="26"/>
      <c r="G451" s="29"/>
      <c r="K451" s="26"/>
      <c r="L451" s="29"/>
      <c r="P451" s="26"/>
      <c r="Q451" s="29"/>
      <c r="U451" s="26"/>
      <c r="V451" s="29"/>
      <c r="AA451">
        <f t="shared" si="16"/>
        <v>223</v>
      </c>
    </row>
    <row r="452" spans="1:27" x14ac:dyDescent="0.3">
      <c r="A452" s="26"/>
      <c r="B452" s="29"/>
      <c r="F452" s="26"/>
      <c r="G452" s="29"/>
      <c r="K452" s="26"/>
      <c r="L452" s="29"/>
      <c r="P452" s="26"/>
      <c r="Q452" s="29"/>
      <c r="U452" s="26"/>
      <c r="V452" s="29"/>
      <c r="AA452">
        <f t="shared" si="16"/>
        <v>223</v>
      </c>
    </row>
    <row r="453" spans="1:27" x14ac:dyDescent="0.3">
      <c r="A453" s="26"/>
      <c r="B453" s="29"/>
      <c r="F453" s="26"/>
      <c r="G453" s="29"/>
      <c r="K453" s="26"/>
      <c r="L453" s="29"/>
      <c r="P453" s="26"/>
      <c r="Q453" s="29"/>
      <c r="U453" s="26"/>
      <c r="V453" s="29"/>
      <c r="AA453">
        <f t="shared" si="16"/>
        <v>224</v>
      </c>
    </row>
    <row r="454" spans="1:27" x14ac:dyDescent="0.3">
      <c r="A454" s="26"/>
      <c r="B454" s="29"/>
      <c r="F454" s="26"/>
      <c r="G454" s="29"/>
      <c r="K454" s="26"/>
      <c r="L454" s="29"/>
      <c r="P454" s="26"/>
      <c r="Q454" s="29"/>
      <c r="U454" s="26"/>
      <c r="V454" s="29"/>
      <c r="AA454">
        <f t="shared" si="16"/>
        <v>224</v>
      </c>
    </row>
    <row r="455" spans="1:27" x14ac:dyDescent="0.3">
      <c r="A455" s="26"/>
      <c r="B455" s="29"/>
      <c r="F455" s="26"/>
      <c r="G455" s="29"/>
      <c r="K455" s="26"/>
      <c r="L455" s="29"/>
      <c r="P455" s="26"/>
      <c r="Q455" s="29"/>
      <c r="U455" s="26"/>
      <c r="V455" s="29"/>
      <c r="AA455">
        <f t="shared" si="16"/>
        <v>225</v>
      </c>
    </row>
    <row r="456" spans="1:27" x14ac:dyDescent="0.3">
      <c r="A456" s="26"/>
      <c r="B456" s="29"/>
      <c r="F456" s="26"/>
      <c r="G456" s="29"/>
      <c r="K456" s="26"/>
      <c r="L456" s="29"/>
      <c r="P456" s="26"/>
      <c r="Q456" s="29"/>
      <c r="U456" s="26"/>
      <c r="V456" s="29"/>
      <c r="AA456">
        <f t="shared" si="16"/>
        <v>225</v>
      </c>
    </row>
    <row r="457" spans="1:27" x14ac:dyDescent="0.3">
      <c r="A457" s="26"/>
      <c r="B457" s="29"/>
      <c r="F457" s="26"/>
      <c r="G457" s="29"/>
      <c r="K457" s="26"/>
      <c r="L457" s="29"/>
      <c r="P457" s="26"/>
      <c r="Q457" s="29"/>
      <c r="U457" s="26"/>
      <c r="V457" s="29"/>
      <c r="AA457">
        <f t="shared" si="16"/>
        <v>226</v>
      </c>
    </row>
    <row r="458" spans="1:27" x14ac:dyDescent="0.3">
      <c r="A458" s="26"/>
      <c r="B458" s="29"/>
      <c r="F458" s="26"/>
      <c r="G458" s="29"/>
      <c r="K458" s="26"/>
      <c r="L458" s="29"/>
      <c r="P458" s="26"/>
      <c r="Q458" s="29"/>
      <c r="U458" s="26"/>
      <c r="V458" s="29"/>
      <c r="AA458">
        <f t="shared" ref="AA458:AA521" si="17">+AA456+1</f>
        <v>226</v>
      </c>
    </row>
    <row r="459" spans="1:27" x14ac:dyDescent="0.3">
      <c r="A459" s="26"/>
      <c r="B459" s="29"/>
      <c r="F459" s="26"/>
      <c r="G459" s="29"/>
      <c r="K459" s="26"/>
      <c r="L459" s="29"/>
      <c r="P459" s="26"/>
      <c r="Q459" s="29"/>
      <c r="U459" s="26"/>
      <c r="V459" s="29"/>
      <c r="AA459">
        <f t="shared" si="17"/>
        <v>227</v>
      </c>
    </row>
    <row r="460" spans="1:27" x14ac:dyDescent="0.3">
      <c r="A460" s="26"/>
      <c r="B460" s="29"/>
      <c r="F460" s="26"/>
      <c r="G460" s="29"/>
      <c r="K460" s="26"/>
      <c r="L460" s="29"/>
      <c r="P460" s="26"/>
      <c r="Q460" s="29"/>
      <c r="U460" s="26"/>
      <c r="V460" s="29"/>
      <c r="AA460">
        <f t="shared" si="17"/>
        <v>227</v>
      </c>
    </row>
    <row r="461" spans="1:27" x14ac:dyDescent="0.3">
      <c r="A461" s="26"/>
      <c r="B461" s="29"/>
      <c r="F461" s="26"/>
      <c r="G461" s="29"/>
      <c r="K461" s="26"/>
      <c r="L461" s="29"/>
      <c r="P461" s="26"/>
      <c r="Q461" s="29"/>
      <c r="U461" s="26"/>
      <c r="V461" s="29"/>
      <c r="AA461">
        <f t="shared" si="17"/>
        <v>228</v>
      </c>
    </row>
    <row r="462" spans="1:27" x14ac:dyDescent="0.3">
      <c r="A462" s="26"/>
      <c r="B462" s="29"/>
      <c r="F462" s="26"/>
      <c r="G462" s="29"/>
      <c r="K462" s="26"/>
      <c r="L462" s="29"/>
      <c r="P462" s="26"/>
      <c r="Q462" s="29"/>
      <c r="U462" s="26"/>
      <c r="V462" s="29"/>
      <c r="AA462">
        <f t="shared" si="17"/>
        <v>228</v>
      </c>
    </row>
    <row r="463" spans="1:27" x14ac:dyDescent="0.3">
      <c r="A463" s="26"/>
      <c r="B463" s="29"/>
      <c r="F463" s="26"/>
      <c r="G463" s="29"/>
      <c r="K463" s="26"/>
      <c r="L463" s="29"/>
      <c r="P463" s="26"/>
      <c r="Q463" s="29"/>
      <c r="U463" s="26"/>
      <c r="V463" s="29"/>
      <c r="AA463">
        <f t="shared" si="17"/>
        <v>229</v>
      </c>
    </row>
    <row r="464" spans="1:27" x14ac:dyDescent="0.3">
      <c r="A464" s="26"/>
      <c r="B464" s="29"/>
      <c r="F464" s="26"/>
      <c r="G464" s="29"/>
      <c r="K464" s="26"/>
      <c r="L464" s="29"/>
      <c r="P464" s="26"/>
      <c r="Q464" s="29"/>
      <c r="U464" s="26"/>
      <c r="V464" s="29"/>
      <c r="AA464">
        <f t="shared" si="17"/>
        <v>229</v>
      </c>
    </row>
    <row r="465" spans="1:27" x14ac:dyDescent="0.3">
      <c r="A465" s="26"/>
      <c r="B465" s="29"/>
      <c r="F465" s="26"/>
      <c r="G465" s="29"/>
      <c r="K465" s="26"/>
      <c r="L465" s="29"/>
      <c r="P465" s="26"/>
      <c r="Q465" s="29"/>
      <c r="U465" s="26"/>
      <c r="V465" s="29"/>
      <c r="AA465">
        <f t="shared" si="17"/>
        <v>230</v>
      </c>
    </row>
    <row r="466" spans="1:27" x14ac:dyDescent="0.3">
      <c r="A466" s="26"/>
      <c r="B466" s="29"/>
      <c r="F466" s="26"/>
      <c r="G466" s="29"/>
      <c r="K466" s="26"/>
      <c r="L466" s="29"/>
      <c r="P466" s="26"/>
      <c r="Q466" s="29"/>
      <c r="U466" s="26"/>
      <c r="V466" s="29"/>
      <c r="AA466">
        <f t="shared" si="17"/>
        <v>230</v>
      </c>
    </row>
    <row r="467" spans="1:27" x14ac:dyDescent="0.3">
      <c r="A467" s="26"/>
      <c r="B467" s="29"/>
      <c r="F467" s="26"/>
      <c r="G467" s="29"/>
      <c r="K467" s="26"/>
      <c r="L467" s="29"/>
      <c r="P467" s="26"/>
      <c r="Q467" s="29"/>
      <c r="U467" s="26"/>
      <c r="V467" s="29"/>
      <c r="AA467">
        <f t="shared" si="17"/>
        <v>231</v>
      </c>
    </row>
    <row r="468" spans="1:27" x14ac:dyDescent="0.3">
      <c r="A468" s="26"/>
      <c r="B468" s="29"/>
      <c r="F468" s="26"/>
      <c r="G468" s="29"/>
      <c r="K468" s="26"/>
      <c r="L468" s="29"/>
      <c r="P468" s="26"/>
      <c r="Q468" s="29"/>
      <c r="U468" s="26"/>
      <c r="V468" s="29"/>
      <c r="AA468">
        <f t="shared" si="17"/>
        <v>231</v>
      </c>
    </row>
    <row r="469" spans="1:27" x14ac:dyDescent="0.3">
      <c r="A469" s="26"/>
      <c r="B469" s="29"/>
      <c r="F469" s="26"/>
      <c r="G469" s="29"/>
      <c r="K469" s="26"/>
      <c r="L469" s="29"/>
      <c r="P469" s="26"/>
      <c r="Q469" s="29"/>
      <c r="U469" s="26"/>
      <c r="V469" s="29"/>
      <c r="AA469">
        <f t="shared" si="17"/>
        <v>232</v>
      </c>
    </row>
    <row r="470" spans="1:27" x14ac:dyDescent="0.3">
      <c r="A470" s="26"/>
      <c r="B470" s="29"/>
      <c r="F470" s="26"/>
      <c r="G470" s="29"/>
      <c r="K470" s="26"/>
      <c r="L470" s="29"/>
      <c r="P470" s="26"/>
      <c r="Q470" s="29"/>
      <c r="U470" s="26"/>
      <c r="V470" s="29"/>
      <c r="AA470">
        <f t="shared" si="17"/>
        <v>232</v>
      </c>
    </row>
    <row r="471" spans="1:27" x14ac:dyDescent="0.3">
      <c r="A471" s="26"/>
      <c r="B471" s="29"/>
      <c r="F471" s="26"/>
      <c r="G471" s="29"/>
      <c r="K471" s="26"/>
      <c r="L471" s="29"/>
      <c r="P471" s="26"/>
      <c r="Q471" s="29"/>
      <c r="U471" s="26"/>
      <c r="V471" s="29"/>
      <c r="AA471">
        <f t="shared" si="17"/>
        <v>233</v>
      </c>
    </row>
    <row r="472" spans="1:27" x14ac:dyDescent="0.3">
      <c r="A472" s="26"/>
      <c r="B472" s="29"/>
      <c r="F472" s="26"/>
      <c r="G472" s="29"/>
      <c r="K472" s="26"/>
      <c r="L472" s="29"/>
      <c r="P472" s="26"/>
      <c r="Q472" s="29"/>
      <c r="U472" s="26"/>
      <c r="V472" s="29"/>
      <c r="AA472">
        <f t="shared" si="17"/>
        <v>233</v>
      </c>
    </row>
    <row r="473" spans="1:27" x14ac:dyDescent="0.3">
      <c r="A473" s="26"/>
      <c r="B473" s="29"/>
      <c r="F473" s="26"/>
      <c r="G473" s="29"/>
      <c r="K473" s="26"/>
      <c r="L473" s="29"/>
      <c r="P473" s="26"/>
      <c r="Q473" s="29"/>
      <c r="U473" s="26"/>
      <c r="V473" s="29"/>
      <c r="AA473">
        <f t="shared" si="17"/>
        <v>234</v>
      </c>
    </row>
    <row r="474" spans="1:27" x14ac:dyDescent="0.3">
      <c r="A474" s="26"/>
      <c r="B474" s="29"/>
      <c r="F474" s="26"/>
      <c r="G474" s="29"/>
      <c r="K474" s="26"/>
      <c r="L474" s="29"/>
      <c r="P474" s="26"/>
      <c r="Q474" s="29"/>
      <c r="U474" s="26"/>
      <c r="V474" s="29"/>
      <c r="AA474">
        <f t="shared" si="17"/>
        <v>234</v>
      </c>
    </row>
    <row r="475" spans="1:27" x14ac:dyDescent="0.3">
      <c r="A475" s="26"/>
      <c r="B475" s="29"/>
      <c r="F475" s="26"/>
      <c r="G475" s="29"/>
      <c r="K475" s="26"/>
      <c r="L475" s="29"/>
      <c r="P475" s="26"/>
      <c r="Q475" s="29"/>
      <c r="U475" s="26"/>
      <c r="V475" s="29"/>
      <c r="AA475">
        <f t="shared" si="17"/>
        <v>235</v>
      </c>
    </row>
    <row r="476" spans="1:27" x14ac:dyDescent="0.3">
      <c r="A476" s="26"/>
      <c r="B476" s="29"/>
      <c r="F476" s="26"/>
      <c r="G476" s="29"/>
      <c r="K476" s="26"/>
      <c r="L476" s="29"/>
      <c r="P476" s="26"/>
      <c r="Q476" s="29"/>
      <c r="U476" s="26"/>
      <c r="V476" s="29"/>
      <c r="AA476">
        <f t="shared" si="17"/>
        <v>235</v>
      </c>
    </row>
    <row r="477" spans="1:27" x14ac:dyDescent="0.3">
      <c r="A477" s="26"/>
      <c r="B477" s="29"/>
      <c r="F477" s="26"/>
      <c r="G477" s="29"/>
      <c r="K477" s="26"/>
      <c r="L477" s="29"/>
      <c r="P477" s="26"/>
      <c r="Q477" s="29"/>
      <c r="U477" s="26"/>
      <c r="V477" s="29"/>
      <c r="AA477">
        <f t="shared" si="17"/>
        <v>236</v>
      </c>
    </row>
    <row r="478" spans="1:27" x14ac:dyDescent="0.3">
      <c r="A478" s="26"/>
      <c r="B478" s="29"/>
      <c r="F478" s="26"/>
      <c r="G478" s="29"/>
      <c r="K478" s="26"/>
      <c r="L478" s="29"/>
      <c r="P478" s="26"/>
      <c r="Q478" s="29"/>
      <c r="U478" s="26"/>
      <c r="V478" s="29"/>
      <c r="AA478">
        <f t="shared" si="17"/>
        <v>236</v>
      </c>
    </row>
    <row r="479" spans="1:27" x14ac:dyDescent="0.3">
      <c r="A479" s="26"/>
      <c r="B479" s="29"/>
      <c r="F479" s="26"/>
      <c r="G479" s="29"/>
      <c r="K479" s="26"/>
      <c r="L479" s="29"/>
      <c r="P479" s="26"/>
      <c r="Q479" s="29"/>
      <c r="U479" s="26"/>
      <c r="V479" s="29"/>
      <c r="AA479">
        <f t="shared" si="17"/>
        <v>237</v>
      </c>
    </row>
    <row r="480" spans="1:27" x14ac:dyDescent="0.3">
      <c r="A480" s="26"/>
      <c r="B480" s="29"/>
      <c r="F480" s="26"/>
      <c r="G480" s="29"/>
      <c r="K480" s="26"/>
      <c r="L480" s="29"/>
      <c r="P480" s="26"/>
      <c r="Q480" s="29"/>
      <c r="U480" s="26"/>
      <c r="V480" s="29"/>
      <c r="AA480">
        <f t="shared" si="17"/>
        <v>237</v>
      </c>
    </row>
    <row r="481" spans="1:27" x14ac:dyDescent="0.3">
      <c r="A481" s="26"/>
      <c r="B481" s="29"/>
      <c r="F481" s="26"/>
      <c r="G481" s="29"/>
      <c r="K481" s="26"/>
      <c r="L481" s="29"/>
      <c r="P481" s="26"/>
      <c r="Q481" s="29"/>
      <c r="U481" s="26"/>
      <c r="V481" s="29"/>
      <c r="AA481">
        <f t="shared" si="17"/>
        <v>238</v>
      </c>
    </row>
    <row r="482" spans="1:27" x14ac:dyDescent="0.3">
      <c r="A482" s="26"/>
      <c r="B482" s="29"/>
      <c r="F482" s="26"/>
      <c r="G482" s="29"/>
      <c r="K482" s="26"/>
      <c r="L482" s="29"/>
      <c r="P482" s="26"/>
      <c r="Q482" s="29"/>
      <c r="U482" s="26"/>
      <c r="V482" s="29"/>
      <c r="AA482">
        <f t="shared" si="17"/>
        <v>238</v>
      </c>
    </row>
    <row r="483" spans="1:27" x14ac:dyDescent="0.3">
      <c r="A483" s="26"/>
      <c r="B483" s="29"/>
      <c r="F483" s="26"/>
      <c r="G483" s="29"/>
      <c r="K483" s="26"/>
      <c r="L483" s="29"/>
      <c r="P483" s="26"/>
      <c r="Q483" s="29"/>
      <c r="U483" s="26"/>
      <c r="V483" s="29"/>
      <c r="AA483">
        <f t="shared" si="17"/>
        <v>239</v>
      </c>
    </row>
    <row r="484" spans="1:27" x14ac:dyDescent="0.3">
      <c r="A484" s="26"/>
      <c r="B484" s="29"/>
      <c r="F484" s="26"/>
      <c r="G484" s="29"/>
      <c r="K484" s="26"/>
      <c r="L484" s="29"/>
      <c r="P484" s="26"/>
      <c r="Q484" s="29"/>
      <c r="U484" s="26"/>
      <c r="V484" s="29"/>
      <c r="AA484">
        <f t="shared" si="17"/>
        <v>239</v>
      </c>
    </row>
    <row r="485" spans="1:27" x14ac:dyDescent="0.3">
      <c r="A485" s="26"/>
      <c r="B485" s="29"/>
      <c r="F485" s="26"/>
      <c r="G485" s="29"/>
      <c r="K485" s="26"/>
      <c r="L485" s="29"/>
      <c r="P485" s="26"/>
      <c r="Q485" s="29"/>
      <c r="U485" s="26"/>
      <c r="V485" s="29"/>
      <c r="AA485">
        <f t="shared" si="17"/>
        <v>240</v>
      </c>
    </row>
    <row r="486" spans="1:27" x14ac:dyDescent="0.3">
      <c r="A486" s="26"/>
      <c r="B486" s="29"/>
      <c r="F486" s="26"/>
      <c r="G486" s="29"/>
      <c r="K486" s="26"/>
      <c r="L486" s="29"/>
      <c r="P486" s="26"/>
      <c r="Q486" s="29"/>
      <c r="U486" s="26"/>
      <c r="V486" s="29"/>
      <c r="AA486">
        <f t="shared" si="17"/>
        <v>240</v>
      </c>
    </row>
    <row r="487" spans="1:27" x14ac:dyDescent="0.3">
      <c r="A487" s="26"/>
      <c r="B487" s="29"/>
      <c r="F487" s="26"/>
      <c r="G487" s="29"/>
      <c r="K487" s="26"/>
      <c r="L487" s="29"/>
      <c r="P487" s="26"/>
      <c r="Q487" s="29"/>
      <c r="U487" s="26"/>
      <c r="V487" s="29"/>
      <c r="AA487">
        <f t="shared" si="17"/>
        <v>241</v>
      </c>
    </row>
    <row r="488" spans="1:27" x14ac:dyDescent="0.3">
      <c r="A488" s="26"/>
      <c r="B488" s="29"/>
      <c r="F488" s="26"/>
      <c r="G488" s="29"/>
      <c r="K488" s="26"/>
      <c r="L488" s="29"/>
      <c r="P488" s="26"/>
      <c r="Q488" s="29"/>
      <c r="U488" s="26"/>
      <c r="V488" s="29"/>
      <c r="AA488">
        <f t="shared" si="17"/>
        <v>241</v>
      </c>
    </row>
    <row r="489" spans="1:27" x14ac:dyDescent="0.3">
      <c r="A489" s="26"/>
      <c r="B489" s="29"/>
      <c r="F489" s="26"/>
      <c r="G489" s="29"/>
      <c r="K489" s="26"/>
      <c r="L489" s="29"/>
      <c r="P489" s="26"/>
      <c r="Q489" s="29"/>
      <c r="U489" s="26"/>
      <c r="V489" s="29"/>
      <c r="AA489">
        <f t="shared" si="17"/>
        <v>242</v>
      </c>
    </row>
    <row r="490" spans="1:27" x14ac:dyDescent="0.3">
      <c r="A490" s="26"/>
      <c r="B490" s="29"/>
      <c r="F490" s="26"/>
      <c r="G490" s="29"/>
      <c r="K490" s="26"/>
      <c r="L490" s="29"/>
      <c r="P490" s="26"/>
      <c r="Q490" s="29"/>
      <c r="U490" s="26"/>
      <c r="V490" s="29"/>
      <c r="AA490">
        <f t="shared" si="17"/>
        <v>242</v>
      </c>
    </row>
    <row r="491" spans="1:27" x14ac:dyDescent="0.3">
      <c r="A491" s="26"/>
      <c r="B491" s="29"/>
      <c r="F491" s="26"/>
      <c r="G491" s="29"/>
      <c r="K491" s="26"/>
      <c r="L491" s="29"/>
      <c r="P491" s="26"/>
      <c r="Q491" s="29"/>
      <c r="U491" s="26"/>
      <c r="V491" s="29"/>
      <c r="AA491">
        <f t="shared" si="17"/>
        <v>243</v>
      </c>
    </row>
    <row r="492" spans="1:27" x14ac:dyDescent="0.3">
      <c r="A492" s="26"/>
      <c r="B492" s="29"/>
      <c r="F492" s="26"/>
      <c r="G492" s="29"/>
      <c r="K492" s="26"/>
      <c r="L492" s="29"/>
      <c r="P492" s="26"/>
      <c r="Q492" s="29"/>
      <c r="U492" s="26"/>
      <c r="V492" s="29"/>
      <c r="AA492">
        <f t="shared" si="17"/>
        <v>243</v>
      </c>
    </row>
    <row r="493" spans="1:27" x14ac:dyDescent="0.3">
      <c r="A493" s="26"/>
      <c r="B493" s="29"/>
      <c r="F493" s="26"/>
      <c r="G493" s="29"/>
      <c r="K493" s="26"/>
      <c r="L493" s="29"/>
      <c r="P493" s="26"/>
      <c r="Q493" s="29"/>
      <c r="U493" s="26"/>
      <c r="V493" s="29"/>
      <c r="AA493">
        <f t="shared" si="17"/>
        <v>244</v>
      </c>
    </row>
    <row r="494" spans="1:27" x14ac:dyDescent="0.3">
      <c r="A494" s="26"/>
      <c r="B494" s="29"/>
      <c r="F494" s="26"/>
      <c r="G494" s="29"/>
      <c r="K494" s="26"/>
      <c r="L494" s="29"/>
      <c r="P494" s="26"/>
      <c r="Q494" s="29"/>
      <c r="U494" s="26"/>
      <c r="V494" s="29"/>
      <c r="AA494">
        <f t="shared" si="17"/>
        <v>244</v>
      </c>
    </row>
    <row r="495" spans="1:27" x14ac:dyDescent="0.3">
      <c r="A495" s="26"/>
      <c r="B495" s="29"/>
      <c r="F495" s="26"/>
      <c r="G495" s="29"/>
      <c r="K495" s="26"/>
      <c r="L495" s="29"/>
      <c r="P495" s="26"/>
      <c r="Q495" s="29"/>
      <c r="U495" s="26"/>
      <c r="V495" s="29"/>
      <c r="AA495">
        <f t="shared" si="17"/>
        <v>245</v>
      </c>
    </row>
    <row r="496" spans="1:27" x14ac:dyDescent="0.3">
      <c r="A496" s="26"/>
      <c r="B496" s="29"/>
      <c r="F496" s="26"/>
      <c r="G496" s="29"/>
      <c r="K496" s="26"/>
      <c r="L496" s="29"/>
      <c r="P496" s="26"/>
      <c r="Q496" s="29"/>
      <c r="U496" s="26"/>
      <c r="V496" s="29"/>
      <c r="AA496">
        <f t="shared" si="17"/>
        <v>245</v>
      </c>
    </row>
    <row r="497" spans="1:27" x14ac:dyDescent="0.3">
      <c r="A497" s="26"/>
      <c r="B497" s="29"/>
      <c r="F497" s="26"/>
      <c r="G497" s="29"/>
      <c r="K497" s="26"/>
      <c r="L497" s="29"/>
      <c r="P497" s="26"/>
      <c r="Q497" s="29"/>
      <c r="U497" s="26"/>
      <c r="V497" s="29"/>
      <c r="AA497">
        <f t="shared" si="17"/>
        <v>246</v>
      </c>
    </row>
    <row r="498" spans="1:27" x14ac:dyDescent="0.3">
      <c r="A498" s="26"/>
      <c r="B498" s="29"/>
      <c r="F498" s="26"/>
      <c r="G498" s="29"/>
      <c r="K498" s="26"/>
      <c r="L498" s="29"/>
      <c r="P498" s="26"/>
      <c r="Q498" s="29"/>
      <c r="U498" s="26"/>
      <c r="V498" s="29"/>
      <c r="AA498">
        <f t="shared" si="17"/>
        <v>246</v>
      </c>
    </row>
    <row r="499" spans="1:27" x14ac:dyDescent="0.3">
      <c r="A499" s="26"/>
      <c r="B499" s="29"/>
      <c r="F499" s="26"/>
      <c r="G499" s="29"/>
      <c r="K499" s="26"/>
      <c r="L499" s="29"/>
      <c r="P499" s="26"/>
      <c r="Q499" s="29"/>
      <c r="U499" s="26"/>
      <c r="V499" s="29"/>
      <c r="AA499">
        <f t="shared" si="17"/>
        <v>247</v>
      </c>
    </row>
    <row r="500" spans="1:27" x14ac:dyDescent="0.3">
      <c r="A500" s="26"/>
      <c r="B500" s="29"/>
      <c r="F500" s="26"/>
      <c r="G500" s="29"/>
      <c r="K500" s="26"/>
      <c r="L500" s="29"/>
      <c r="P500" s="26"/>
      <c r="Q500" s="29"/>
      <c r="U500" s="26"/>
      <c r="V500" s="29"/>
      <c r="AA500">
        <f t="shared" si="17"/>
        <v>247</v>
      </c>
    </row>
    <row r="501" spans="1:27" x14ac:dyDescent="0.3">
      <c r="A501" s="26"/>
      <c r="B501" s="29"/>
      <c r="F501" s="26"/>
      <c r="G501" s="29"/>
      <c r="K501" s="26"/>
      <c r="L501" s="29"/>
      <c r="P501" s="26"/>
      <c r="Q501" s="29"/>
      <c r="U501" s="26"/>
      <c r="V501" s="29"/>
      <c r="AA501">
        <f t="shared" si="17"/>
        <v>248</v>
      </c>
    </row>
    <row r="502" spans="1:27" x14ac:dyDescent="0.3">
      <c r="A502" s="26"/>
      <c r="B502" s="29"/>
      <c r="F502" s="26"/>
      <c r="G502" s="29"/>
      <c r="K502" s="26"/>
      <c r="L502" s="29"/>
      <c r="P502" s="26"/>
      <c r="Q502" s="29"/>
      <c r="U502" s="26"/>
      <c r="V502" s="29"/>
      <c r="AA502">
        <f t="shared" si="17"/>
        <v>248</v>
      </c>
    </row>
    <row r="503" spans="1:27" x14ac:dyDescent="0.3">
      <c r="A503" s="26"/>
      <c r="B503" s="29"/>
      <c r="F503" s="26"/>
      <c r="G503" s="29"/>
      <c r="K503" s="26"/>
      <c r="L503" s="29"/>
      <c r="P503" s="26"/>
      <c r="Q503" s="29"/>
      <c r="U503" s="26"/>
      <c r="V503" s="29"/>
      <c r="AA503">
        <f t="shared" si="17"/>
        <v>249</v>
      </c>
    </row>
    <row r="504" spans="1:27" x14ac:dyDescent="0.3">
      <c r="A504" s="26"/>
      <c r="B504" s="29"/>
      <c r="F504" s="26"/>
      <c r="G504" s="29"/>
      <c r="K504" s="26"/>
      <c r="L504" s="29"/>
      <c r="P504" s="26"/>
      <c r="Q504" s="29"/>
      <c r="U504" s="26"/>
      <c r="V504" s="29"/>
      <c r="AA504">
        <f t="shared" si="17"/>
        <v>249</v>
      </c>
    </row>
    <row r="505" spans="1:27" x14ac:dyDescent="0.3">
      <c r="A505" s="26"/>
      <c r="B505" s="29"/>
      <c r="F505" s="26"/>
      <c r="G505" s="29"/>
      <c r="K505" s="26"/>
      <c r="L505" s="29"/>
      <c r="P505" s="26"/>
      <c r="Q505" s="29"/>
      <c r="U505" s="26"/>
      <c r="V505" s="29"/>
      <c r="AA505">
        <f t="shared" si="17"/>
        <v>250</v>
      </c>
    </row>
    <row r="506" spans="1:27" x14ac:dyDescent="0.3">
      <c r="A506" s="26"/>
      <c r="B506" s="29"/>
      <c r="F506" s="26"/>
      <c r="G506" s="29"/>
      <c r="K506" s="26"/>
      <c r="L506" s="29"/>
      <c r="P506" s="26"/>
      <c r="Q506" s="29"/>
      <c r="U506" s="26"/>
      <c r="V506" s="29"/>
      <c r="AA506">
        <f t="shared" si="17"/>
        <v>250</v>
      </c>
    </row>
    <row r="507" spans="1:27" x14ac:dyDescent="0.3">
      <c r="A507" s="26"/>
      <c r="B507" s="29"/>
      <c r="F507" s="26"/>
      <c r="G507" s="29"/>
      <c r="K507" s="26"/>
      <c r="L507" s="29"/>
      <c r="P507" s="26"/>
      <c r="Q507" s="29"/>
      <c r="U507" s="26"/>
      <c r="V507" s="29"/>
      <c r="AA507">
        <f t="shared" si="17"/>
        <v>251</v>
      </c>
    </row>
    <row r="508" spans="1:27" x14ac:dyDescent="0.3">
      <c r="A508" s="26"/>
      <c r="B508" s="29"/>
      <c r="F508" s="26"/>
      <c r="G508" s="29"/>
      <c r="K508" s="26"/>
      <c r="L508" s="29"/>
      <c r="P508" s="26"/>
      <c r="Q508" s="29"/>
      <c r="U508" s="26"/>
      <c r="V508" s="29"/>
      <c r="AA508">
        <f t="shared" si="17"/>
        <v>251</v>
      </c>
    </row>
    <row r="509" spans="1:27" x14ac:dyDescent="0.3">
      <c r="A509" s="26"/>
      <c r="B509" s="29"/>
      <c r="F509" s="26"/>
      <c r="G509" s="29"/>
      <c r="K509" s="26"/>
      <c r="L509" s="29"/>
      <c r="P509" s="26"/>
      <c r="Q509" s="29"/>
      <c r="U509" s="26"/>
      <c r="V509" s="29"/>
      <c r="AA509">
        <f t="shared" si="17"/>
        <v>252</v>
      </c>
    </row>
    <row r="510" spans="1:27" x14ac:dyDescent="0.3">
      <c r="A510" s="26"/>
      <c r="B510" s="29"/>
      <c r="F510" s="26"/>
      <c r="G510" s="29"/>
      <c r="K510" s="26"/>
      <c r="L510" s="29"/>
      <c r="P510" s="26"/>
      <c r="Q510" s="29"/>
      <c r="U510" s="26"/>
      <c r="V510" s="29"/>
      <c r="AA510">
        <f t="shared" si="17"/>
        <v>252</v>
      </c>
    </row>
    <row r="511" spans="1:27" x14ac:dyDescent="0.3">
      <c r="A511" s="26"/>
      <c r="B511" s="29"/>
      <c r="F511" s="26"/>
      <c r="G511" s="29"/>
      <c r="K511" s="26"/>
      <c r="L511" s="29"/>
      <c r="P511" s="26"/>
      <c r="Q511" s="29"/>
      <c r="U511" s="26"/>
      <c r="V511" s="29"/>
      <c r="AA511">
        <f t="shared" si="17"/>
        <v>253</v>
      </c>
    </row>
    <row r="512" spans="1:27" x14ac:dyDescent="0.3">
      <c r="A512" s="26"/>
      <c r="B512" s="29"/>
      <c r="F512" s="26"/>
      <c r="G512" s="29"/>
      <c r="K512" s="26"/>
      <c r="L512" s="29"/>
      <c r="P512" s="26"/>
      <c r="Q512" s="29"/>
      <c r="U512" s="26"/>
      <c r="V512" s="29"/>
      <c r="AA512">
        <f t="shared" si="17"/>
        <v>253</v>
      </c>
    </row>
    <row r="513" spans="1:27" x14ac:dyDescent="0.3">
      <c r="A513" s="26"/>
      <c r="B513" s="29"/>
      <c r="F513" s="26"/>
      <c r="G513" s="29"/>
      <c r="K513" s="26"/>
      <c r="L513" s="29"/>
      <c r="P513" s="26"/>
      <c r="Q513" s="29"/>
      <c r="U513" s="26"/>
      <c r="V513" s="29"/>
      <c r="AA513">
        <f t="shared" si="17"/>
        <v>254</v>
      </c>
    </row>
    <row r="514" spans="1:27" x14ac:dyDescent="0.3">
      <c r="A514" s="26"/>
      <c r="B514" s="29"/>
      <c r="F514" s="26"/>
      <c r="G514" s="29"/>
      <c r="K514" s="26"/>
      <c r="L514" s="29"/>
      <c r="P514" s="26"/>
      <c r="Q514" s="29"/>
      <c r="U514" s="26"/>
      <c r="V514" s="29"/>
      <c r="AA514">
        <f t="shared" si="17"/>
        <v>254</v>
      </c>
    </row>
    <row r="515" spans="1:27" x14ac:dyDescent="0.3">
      <c r="A515" s="26"/>
      <c r="B515" s="29"/>
      <c r="F515" s="26"/>
      <c r="G515" s="29"/>
      <c r="K515" s="26"/>
      <c r="L515" s="29"/>
      <c r="P515" s="26"/>
      <c r="Q515" s="29"/>
      <c r="U515" s="26"/>
      <c r="V515" s="29"/>
      <c r="AA515">
        <f t="shared" si="17"/>
        <v>255</v>
      </c>
    </row>
    <row r="516" spans="1:27" x14ac:dyDescent="0.3">
      <c r="A516" s="26"/>
      <c r="B516" s="29"/>
      <c r="F516" s="26"/>
      <c r="G516" s="29"/>
      <c r="K516" s="26"/>
      <c r="L516" s="29"/>
      <c r="P516" s="26"/>
      <c r="Q516" s="29"/>
      <c r="U516" s="26"/>
      <c r="V516" s="29"/>
      <c r="AA516">
        <f t="shared" si="17"/>
        <v>255</v>
      </c>
    </row>
    <row r="517" spans="1:27" x14ac:dyDescent="0.3">
      <c r="A517" s="26"/>
      <c r="B517" s="29"/>
      <c r="F517" s="26"/>
      <c r="G517" s="29"/>
      <c r="K517" s="26"/>
      <c r="L517" s="29"/>
      <c r="P517" s="26"/>
      <c r="Q517" s="29"/>
      <c r="U517" s="26"/>
      <c r="V517" s="29"/>
      <c r="AA517">
        <f t="shared" si="17"/>
        <v>256</v>
      </c>
    </row>
    <row r="518" spans="1:27" x14ac:dyDescent="0.3">
      <c r="A518" s="26"/>
      <c r="B518" s="29"/>
      <c r="F518" s="26"/>
      <c r="G518" s="29"/>
      <c r="K518" s="26"/>
      <c r="L518" s="29"/>
      <c r="P518" s="26"/>
      <c r="Q518" s="29"/>
      <c r="U518" s="26"/>
      <c r="V518" s="29"/>
      <c r="AA518">
        <f t="shared" si="17"/>
        <v>256</v>
      </c>
    </row>
    <row r="519" spans="1:27" x14ac:dyDescent="0.3">
      <c r="A519" s="26"/>
      <c r="B519" s="29"/>
      <c r="F519" s="26"/>
      <c r="G519" s="29"/>
      <c r="K519" s="26"/>
      <c r="L519" s="29"/>
      <c r="P519" s="26"/>
      <c r="Q519" s="29"/>
      <c r="U519" s="26"/>
      <c r="V519" s="29"/>
      <c r="AA519">
        <f t="shared" si="17"/>
        <v>257</v>
      </c>
    </row>
    <row r="520" spans="1:27" x14ac:dyDescent="0.3">
      <c r="A520" s="26"/>
      <c r="B520" s="29"/>
      <c r="F520" s="26"/>
      <c r="G520" s="29"/>
      <c r="K520" s="26"/>
      <c r="L520" s="29"/>
      <c r="P520" s="26"/>
      <c r="Q520" s="29"/>
      <c r="U520" s="26"/>
      <c r="V520" s="29"/>
      <c r="AA520">
        <f t="shared" si="17"/>
        <v>257</v>
      </c>
    </row>
    <row r="521" spans="1:27" x14ac:dyDescent="0.3">
      <c r="A521" s="26"/>
      <c r="B521" s="29"/>
      <c r="F521" s="26"/>
      <c r="G521" s="29"/>
      <c r="K521" s="26"/>
      <c r="L521" s="29"/>
      <c r="P521" s="26"/>
      <c r="Q521" s="29"/>
      <c r="U521" s="26"/>
      <c r="V521" s="29"/>
      <c r="AA521">
        <f t="shared" si="17"/>
        <v>258</v>
      </c>
    </row>
    <row r="522" spans="1:27" x14ac:dyDescent="0.3">
      <c r="A522" s="26"/>
      <c r="B522" s="29"/>
      <c r="F522" s="26"/>
      <c r="G522" s="29"/>
      <c r="K522" s="26"/>
      <c r="L522" s="29"/>
      <c r="P522" s="26"/>
      <c r="Q522" s="29"/>
      <c r="U522" s="26"/>
      <c r="V522" s="29"/>
      <c r="AA522">
        <f t="shared" ref="AA522:AA585" si="18">+AA520+1</f>
        <v>258</v>
      </c>
    </row>
    <row r="523" spans="1:27" x14ac:dyDescent="0.3">
      <c r="A523" s="26"/>
      <c r="B523" s="29"/>
      <c r="F523" s="26"/>
      <c r="G523" s="29"/>
      <c r="K523" s="26"/>
      <c r="L523" s="29"/>
      <c r="P523" s="26"/>
      <c r="Q523" s="29"/>
      <c r="U523" s="26"/>
      <c r="V523" s="29"/>
      <c r="AA523">
        <f t="shared" si="18"/>
        <v>259</v>
      </c>
    </row>
    <row r="524" spans="1:27" x14ac:dyDescent="0.3">
      <c r="A524" s="26"/>
      <c r="B524" s="29"/>
      <c r="F524" s="26"/>
      <c r="G524" s="29"/>
      <c r="K524" s="26"/>
      <c r="L524" s="29"/>
      <c r="P524" s="26"/>
      <c r="Q524" s="29"/>
      <c r="U524" s="26"/>
      <c r="V524" s="29"/>
      <c r="AA524">
        <f t="shared" si="18"/>
        <v>259</v>
      </c>
    </row>
    <row r="525" spans="1:27" x14ac:dyDescent="0.3">
      <c r="A525" s="26"/>
      <c r="B525" s="29"/>
      <c r="F525" s="26"/>
      <c r="G525" s="29"/>
      <c r="K525" s="26"/>
      <c r="L525" s="29"/>
      <c r="P525" s="26"/>
      <c r="Q525" s="29"/>
      <c r="U525" s="26"/>
      <c r="V525" s="29"/>
      <c r="AA525">
        <f t="shared" si="18"/>
        <v>260</v>
      </c>
    </row>
    <row r="526" spans="1:27" x14ac:dyDescent="0.3">
      <c r="A526" s="26"/>
      <c r="B526" s="29"/>
      <c r="F526" s="26"/>
      <c r="G526" s="29"/>
      <c r="K526" s="26"/>
      <c r="L526" s="29"/>
      <c r="P526" s="26"/>
      <c r="Q526" s="29"/>
      <c r="U526" s="26"/>
      <c r="V526" s="29"/>
      <c r="AA526">
        <f t="shared" si="18"/>
        <v>260</v>
      </c>
    </row>
    <row r="527" spans="1:27" x14ac:dyDescent="0.3">
      <c r="A527" s="26"/>
      <c r="B527" s="29"/>
      <c r="F527" s="26"/>
      <c r="G527" s="29"/>
      <c r="K527" s="26"/>
      <c r="L527" s="29"/>
      <c r="P527" s="26"/>
      <c r="Q527" s="29"/>
      <c r="U527" s="26"/>
      <c r="V527" s="29"/>
      <c r="AA527">
        <f t="shared" si="18"/>
        <v>261</v>
      </c>
    </row>
    <row r="528" spans="1:27" x14ac:dyDescent="0.3">
      <c r="A528" s="26"/>
      <c r="B528" s="29"/>
      <c r="F528" s="26"/>
      <c r="G528" s="29"/>
      <c r="K528" s="26"/>
      <c r="L528" s="29"/>
      <c r="P528" s="26"/>
      <c r="Q528" s="29"/>
      <c r="U528" s="26"/>
      <c r="V528" s="29"/>
      <c r="AA528">
        <f t="shared" si="18"/>
        <v>261</v>
      </c>
    </row>
    <row r="529" spans="1:27" x14ac:dyDescent="0.3">
      <c r="A529" s="26"/>
      <c r="B529" s="29"/>
      <c r="F529" s="26"/>
      <c r="G529" s="29"/>
      <c r="K529" s="26"/>
      <c r="L529" s="29"/>
      <c r="P529" s="26"/>
      <c r="Q529" s="29"/>
      <c r="U529" s="26"/>
      <c r="V529" s="29"/>
      <c r="AA529">
        <f t="shared" si="18"/>
        <v>262</v>
      </c>
    </row>
    <row r="530" spans="1:27" x14ac:dyDescent="0.3">
      <c r="A530" s="26"/>
      <c r="B530" s="29"/>
      <c r="F530" s="26"/>
      <c r="G530" s="29"/>
      <c r="K530" s="26"/>
      <c r="L530" s="29"/>
      <c r="P530" s="26"/>
      <c r="Q530" s="29"/>
      <c r="U530" s="26"/>
      <c r="V530" s="29"/>
      <c r="AA530">
        <f t="shared" si="18"/>
        <v>262</v>
      </c>
    </row>
    <row r="531" spans="1:27" x14ac:dyDescent="0.3">
      <c r="A531" s="26"/>
      <c r="B531" s="29"/>
      <c r="F531" s="26"/>
      <c r="G531" s="29"/>
      <c r="K531" s="26"/>
      <c r="L531" s="29"/>
      <c r="P531" s="26"/>
      <c r="Q531" s="29"/>
      <c r="U531" s="26"/>
      <c r="V531" s="29"/>
      <c r="AA531">
        <f t="shared" si="18"/>
        <v>263</v>
      </c>
    </row>
    <row r="532" spans="1:27" x14ac:dyDescent="0.3">
      <c r="A532" s="26"/>
      <c r="B532" s="29"/>
      <c r="F532" s="26"/>
      <c r="G532" s="29"/>
      <c r="K532" s="26"/>
      <c r="L532" s="29"/>
      <c r="P532" s="26"/>
      <c r="Q532" s="29"/>
      <c r="U532" s="26"/>
      <c r="V532" s="29"/>
      <c r="AA532">
        <f t="shared" si="18"/>
        <v>263</v>
      </c>
    </row>
    <row r="533" spans="1:27" x14ac:dyDescent="0.3">
      <c r="A533" s="26"/>
      <c r="B533" s="29"/>
      <c r="F533" s="26"/>
      <c r="G533" s="29"/>
      <c r="K533" s="26"/>
      <c r="L533" s="29"/>
      <c r="P533" s="26"/>
      <c r="Q533" s="29"/>
      <c r="U533" s="26"/>
      <c r="V533" s="29"/>
      <c r="AA533">
        <f t="shared" si="18"/>
        <v>264</v>
      </c>
    </row>
    <row r="534" spans="1:27" x14ac:dyDescent="0.3">
      <c r="A534" s="26"/>
      <c r="B534" s="29"/>
      <c r="F534" s="26"/>
      <c r="G534" s="29"/>
      <c r="K534" s="26"/>
      <c r="L534" s="29"/>
      <c r="P534" s="26"/>
      <c r="Q534" s="29"/>
      <c r="U534" s="26"/>
      <c r="V534" s="29"/>
      <c r="AA534">
        <f t="shared" si="18"/>
        <v>264</v>
      </c>
    </row>
    <row r="535" spans="1:27" x14ac:dyDescent="0.3">
      <c r="A535" s="26"/>
      <c r="B535" s="29"/>
      <c r="F535" s="26"/>
      <c r="G535" s="29"/>
      <c r="K535" s="26"/>
      <c r="L535" s="29"/>
      <c r="P535" s="26"/>
      <c r="Q535" s="29"/>
      <c r="U535" s="26"/>
      <c r="V535" s="29"/>
      <c r="AA535">
        <f t="shared" si="18"/>
        <v>265</v>
      </c>
    </row>
    <row r="536" spans="1:27" x14ac:dyDescent="0.3">
      <c r="A536" s="26"/>
      <c r="B536" s="29"/>
      <c r="F536" s="26"/>
      <c r="G536" s="29"/>
      <c r="K536" s="26"/>
      <c r="L536" s="29"/>
      <c r="P536" s="26"/>
      <c r="Q536" s="29"/>
      <c r="U536" s="26"/>
      <c r="V536" s="29"/>
      <c r="AA536">
        <f t="shared" si="18"/>
        <v>265</v>
      </c>
    </row>
    <row r="537" spans="1:27" x14ac:dyDescent="0.3">
      <c r="A537" s="26"/>
      <c r="B537" s="29"/>
      <c r="F537" s="26"/>
      <c r="G537" s="29"/>
      <c r="K537" s="26"/>
      <c r="L537" s="29"/>
      <c r="P537" s="26"/>
      <c r="Q537" s="29"/>
      <c r="U537" s="26"/>
      <c r="V537" s="29"/>
      <c r="AA537">
        <f t="shared" si="18"/>
        <v>266</v>
      </c>
    </row>
    <row r="538" spans="1:27" x14ac:dyDescent="0.3">
      <c r="A538" s="26"/>
      <c r="B538" s="29"/>
      <c r="F538" s="26"/>
      <c r="G538" s="29"/>
      <c r="K538" s="26"/>
      <c r="L538" s="29"/>
      <c r="P538" s="26"/>
      <c r="Q538" s="29"/>
      <c r="U538" s="26"/>
      <c r="V538" s="29"/>
      <c r="AA538">
        <f t="shared" si="18"/>
        <v>266</v>
      </c>
    </row>
    <row r="539" spans="1:27" x14ac:dyDescent="0.3">
      <c r="A539" s="26"/>
      <c r="B539" s="29"/>
      <c r="F539" s="26"/>
      <c r="G539" s="29"/>
      <c r="K539" s="26"/>
      <c r="L539" s="29"/>
      <c r="P539" s="26"/>
      <c r="Q539" s="29"/>
      <c r="U539" s="26"/>
      <c r="V539" s="29"/>
      <c r="AA539">
        <f t="shared" si="18"/>
        <v>267</v>
      </c>
    </row>
    <row r="540" spans="1:27" x14ac:dyDescent="0.3">
      <c r="A540" s="26"/>
      <c r="B540" s="29"/>
      <c r="F540" s="26"/>
      <c r="G540" s="29"/>
      <c r="K540" s="26"/>
      <c r="L540" s="29"/>
      <c r="P540" s="26"/>
      <c r="Q540" s="29"/>
      <c r="U540" s="26"/>
      <c r="V540" s="29"/>
      <c r="AA540">
        <f t="shared" si="18"/>
        <v>267</v>
      </c>
    </row>
    <row r="541" spans="1:27" x14ac:dyDescent="0.3">
      <c r="A541" s="26"/>
      <c r="B541" s="29"/>
      <c r="F541" s="26"/>
      <c r="G541" s="29"/>
      <c r="K541" s="26"/>
      <c r="L541" s="29"/>
      <c r="P541" s="26"/>
      <c r="Q541" s="29"/>
      <c r="U541" s="26"/>
      <c r="V541" s="29"/>
      <c r="AA541">
        <f t="shared" si="18"/>
        <v>268</v>
      </c>
    </row>
    <row r="542" spans="1:27" x14ac:dyDescent="0.3">
      <c r="A542" s="26"/>
      <c r="B542" s="29"/>
      <c r="F542" s="26"/>
      <c r="G542" s="29"/>
      <c r="K542" s="26"/>
      <c r="L542" s="29"/>
      <c r="P542" s="26"/>
      <c r="Q542" s="29"/>
      <c r="U542" s="26"/>
      <c r="V542" s="29"/>
      <c r="AA542">
        <f t="shared" si="18"/>
        <v>268</v>
      </c>
    </row>
    <row r="543" spans="1:27" x14ac:dyDescent="0.3">
      <c r="A543" s="26"/>
      <c r="B543" s="29"/>
      <c r="F543" s="26"/>
      <c r="G543" s="29"/>
      <c r="K543" s="26"/>
      <c r="L543" s="29"/>
      <c r="P543" s="26"/>
      <c r="Q543" s="29"/>
      <c r="U543" s="26"/>
      <c r="V543" s="29"/>
      <c r="AA543">
        <f t="shared" si="18"/>
        <v>269</v>
      </c>
    </row>
    <row r="544" spans="1:27" x14ac:dyDescent="0.3">
      <c r="A544" s="26"/>
      <c r="B544" s="29"/>
      <c r="F544" s="26"/>
      <c r="G544" s="29"/>
      <c r="K544" s="26"/>
      <c r="L544" s="29"/>
      <c r="P544" s="26"/>
      <c r="Q544" s="29"/>
      <c r="U544" s="26"/>
      <c r="V544" s="29"/>
      <c r="AA544">
        <f t="shared" si="18"/>
        <v>269</v>
      </c>
    </row>
    <row r="545" spans="1:27" x14ac:dyDescent="0.3">
      <c r="A545" s="26"/>
      <c r="B545" s="29"/>
      <c r="F545" s="26"/>
      <c r="G545" s="29"/>
      <c r="K545" s="26"/>
      <c r="L545" s="29"/>
      <c r="P545" s="26"/>
      <c r="Q545" s="29"/>
      <c r="U545" s="26"/>
      <c r="V545" s="29"/>
      <c r="AA545">
        <f t="shared" si="18"/>
        <v>270</v>
      </c>
    </row>
    <row r="546" spans="1:27" x14ac:dyDescent="0.3">
      <c r="A546" s="26"/>
      <c r="B546" s="29"/>
      <c r="F546" s="26"/>
      <c r="G546" s="29"/>
      <c r="K546" s="26"/>
      <c r="L546" s="29"/>
      <c r="P546" s="26"/>
      <c r="Q546" s="29"/>
      <c r="U546" s="26"/>
      <c r="V546" s="29"/>
      <c r="AA546">
        <f t="shared" si="18"/>
        <v>270</v>
      </c>
    </row>
    <row r="547" spans="1:27" x14ac:dyDescent="0.3">
      <c r="A547" s="26"/>
      <c r="B547" s="29"/>
      <c r="F547" s="26"/>
      <c r="G547" s="29"/>
      <c r="K547" s="26"/>
      <c r="L547" s="29"/>
      <c r="P547" s="26"/>
      <c r="Q547" s="29"/>
      <c r="U547" s="26"/>
      <c r="V547" s="29"/>
      <c r="AA547">
        <f t="shared" si="18"/>
        <v>271</v>
      </c>
    </row>
    <row r="548" spans="1:27" x14ac:dyDescent="0.3">
      <c r="A548" s="26"/>
      <c r="B548" s="29"/>
      <c r="F548" s="26"/>
      <c r="G548" s="29"/>
      <c r="K548" s="26"/>
      <c r="L548" s="29"/>
      <c r="P548" s="26"/>
      <c r="Q548" s="29"/>
      <c r="U548" s="26"/>
      <c r="V548" s="29"/>
      <c r="AA548">
        <f t="shared" si="18"/>
        <v>271</v>
      </c>
    </row>
    <row r="549" spans="1:27" x14ac:dyDescent="0.3">
      <c r="A549" s="26"/>
      <c r="B549" s="29"/>
      <c r="F549" s="26"/>
      <c r="G549" s="29"/>
      <c r="K549" s="26"/>
      <c r="L549" s="29"/>
      <c r="P549" s="26"/>
      <c r="Q549" s="29"/>
      <c r="U549" s="26"/>
      <c r="V549" s="29"/>
      <c r="AA549">
        <f t="shared" si="18"/>
        <v>272</v>
      </c>
    </row>
    <row r="550" spans="1:27" x14ac:dyDescent="0.3">
      <c r="A550" s="26"/>
      <c r="B550" s="29"/>
      <c r="F550" s="26"/>
      <c r="G550" s="29"/>
      <c r="K550" s="26"/>
      <c r="L550" s="29"/>
      <c r="P550" s="26"/>
      <c r="Q550" s="29"/>
      <c r="U550" s="26"/>
      <c r="V550" s="29"/>
      <c r="AA550">
        <f t="shared" si="18"/>
        <v>272</v>
      </c>
    </row>
    <row r="551" spans="1:27" x14ac:dyDescent="0.3">
      <c r="A551" s="26"/>
      <c r="B551" s="29"/>
      <c r="F551" s="26"/>
      <c r="G551" s="29"/>
      <c r="K551" s="26"/>
      <c r="L551" s="29"/>
      <c r="P551" s="26"/>
      <c r="Q551" s="29"/>
      <c r="U551" s="26"/>
      <c r="V551" s="29"/>
      <c r="AA551">
        <f t="shared" si="18"/>
        <v>273</v>
      </c>
    </row>
    <row r="552" spans="1:27" x14ac:dyDescent="0.3">
      <c r="A552" s="26"/>
      <c r="B552" s="29"/>
      <c r="F552" s="26"/>
      <c r="G552" s="29"/>
      <c r="K552" s="26"/>
      <c r="L552" s="29"/>
      <c r="P552" s="26"/>
      <c r="Q552" s="29"/>
      <c r="U552" s="26"/>
      <c r="V552" s="29"/>
      <c r="AA552">
        <f t="shared" si="18"/>
        <v>273</v>
      </c>
    </row>
    <row r="553" spans="1:27" x14ac:dyDescent="0.3">
      <c r="A553" s="26"/>
      <c r="B553" s="29"/>
      <c r="F553" s="26"/>
      <c r="G553" s="29"/>
      <c r="K553" s="26"/>
      <c r="L553" s="29"/>
      <c r="P553" s="26"/>
      <c r="Q553" s="29"/>
      <c r="U553" s="26"/>
      <c r="V553" s="29"/>
      <c r="AA553">
        <f t="shared" si="18"/>
        <v>274</v>
      </c>
    </row>
    <row r="554" spans="1:27" x14ac:dyDescent="0.3">
      <c r="A554" s="26"/>
      <c r="B554" s="29"/>
      <c r="F554" s="26"/>
      <c r="G554" s="29"/>
      <c r="K554" s="26"/>
      <c r="L554" s="29"/>
      <c r="P554" s="26"/>
      <c r="Q554" s="29"/>
      <c r="U554" s="26"/>
      <c r="V554" s="29"/>
      <c r="AA554">
        <f t="shared" si="18"/>
        <v>274</v>
      </c>
    </row>
    <row r="555" spans="1:27" x14ac:dyDescent="0.3">
      <c r="A555" s="26"/>
      <c r="B555" s="29"/>
      <c r="F555" s="26"/>
      <c r="G555" s="29"/>
      <c r="K555" s="26"/>
      <c r="L555" s="29"/>
      <c r="P555" s="26"/>
      <c r="Q555" s="29"/>
      <c r="U555" s="26"/>
      <c r="V555" s="29"/>
      <c r="AA555">
        <f t="shared" si="18"/>
        <v>275</v>
      </c>
    </row>
    <row r="556" spans="1:27" x14ac:dyDescent="0.3">
      <c r="A556" s="26"/>
      <c r="B556" s="29"/>
      <c r="F556" s="26"/>
      <c r="G556" s="29"/>
      <c r="K556" s="26"/>
      <c r="L556" s="29"/>
      <c r="P556" s="26"/>
      <c r="Q556" s="29"/>
      <c r="U556" s="26"/>
      <c r="V556" s="29"/>
      <c r="AA556">
        <f t="shared" si="18"/>
        <v>275</v>
      </c>
    </row>
    <row r="557" spans="1:27" x14ac:dyDescent="0.3">
      <c r="A557" s="26"/>
      <c r="B557" s="29"/>
      <c r="F557" s="26"/>
      <c r="G557" s="29"/>
      <c r="K557" s="26"/>
      <c r="L557" s="29"/>
      <c r="P557" s="26"/>
      <c r="Q557" s="29"/>
      <c r="U557" s="26"/>
      <c r="V557" s="29"/>
      <c r="AA557">
        <f t="shared" si="18"/>
        <v>276</v>
      </c>
    </row>
    <row r="558" spans="1:27" x14ac:dyDescent="0.3">
      <c r="A558" s="26"/>
      <c r="B558" s="29"/>
      <c r="F558" s="26"/>
      <c r="G558" s="29"/>
      <c r="K558" s="26"/>
      <c r="L558" s="29"/>
      <c r="P558" s="26"/>
      <c r="Q558" s="29"/>
      <c r="U558" s="26"/>
      <c r="V558" s="29"/>
      <c r="AA558">
        <f t="shared" si="18"/>
        <v>276</v>
      </c>
    </row>
    <row r="559" spans="1:27" x14ac:dyDescent="0.3">
      <c r="A559" s="26"/>
      <c r="B559" s="29"/>
      <c r="F559" s="26"/>
      <c r="G559" s="29"/>
      <c r="K559" s="26"/>
      <c r="L559" s="29"/>
      <c r="P559" s="26"/>
      <c r="Q559" s="29"/>
      <c r="U559" s="26"/>
      <c r="V559" s="29"/>
      <c r="AA559">
        <f t="shared" si="18"/>
        <v>277</v>
      </c>
    </row>
    <row r="560" spans="1:27" x14ac:dyDescent="0.3">
      <c r="A560" s="26"/>
      <c r="B560" s="29"/>
      <c r="F560" s="26"/>
      <c r="G560" s="29"/>
      <c r="K560" s="26"/>
      <c r="L560" s="29"/>
      <c r="P560" s="26"/>
      <c r="Q560" s="29"/>
      <c r="U560" s="26"/>
      <c r="V560" s="29"/>
      <c r="AA560">
        <f t="shared" si="18"/>
        <v>277</v>
      </c>
    </row>
    <row r="561" spans="1:27" x14ac:dyDescent="0.3">
      <c r="A561" s="26"/>
      <c r="B561" s="29"/>
      <c r="F561" s="26"/>
      <c r="G561" s="29"/>
      <c r="K561" s="26"/>
      <c r="L561" s="29"/>
      <c r="P561" s="26"/>
      <c r="Q561" s="29"/>
      <c r="U561" s="26"/>
      <c r="V561" s="29"/>
      <c r="AA561">
        <f t="shared" si="18"/>
        <v>278</v>
      </c>
    </row>
    <row r="562" spans="1:27" x14ac:dyDescent="0.3">
      <c r="A562" s="26"/>
      <c r="B562" s="29"/>
      <c r="F562" s="26"/>
      <c r="G562" s="29"/>
      <c r="K562" s="26"/>
      <c r="L562" s="29"/>
      <c r="P562" s="26"/>
      <c r="Q562" s="29"/>
      <c r="U562" s="26"/>
      <c r="V562" s="29"/>
      <c r="AA562">
        <f t="shared" si="18"/>
        <v>278</v>
      </c>
    </row>
    <row r="563" spans="1:27" x14ac:dyDescent="0.3">
      <c r="A563" s="26"/>
      <c r="B563" s="29"/>
      <c r="F563" s="26"/>
      <c r="G563" s="29"/>
      <c r="K563" s="26"/>
      <c r="L563" s="29"/>
      <c r="P563" s="26"/>
      <c r="Q563" s="29"/>
      <c r="U563" s="26"/>
      <c r="V563" s="29"/>
      <c r="AA563">
        <f t="shared" si="18"/>
        <v>279</v>
      </c>
    </row>
    <row r="564" spans="1:27" x14ac:dyDescent="0.3">
      <c r="A564" s="26"/>
      <c r="B564" s="29"/>
      <c r="F564" s="26"/>
      <c r="G564" s="29"/>
      <c r="K564" s="26"/>
      <c r="L564" s="29"/>
      <c r="P564" s="26"/>
      <c r="Q564" s="29"/>
      <c r="U564" s="26"/>
      <c r="V564" s="29"/>
      <c r="AA564">
        <f t="shared" si="18"/>
        <v>279</v>
      </c>
    </row>
    <row r="565" spans="1:27" x14ac:dyDescent="0.3">
      <c r="A565" s="26"/>
      <c r="B565" s="29"/>
      <c r="F565" s="26"/>
      <c r="G565" s="29"/>
      <c r="K565" s="26"/>
      <c r="L565" s="29"/>
      <c r="P565" s="26"/>
      <c r="Q565" s="29"/>
      <c r="U565" s="26"/>
      <c r="V565" s="29"/>
      <c r="AA565">
        <f t="shared" si="18"/>
        <v>280</v>
      </c>
    </row>
    <row r="566" spans="1:27" x14ac:dyDescent="0.3">
      <c r="A566" s="26"/>
      <c r="B566" s="29"/>
      <c r="F566" s="26"/>
      <c r="G566" s="29"/>
      <c r="K566" s="26"/>
      <c r="L566" s="29"/>
      <c r="P566" s="26"/>
      <c r="Q566" s="29"/>
      <c r="U566" s="26"/>
      <c r="V566" s="29"/>
      <c r="AA566">
        <f t="shared" si="18"/>
        <v>280</v>
      </c>
    </row>
    <row r="567" spans="1:27" x14ac:dyDescent="0.3">
      <c r="A567" s="26"/>
      <c r="B567" s="29"/>
      <c r="F567" s="26"/>
      <c r="G567" s="29"/>
      <c r="K567" s="26"/>
      <c r="L567" s="29"/>
      <c r="P567" s="26"/>
      <c r="Q567" s="29"/>
      <c r="U567" s="26"/>
      <c r="V567" s="29"/>
      <c r="AA567">
        <f t="shared" si="18"/>
        <v>281</v>
      </c>
    </row>
    <row r="568" spans="1:27" x14ac:dyDescent="0.3">
      <c r="A568" s="26"/>
      <c r="B568" s="29"/>
      <c r="F568" s="26"/>
      <c r="G568" s="29"/>
      <c r="K568" s="26"/>
      <c r="L568" s="29"/>
      <c r="P568" s="26"/>
      <c r="Q568" s="29"/>
      <c r="U568" s="26"/>
      <c r="V568" s="29"/>
      <c r="AA568">
        <f t="shared" si="18"/>
        <v>281</v>
      </c>
    </row>
    <row r="569" spans="1:27" x14ac:dyDescent="0.3">
      <c r="A569" s="26"/>
      <c r="B569" s="29"/>
      <c r="F569" s="26"/>
      <c r="G569" s="29"/>
      <c r="K569" s="26"/>
      <c r="L569" s="29"/>
      <c r="P569" s="26"/>
      <c r="Q569" s="29"/>
      <c r="U569" s="26"/>
      <c r="V569" s="29"/>
      <c r="AA569">
        <f t="shared" si="18"/>
        <v>282</v>
      </c>
    </row>
    <row r="570" spans="1:27" x14ac:dyDescent="0.3">
      <c r="A570" s="26"/>
      <c r="B570" s="29"/>
      <c r="F570" s="26"/>
      <c r="G570" s="29"/>
      <c r="K570" s="26"/>
      <c r="L570" s="29"/>
      <c r="P570" s="26"/>
      <c r="Q570" s="29"/>
      <c r="U570" s="26"/>
      <c r="V570" s="29"/>
      <c r="AA570">
        <f t="shared" si="18"/>
        <v>282</v>
      </c>
    </row>
    <row r="571" spans="1:27" x14ac:dyDescent="0.3">
      <c r="A571" s="26"/>
      <c r="B571" s="29"/>
      <c r="F571" s="26"/>
      <c r="G571" s="29"/>
      <c r="K571" s="26"/>
      <c r="L571" s="29"/>
      <c r="Q571" s="29"/>
      <c r="U571" s="26"/>
      <c r="V571" s="29"/>
      <c r="AA571">
        <f t="shared" si="18"/>
        <v>283</v>
      </c>
    </row>
    <row r="572" spans="1:27" x14ac:dyDescent="0.3">
      <c r="A572" s="26"/>
      <c r="B572" s="29"/>
      <c r="F572" s="26"/>
      <c r="G572" s="29"/>
      <c r="K572" s="26"/>
      <c r="L572" s="29"/>
      <c r="Q572" s="29"/>
      <c r="V572" s="29"/>
      <c r="AA572">
        <f t="shared" si="18"/>
        <v>283</v>
      </c>
    </row>
    <row r="573" spans="1:27" x14ac:dyDescent="0.3">
      <c r="A573" s="26"/>
      <c r="B573" s="29"/>
      <c r="F573" s="26"/>
      <c r="G573" s="29"/>
      <c r="K573" s="26"/>
      <c r="L573" s="29"/>
      <c r="Q573" s="29"/>
      <c r="V573" s="29"/>
      <c r="AA573">
        <f t="shared" si="18"/>
        <v>284</v>
      </c>
    </row>
    <row r="574" spans="1:27" x14ac:dyDescent="0.3">
      <c r="A574" s="26"/>
      <c r="B574" s="29"/>
      <c r="G574" s="29"/>
      <c r="K574" s="26"/>
      <c r="L574" s="29"/>
      <c r="Q574" s="29"/>
      <c r="V574" s="29"/>
      <c r="AA574">
        <f t="shared" si="18"/>
        <v>284</v>
      </c>
    </row>
    <row r="575" spans="1:27" x14ac:dyDescent="0.3">
      <c r="A575" s="26"/>
      <c r="B575" s="29"/>
      <c r="G575" s="29"/>
      <c r="K575" s="26"/>
      <c r="L575" s="29"/>
      <c r="Q575" s="29"/>
      <c r="V575" s="29"/>
      <c r="AA575">
        <f t="shared" si="18"/>
        <v>285</v>
      </c>
    </row>
    <row r="576" spans="1:27" x14ac:dyDescent="0.3">
      <c r="A576" s="26"/>
      <c r="B576" s="29"/>
      <c r="G576" s="29"/>
      <c r="K576" s="26"/>
      <c r="L576" s="29"/>
      <c r="Q576" s="29"/>
      <c r="V576" s="29"/>
      <c r="AA576">
        <f t="shared" si="18"/>
        <v>285</v>
      </c>
    </row>
    <row r="577" spans="1:27" x14ac:dyDescent="0.3">
      <c r="A577" s="26"/>
      <c r="B577" s="29"/>
      <c r="G577" s="29"/>
      <c r="K577" s="26"/>
      <c r="L577" s="29"/>
      <c r="Q577" s="29"/>
      <c r="V577" s="29"/>
      <c r="AA577">
        <f t="shared" si="18"/>
        <v>286</v>
      </c>
    </row>
    <row r="578" spans="1:27" x14ac:dyDescent="0.3">
      <c r="A578" s="26"/>
      <c r="B578" s="29"/>
      <c r="G578" s="29"/>
      <c r="K578" s="26"/>
      <c r="L578" s="29"/>
      <c r="Q578" s="29"/>
      <c r="V578" s="29"/>
      <c r="AA578">
        <f t="shared" si="18"/>
        <v>286</v>
      </c>
    </row>
    <row r="579" spans="1:27" x14ac:dyDescent="0.3">
      <c r="A579" s="26"/>
      <c r="B579" s="29"/>
      <c r="G579" s="29"/>
      <c r="K579" s="26"/>
      <c r="L579" s="29"/>
      <c r="Q579" s="29"/>
      <c r="V579" s="29"/>
      <c r="AA579">
        <f t="shared" si="18"/>
        <v>287</v>
      </c>
    </row>
    <row r="580" spans="1:27" x14ac:dyDescent="0.3">
      <c r="B580" s="29"/>
      <c r="G580" s="29"/>
      <c r="K580" s="26"/>
      <c r="L580" s="29"/>
      <c r="Q580" s="29"/>
      <c r="V580" s="29"/>
      <c r="AA580">
        <f t="shared" si="18"/>
        <v>287</v>
      </c>
    </row>
    <row r="581" spans="1:27" x14ac:dyDescent="0.3">
      <c r="B581" s="29"/>
      <c r="G581" s="29"/>
      <c r="K581" s="26"/>
      <c r="L581" s="29"/>
      <c r="Q581" s="29"/>
      <c r="V581" s="29"/>
      <c r="AA581">
        <f t="shared" si="18"/>
        <v>288</v>
      </c>
    </row>
    <row r="582" spans="1:27" x14ac:dyDescent="0.3">
      <c r="A582" s="26"/>
      <c r="B582" s="29"/>
      <c r="F582" s="26"/>
      <c r="G582" s="29"/>
      <c r="K582" s="26"/>
      <c r="L582" s="29"/>
      <c r="Q582" s="29"/>
      <c r="V582" s="29"/>
      <c r="AA582">
        <f t="shared" si="18"/>
        <v>288</v>
      </c>
    </row>
    <row r="583" spans="1:27" x14ac:dyDescent="0.3">
      <c r="B583" s="29"/>
      <c r="G583" s="29"/>
      <c r="K583" s="26"/>
      <c r="L583" s="29"/>
      <c r="Q583" s="29"/>
      <c r="V583" s="29"/>
      <c r="AA583">
        <f t="shared" si="18"/>
        <v>289</v>
      </c>
    </row>
    <row r="584" spans="1:27" x14ac:dyDescent="0.3">
      <c r="B584" s="29"/>
      <c r="G584" s="29"/>
      <c r="K584" s="26"/>
      <c r="L584" s="29"/>
      <c r="Q584" s="29"/>
      <c r="V584" s="29"/>
      <c r="AA584">
        <f t="shared" si="18"/>
        <v>289</v>
      </c>
    </row>
    <row r="585" spans="1:27" x14ac:dyDescent="0.3">
      <c r="B585" s="29"/>
      <c r="G585" s="29"/>
      <c r="K585" s="26"/>
      <c r="L585" s="29"/>
      <c r="Q585" s="29"/>
      <c r="V585" s="29"/>
      <c r="AA585">
        <f t="shared" si="18"/>
        <v>290</v>
      </c>
    </row>
    <row r="586" spans="1:27" x14ac:dyDescent="0.3">
      <c r="B586" s="29"/>
      <c r="G586" s="29"/>
      <c r="K586" s="26"/>
      <c r="L586" s="29"/>
      <c r="Q586" s="29"/>
      <c r="V586" s="29"/>
      <c r="AA586">
        <f t="shared" ref="AA586:AA649" si="19">+AA584+1</f>
        <v>290</v>
      </c>
    </row>
    <row r="587" spans="1:27" x14ac:dyDescent="0.3">
      <c r="B587" s="29"/>
      <c r="G587" s="29"/>
      <c r="K587" s="26"/>
      <c r="L587" s="29"/>
      <c r="Q587" s="29"/>
      <c r="V587" s="29"/>
      <c r="AA587">
        <f t="shared" si="19"/>
        <v>291</v>
      </c>
    </row>
    <row r="588" spans="1:27" x14ac:dyDescent="0.3">
      <c r="B588" s="29"/>
      <c r="G588" s="29"/>
      <c r="K588" s="26"/>
      <c r="L588" s="29"/>
      <c r="Q588" s="29"/>
      <c r="V588" s="29"/>
      <c r="AA588">
        <f t="shared" si="19"/>
        <v>291</v>
      </c>
    </row>
    <row r="589" spans="1:27" x14ac:dyDescent="0.3">
      <c r="B589" s="29"/>
      <c r="G589" s="29"/>
      <c r="K589" s="26"/>
      <c r="L589" s="29"/>
      <c r="Q589" s="29"/>
      <c r="V589" s="29"/>
      <c r="AA589">
        <f t="shared" si="19"/>
        <v>292</v>
      </c>
    </row>
    <row r="590" spans="1:27" x14ac:dyDescent="0.3">
      <c r="B590" s="29"/>
      <c r="G590" s="29"/>
      <c r="K590" s="26"/>
      <c r="L590" s="29"/>
      <c r="Q590" s="29"/>
      <c r="V590" s="29"/>
      <c r="AA590">
        <f t="shared" si="19"/>
        <v>292</v>
      </c>
    </row>
    <row r="591" spans="1:27" x14ac:dyDescent="0.3">
      <c r="B591" s="29"/>
      <c r="G591" s="29"/>
      <c r="K591" s="26"/>
      <c r="L591" s="29"/>
      <c r="Q591" s="29"/>
      <c r="V591" s="29"/>
      <c r="AA591">
        <f t="shared" si="19"/>
        <v>293</v>
      </c>
    </row>
    <row r="592" spans="1:27" x14ac:dyDescent="0.3">
      <c r="B592" s="29"/>
      <c r="G592" s="29"/>
      <c r="K592" s="26"/>
      <c r="L592" s="29"/>
      <c r="Q592" s="29"/>
      <c r="V592" s="29"/>
      <c r="AA592">
        <f t="shared" si="19"/>
        <v>293</v>
      </c>
    </row>
    <row r="593" spans="2:27" x14ac:dyDescent="0.3">
      <c r="B593" s="29"/>
      <c r="G593" s="29"/>
      <c r="K593" s="26"/>
      <c r="L593" s="29"/>
      <c r="Q593" s="29"/>
      <c r="V593" s="29"/>
      <c r="AA593">
        <f t="shared" si="19"/>
        <v>294</v>
      </c>
    </row>
    <row r="594" spans="2:27" x14ac:dyDescent="0.3">
      <c r="B594" s="29"/>
      <c r="G594" s="29"/>
      <c r="K594" s="26"/>
      <c r="L594" s="29"/>
      <c r="Q594" s="29"/>
      <c r="V594" s="29"/>
      <c r="AA594">
        <f t="shared" si="19"/>
        <v>294</v>
      </c>
    </row>
    <row r="595" spans="2:27" x14ac:dyDescent="0.3">
      <c r="B595" s="29"/>
      <c r="G595" s="29"/>
      <c r="K595" s="26"/>
      <c r="L595" s="29"/>
      <c r="Q595" s="29"/>
      <c r="V595" s="29"/>
      <c r="AA595">
        <f t="shared" si="19"/>
        <v>295</v>
      </c>
    </row>
    <row r="596" spans="2:27" x14ac:dyDescent="0.3">
      <c r="B596" s="29"/>
      <c r="G596" s="29"/>
      <c r="K596" s="26"/>
      <c r="L596" s="29"/>
      <c r="Q596" s="29"/>
      <c r="V596" s="29"/>
      <c r="AA596">
        <f t="shared" si="19"/>
        <v>295</v>
      </c>
    </row>
    <row r="597" spans="2:27" x14ac:dyDescent="0.3">
      <c r="B597" s="29"/>
      <c r="G597" s="29"/>
      <c r="K597" s="26"/>
      <c r="L597" s="29"/>
      <c r="Q597" s="29"/>
      <c r="V597" s="29"/>
      <c r="AA597">
        <f t="shared" si="19"/>
        <v>296</v>
      </c>
    </row>
    <row r="598" spans="2:27" x14ac:dyDescent="0.3">
      <c r="B598" s="29"/>
      <c r="G598" s="29"/>
      <c r="K598" s="26"/>
      <c r="L598" s="29"/>
      <c r="Q598" s="29"/>
      <c r="V598" s="29"/>
      <c r="AA598">
        <f t="shared" si="19"/>
        <v>296</v>
      </c>
    </row>
    <row r="599" spans="2:27" x14ac:dyDescent="0.3">
      <c r="B599" s="29"/>
      <c r="G599" s="29"/>
      <c r="K599" s="26"/>
      <c r="L599" s="29"/>
      <c r="Q599" s="29"/>
      <c r="V599" s="29"/>
      <c r="AA599">
        <f t="shared" si="19"/>
        <v>297</v>
      </c>
    </row>
    <row r="600" spans="2:27" x14ac:dyDescent="0.3">
      <c r="B600" s="29"/>
      <c r="G600" s="29"/>
      <c r="K600" s="26"/>
      <c r="L600" s="29"/>
      <c r="Q600" s="29"/>
      <c r="V600" s="29"/>
      <c r="AA600">
        <f t="shared" si="19"/>
        <v>297</v>
      </c>
    </row>
    <row r="601" spans="2:27" x14ac:dyDescent="0.3">
      <c r="AA601">
        <f t="shared" si="19"/>
        <v>298</v>
      </c>
    </row>
    <row r="602" spans="2:27" x14ac:dyDescent="0.3">
      <c r="AA602">
        <f t="shared" si="19"/>
        <v>298</v>
      </c>
    </row>
    <row r="603" spans="2:27" x14ac:dyDescent="0.3">
      <c r="K603" s="26"/>
      <c r="L603" s="26"/>
      <c r="P603" s="26"/>
      <c r="Q603" s="26"/>
      <c r="U603" s="26"/>
      <c r="V603" s="26"/>
      <c r="AA603">
        <f t="shared" si="19"/>
        <v>299</v>
      </c>
    </row>
    <row r="604" spans="2:27" x14ac:dyDescent="0.3">
      <c r="AA604">
        <f t="shared" si="19"/>
        <v>299</v>
      </c>
    </row>
    <row r="605" spans="2:27" x14ac:dyDescent="0.3">
      <c r="AA605">
        <f t="shared" si="19"/>
        <v>300</v>
      </c>
    </row>
    <row r="606" spans="2:27" x14ac:dyDescent="0.3">
      <c r="AA606">
        <f t="shared" si="19"/>
        <v>300</v>
      </c>
    </row>
    <row r="607" spans="2:27" x14ac:dyDescent="0.3">
      <c r="AA607">
        <f t="shared" si="19"/>
        <v>301</v>
      </c>
    </row>
    <row r="608" spans="2:27" x14ac:dyDescent="0.3">
      <c r="AA608">
        <f t="shared" si="19"/>
        <v>301</v>
      </c>
    </row>
    <row r="609" spans="27:27" x14ac:dyDescent="0.3">
      <c r="AA609">
        <f t="shared" si="19"/>
        <v>302</v>
      </c>
    </row>
    <row r="610" spans="27:27" x14ac:dyDescent="0.3">
      <c r="AA610">
        <f t="shared" si="19"/>
        <v>302</v>
      </c>
    </row>
    <row r="611" spans="27:27" x14ac:dyDescent="0.3">
      <c r="AA611">
        <f t="shared" si="19"/>
        <v>303</v>
      </c>
    </row>
    <row r="612" spans="27:27" x14ac:dyDescent="0.3">
      <c r="AA612">
        <f t="shared" si="19"/>
        <v>303</v>
      </c>
    </row>
    <row r="613" spans="27:27" x14ac:dyDescent="0.3">
      <c r="AA613">
        <f t="shared" si="19"/>
        <v>304</v>
      </c>
    </row>
    <row r="614" spans="27:27" x14ac:dyDescent="0.3">
      <c r="AA614">
        <f t="shared" si="19"/>
        <v>304</v>
      </c>
    </row>
    <row r="615" spans="27:27" x14ac:dyDescent="0.3">
      <c r="AA615">
        <f t="shared" si="19"/>
        <v>305</v>
      </c>
    </row>
    <row r="616" spans="27:27" x14ac:dyDescent="0.3">
      <c r="AA616">
        <f t="shared" si="19"/>
        <v>305</v>
      </c>
    </row>
    <row r="617" spans="27:27" x14ac:dyDescent="0.3">
      <c r="AA617">
        <f t="shared" si="19"/>
        <v>306</v>
      </c>
    </row>
    <row r="618" spans="27:27" x14ac:dyDescent="0.3">
      <c r="AA618">
        <f t="shared" si="19"/>
        <v>306</v>
      </c>
    </row>
    <row r="619" spans="27:27" x14ac:dyDescent="0.3">
      <c r="AA619">
        <f t="shared" si="19"/>
        <v>307</v>
      </c>
    </row>
    <row r="620" spans="27:27" x14ac:dyDescent="0.3">
      <c r="AA620">
        <f t="shared" si="19"/>
        <v>307</v>
      </c>
    </row>
    <row r="621" spans="27:27" x14ac:dyDescent="0.3">
      <c r="AA621">
        <f t="shared" si="19"/>
        <v>308</v>
      </c>
    </row>
    <row r="622" spans="27:27" x14ac:dyDescent="0.3">
      <c r="AA622">
        <f t="shared" si="19"/>
        <v>308</v>
      </c>
    </row>
    <row r="623" spans="27:27" x14ac:dyDescent="0.3">
      <c r="AA623">
        <f t="shared" si="19"/>
        <v>309</v>
      </c>
    </row>
    <row r="624" spans="27:27" x14ac:dyDescent="0.3">
      <c r="AA624">
        <f t="shared" si="19"/>
        <v>309</v>
      </c>
    </row>
    <row r="625" spans="27:27" x14ac:dyDescent="0.3">
      <c r="AA625">
        <f t="shared" si="19"/>
        <v>310</v>
      </c>
    </row>
    <row r="626" spans="27:27" x14ac:dyDescent="0.3">
      <c r="AA626">
        <f t="shared" si="19"/>
        <v>310</v>
      </c>
    </row>
    <row r="627" spans="27:27" x14ac:dyDescent="0.3">
      <c r="AA627">
        <f t="shared" si="19"/>
        <v>311</v>
      </c>
    </row>
    <row r="628" spans="27:27" x14ac:dyDescent="0.3">
      <c r="AA628">
        <f t="shared" si="19"/>
        <v>311</v>
      </c>
    </row>
    <row r="629" spans="27:27" x14ac:dyDescent="0.3">
      <c r="AA629">
        <f t="shared" si="19"/>
        <v>312</v>
      </c>
    </row>
    <row r="630" spans="27:27" x14ac:dyDescent="0.3">
      <c r="AA630">
        <f t="shared" si="19"/>
        <v>312</v>
      </c>
    </row>
    <row r="631" spans="27:27" x14ac:dyDescent="0.3">
      <c r="AA631">
        <f t="shared" si="19"/>
        <v>313</v>
      </c>
    </row>
    <row r="632" spans="27:27" x14ac:dyDescent="0.3">
      <c r="AA632">
        <f t="shared" si="19"/>
        <v>313</v>
      </c>
    </row>
    <row r="633" spans="27:27" x14ac:dyDescent="0.3">
      <c r="AA633">
        <f t="shared" si="19"/>
        <v>314</v>
      </c>
    </row>
    <row r="634" spans="27:27" x14ac:dyDescent="0.3">
      <c r="AA634">
        <f t="shared" si="19"/>
        <v>314</v>
      </c>
    </row>
    <row r="635" spans="27:27" x14ac:dyDescent="0.3">
      <c r="AA635">
        <f t="shared" si="19"/>
        <v>315</v>
      </c>
    </row>
    <row r="636" spans="27:27" x14ac:dyDescent="0.3">
      <c r="AA636">
        <f t="shared" si="19"/>
        <v>315</v>
      </c>
    </row>
    <row r="637" spans="27:27" x14ac:dyDescent="0.3">
      <c r="AA637">
        <f t="shared" si="19"/>
        <v>316</v>
      </c>
    </row>
    <row r="638" spans="27:27" x14ac:dyDescent="0.3">
      <c r="AA638">
        <f t="shared" si="19"/>
        <v>316</v>
      </c>
    </row>
    <row r="639" spans="27:27" x14ac:dyDescent="0.3">
      <c r="AA639">
        <f t="shared" si="19"/>
        <v>317</v>
      </c>
    </row>
    <row r="640" spans="27:27" x14ac:dyDescent="0.3">
      <c r="AA640">
        <f t="shared" si="19"/>
        <v>317</v>
      </c>
    </row>
    <row r="641" spans="27:27" x14ac:dyDescent="0.3">
      <c r="AA641">
        <f t="shared" si="19"/>
        <v>318</v>
      </c>
    </row>
    <row r="642" spans="27:27" x14ac:dyDescent="0.3">
      <c r="AA642">
        <f t="shared" si="19"/>
        <v>318</v>
      </c>
    </row>
    <row r="643" spans="27:27" x14ac:dyDescent="0.3">
      <c r="AA643">
        <f t="shared" si="19"/>
        <v>319</v>
      </c>
    </row>
    <row r="644" spans="27:27" x14ac:dyDescent="0.3">
      <c r="AA644">
        <f t="shared" si="19"/>
        <v>319</v>
      </c>
    </row>
    <row r="645" spans="27:27" x14ac:dyDescent="0.3">
      <c r="AA645">
        <f t="shared" si="19"/>
        <v>320</v>
      </c>
    </row>
    <row r="646" spans="27:27" x14ac:dyDescent="0.3">
      <c r="AA646">
        <f t="shared" si="19"/>
        <v>320</v>
      </c>
    </row>
    <row r="647" spans="27:27" x14ac:dyDescent="0.3">
      <c r="AA647">
        <f t="shared" si="19"/>
        <v>321</v>
      </c>
    </row>
    <row r="648" spans="27:27" x14ac:dyDescent="0.3">
      <c r="AA648">
        <f t="shared" si="19"/>
        <v>321</v>
      </c>
    </row>
    <row r="649" spans="27:27" x14ac:dyDescent="0.3">
      <c r="AA649">
        <f t="shared" si="19"/>
        <v>322</v>
      </c>
    </row>
    <row r="650" spans="27:27" x14ac:dyDescent="0.3">
      <c r="AA650">
        <f t="shared" ref="AA650:AA713" si="20">+AA648+1</f>
        <v>322</v>
      </c>
    </row>
    <row r="651" spans="27:27" x14ac:dyDescent="0.3">
      <c r="AA651">
        <f t="shared" si="20"/>
        <v>323</v>
      </c>
    </row>
    <row r="652" spans="27:27" x14ac:dyDescent="0.3">
      <c r="AA652">
        <f t="shared" si="20"/>
        <v>323</v>
      </c>
    </row>
    <row r="653" spans="27:27" x14ac:dyDescent="0.3">
      <c r="AA653">
        <f t="shared" si="20"/>
        <v>324</v>
      </c>
    </row>
    <row r="654" spans="27:27" x14ac:dyDescent="0.3">
      <c r="AA654">
        <f t="shared" si="20"/>
        <v>324</v>
      </c>
    </row>
    <row r="655" spans="27:27" x14ac:dyDescent="0.3">
      <c r="AA655">
        <f t="shared" si="20"/>
        <v>325</v>
      </c>
    </row>
    <row r="656" spans="27:27" x14ac:dyDescent="0.3">
      <c r="AA656">
        <f t="shared" si="20"/>
        <v>325</v>
      </c>
    </row>
    <row r="657" spans="27:27" x14ac:dyDescent="0.3">
      <c r="AA657">
        <f t="shared" si="20"/>
        <v>326</v>
      </c>
    </row>
    <row r="658" spans="27:27" x14ac:dyDescent="0.3">
      <c r="AA658">
        <f t="shared" si="20"/>
        <v>326</v>
      </c>
    </row>
    <row r="659" spans="27:27" x14ac:dyDescent="0.3">
      <c r="AA659">
        <f t="shared" si="20"/>
        <v>327</v>
      </c>
    </row>
    <row r="660" spans="27:27" x14ac:dyDescent="0.3">
      <c r="AA660">
        <f t="shared" si="20"/>
        <v>327</v>
      </c>
    </row>
    <row r="661" spans="27:27" x14ac:dyDescent="0.3">
      <c r="AA661">
        <f t="shared" si="20"/>
        <v>328</v>
      </c>
    </row>
    <row r="662" spans="27:27" x14ac:dyDescent="0.3">
      <c r="AA662">
        <f t="shared" si="20"/>
        <v>328</v>
      </c>
    </row>
    <row r="663" spans="27:27" x14ac:dyDescent="0.3">
      <c r="AA663">
        <f t="shared" si="20"/>
        <v>329</v>
      </c>
    </row>
    <row r="664" spans="27:27" x14ac:dyDescent="0.3">
      <c r="AA664">
        <f t="shared" si="20"/>
        <v>329</v>
      </c>
    </row>
    <row r="665" spans="27:27" x14ac:dyDescent="0.3">
      <c r="AA665">
        <f t="shared" si="20"/>
        <v>330</v>
      </c>
    </row>
    <row r="666" spans="27:27" x14ac:dyDescent="0.3">
      <c r="AA666">
        <f t="shared" si="20"/>
        <v>330</v>
      </c>
    </row>
    <row r="667" spans="27:27" x14ac:dyDescent="0.3">
      <c r="AA667">
        <f t="shared" si="20"/>
        <v>331</v>
      </c>
    </row>
    <row r="668" spans="27:27" x14ac:dyDescent="0.3">
      <c r="AA668">
        <f t="shared" si="20"/>
        <v>331</v>
      </c>
    </row>
    <row r="669" spans="27:27" x14ac:dyDescent="0.3">
      <c r="AA669">
        <f t="shared" si="20"/>
        <v>332</v>
      </c>
    </row>
    <row r="670" spans="27:27" x14ac:dyDescent="0.3">
      <c r="AA670">
        <f t="shared" si="20"/>
        <v>332</v>
      </c>
    </row>
    <row r="671" spans="27:27" x14ac:dyDescent="0.3">
      <c r="AA671">
        <f t="shared" si="20"/>
        <v>333</v>
      </c>
    </row>
    <row r="672" spans="27:27" x14ac:dyDescent="0.3">
      <c r="AA672">
        <f t="shared" si="20"/>
        <v>333</v>
      </c>
    </row>
    <row r="673" spans="27:27" x14ac:dyDescent="0.3">
      <c r="AA673">
        <f t="shared" si="20"/>
        <v>334</v>
      </c>
    </row>
    <row r="674" spans="27:27" x14ac:dyDescent="0.3">
      <c r="AA674">
        <f t="shared" si="20"/>
        <v>334</v>
      </c>
    </row>
    <row r="675" spans="27:27" x14ac:dyDescent="0.3">
      <c r="AA675">
        <f t="shared" si="20"/>
        <v>335</v>
      </c>
    </row>
    <row r="676" spans="27:27" x14ac:dyDescent="0.3">
      <c r="AA676">
        <f t="shared" si="20"/>
        <v>335</v>
      </c>
    </row>
    <row r="677" spans="27:27" x14ac:dyDescent="0.3">
      <c r="AA677">
        <f t="shared" si="20"/>
        <v>336</v>
      </c>
    </row>
    <row r="678" spans="27:27" x14ac:dyDescent="0.3">
      <c r="AA678">
        <f t="shared" si="20"/>
        <v>336</v>
      </c>
    </row>
    <row r="679" spans="27:27" x14ac:dyDescent="0.3">
      <c r="AA679">
        <f t="shared" si="20"/>
        <v>337</v>
      </c>
    </row>
    <row r="680" spans="27:27" x14ac:dyDescent="0.3">
      <c r="AA680">
        <f t="shared" si="20"/>
        <v>337</v>
      </c>
    </row>
    <row r="681" spans="27:27" x14ac:dyDescent="0.3">
      <c r="AA681">
        <f t="shared" si="20"/>
        <v>338</v>
      </c>
    </row>
    <row r="682" spans="27:27" x14ac:dyDescent="0.3">
      <c r="AA682">
        <f t="shared" si="20"/>
        <v>338</v>
      </c>
    </row>
    <row r="683" spans="27:27" x14ac:dyDescent="0.3">
      <c r="AA683">
        <f t="shared" si="20"/>
        <v>339</v>
      </c>
    </row>
    <row r="684" spans="27:27" x14ac:dyDescent="0.3">
      <c r="AA684">
        <f t="shared" si="20"/>
        <v>339</v>
      </c>
    </row>
    <row r="685" spans="27:27" x14ac:dyDescent="0.3">
      <c r="AA685">
        <f t="shared" si="20"/>
        <v>340</v>
      </c>
    </row>
    <row r="686" spans="27:27" x14ac:dyDescent="0.3">
      <c r="AA686">
        <f t="shared" si="20"/>
        <v>340</v>
      </c>
    </row>
    <row r="687" spans="27:27" x14ac:dyDescent="0.3">
      <c r="AA687">
        <f t="shared" si="20"/>
        <v>341</v>
      </c>
    </row>
    <row r="688" spans="27:27" x14ac:dyDescent="0.3">
      <c r="AA688">
        <f t="shared" si="20"/>
        <v>341</v>
      </c>
    </row>
    <row r="689" spans="27:27" x14ac:dyDescent="0.3">
      <c r="AA689">
        <f t="shared" si="20"/>
        <v>342</v>
      </c>
    </row>
    <row r="690" spans="27:27" x14ac:dyDescent="0.3">
      <c r="AA690">
        <f t="shared" si="20"/>
        <v>342</v>
      </c>
    </row>
    <row r="691" spans="27:27" x14ac:dyDescent="0.3">
      <c r="AA691">
        <f t="shared" si="20"/>
        <v>343</v>
      </c>
    </row>
    <row r="692" spans="27:27" x14ac:dyDescent="0.3">
      <c r="AA692">
        <f t="shared" si="20"/>
        <v>343</v>
      </c>
    </row>
    <row r="693" spans="27:27" x14ac:dyDescent="0.3">
      <c r="AA693">
        <f t="shared" si="20"/>
        <v>344</v>
      </c>
    </row>
    <row r="694" spans="27:27" x14ac:dyDescent="0.3">
      <c r="AA694">
        <f t="shared" si="20"/>
        <v>344</v>
      </c>
    </row>
    <row r="695" spans="27:27" x14ac:dyDescent="0.3">
      <c r="AA695">
        <f t="shared" si="20"/>
        <v>345</v>
      </c>
    </row>
    <row r="696" spans="27:27" x14ac:dyDescent="0.3">
      <c r="AA696">
        <f t="shared" si="20"/>
        <v>345</v>
      </c>
    </row>
    <row r="697" spans="27:27" x14ac:dyDescent="0.3">
      <c r="AA697">
        <f t="shared" si="20"/>
        <v>346</v>
      </c>
    </row>
    <row r="698" spans="27:27" x14ac:dyDescent="0.3">
      <c r="AA698">
        <f t="shared" si="20"/>
        <v>346</v>
      </c>
    </row>
    <row r="699" spans="27:27" x14ac:dyDescent="0.3">
      <c r="AA699">
        <f t="shared" si="20"/>
        <v>347</v>
      </c>
    </row>
    <row r="700" spans="27:27" x14ac:dyDescent="0.3">
      <c r="AA700">
        <f t="shared" si="20"/>
        <v>347</v>
      </c>
    </row>
    <row r="701" spans="27:27" x14ac:dyDescent="0.3">
      <c r="AA701">
        <f t="shared" si="20"/>
        <v>348</v>
      </c>
    </row>
    <row r="702" spans="27:27" x14ac:dyDescent="0.3">
      <c r="AA702">
        <f t="shared" si="20"/>
        <v>348</v>
      </c>
    </row>
    <row r="703" spans="27:27" x14ac:dyDescent="0.3">
      <c r="AA703">
        <f t="shared" si="20"/>
        <v>349</v>
      </c>
    </row>
    <row r="704" spans="27:27" x14ac:dyDescent="0.3">
      <c r="AA704">
        <f t="shared" si="20"/>
        <v>349</v>
      </c>
    </row>
    <row r="705" spans="27:27" x14ac:dyDescent="0.3">
      <c r="AA705">
        <f t="shared" si="20"/>
        <v>350</v>
      </c>
    </row>
    <row r="706" spans="27:27" x14ac:dyDescent="0.3">
      <c r="AA706">
        <f t="shared" si="20"/>
        <v>350</v>
      </c>
    </row>
    <row r="707" spans="27:27" x14ac:dyDescent="0.3">
      <c r="AA707">
        <f t="shared" si="20"/>
        <v>351</v>
      </c>
    </row>
    <row r="708" spans="27:27" x14ac:dyDescent="0.3">
      <c r="AA708">
        <f t="shared" si="20"/>
        <v>351</v>
      </c>
    </row>
    <row r="709" spans="27:27" x14ac:dyDescent="0.3">
      <c r="AA709">
        <f t="shared" si="20"/>
        <v>352</v>
      </c>
    </row>
    <row r="710" spans="27:27" x14ac:dyDescent="0.3">
      <c r="AA710">
        <f t="shared" si="20"/>
        <v>352</v>
      </c>
    </row>
    <row r="711" spans="27:27" x14ac:dyDescent="0.3">
      <c r="AA711">
        <f t="shared" si="20"/>
        <v>353</v>
      </c>
    </row>
    <row r="712" spans="27:27" x14ac:dyDescent="0.3">
      <c r="AA712">
        <f t="shared" si="20"/>
        <v>353</v>
      </c>
    </row>
    <row r="713" spans="27:27" x14ac:dyDescent="0.3">
      <c r="AA713">
        <f t="shared" si="20"/>
        <v>354</v>
      </c>
    </row>
    <row r="714" spans="27:27" x14ac:dyDescent="0.3">
      <c r="AA714">
        <f t="shared" ref="AA714:AA777" si="21">+AA712+1</f>
        <v>354</v>
      </c>
    </row>
    <row r="715" spans="27:27" x14ac:dyDescent="0.3">
      <c r="AA715">
        <f t="shared" si="21"/>
        <v>355</v>
      </c>
    </row>
    <row r="716" spans="27:27" x14ac:dyDescent="0.3">
      <c r="AA716">
        <f t="shared" si="21"/>
        <v>355</v>
      </c>
    </row>
    <row r="717" spans="27:27" x14ac:dyDescent="0.3">
      <c r="AA717">
        <f t="shared" si="21"/>
        <v>356</v>
      </c>
    </row>
    <row r="718" spans="27:27" x14ac:dyDescent="0.3">
      <c r="AA718">
        <f t="shared" si="21"/>
        <v>356</v>
      </c>
    </row>
    <row r="719" spans="27:27" x14ac:dyDescent="0.3">
      <c r="AA719">
        <f t="shared" si="21"/>
        <v>357</v>
      </c>
    </row>
    <row r="720" spans="27:27" x14ac:dyDescent="0.3">
      <c r="AA720">
        <f t="shared" si="21"/>
        <v>357</v>
      </c>
    </row>
    <row r="721" spans="27:27" x14ac:dyDescent="0.3">
      <c r="AA721">
        <f t="shared" si="21"/>
        <v>358</v>
      </c>
    </row>
    <row r="722" spans="27:27" x14ac:dyDescent="0.3">
      <c r="AA722">
        <f t="shared" si="21"/>
        <v>358</v>
      </c>
    </row>
    <row r="723" spans="27:27" x14ac:dyDescent="0.3">
      <c r="AA723">
        <f t="shared" si="21"/>
        <v>359</v>
      </c>
    </row>
    <row r="724" spans="27:27" x14ac:dyDescent="0.3">
      <c r="AA724">
        <f t="shared" si="21"/>
        <v>359</v>
      </c>
    </row>
    <row r="725" spans="27:27" x14ac:dyDescent="0.3">
      <c r="AA725">
        <f t="shared" si="21"/>
        <v>360</v>
      </c>
    </row>
    <row r="726" spans="27:27" x14ac:dyDescent="0.3">
      <c r="AA726">
        <f t="shared" si="21"/>
        <v>360</v>
      </c>
    </row>
    <row r="727" spans="27:27" x14ac:dyDescent="0.3">
      <c r="AA727">
        <f t="shared" si="21"/>
        <v>361</v>
      </c>
    </row>
    <row r="728" spans="27:27" x14ac:dyDescent="0.3">
      <c r="AA728">
        <f t="shared" si="21"/>
        <v>361</v>
      </c>
    </row>
    <row r="729" spans="27:27" x14ac:dyDescent="0.3">
      <c r="AA729">
        <f t="shared" si="21"/>
        <v>362</v>
      </c>
    </row>
    <row r="730" spans="27:27" x14ac:dyDescent="0.3">
      <c r="AA730">
        <f t="shared" si="21"/>
        <v>362</v>
      </c>
    </row>
    <row r="731" spans="27:27" x14ac:dyDescent="0.3">
      <c r="AA731">
        <f t="shared" si="21"/>
        <v>363</v>
      </c>
    </row>
    <row r="732" spans="27:27" x14ac:dyDescent="0.3">
      <c r="AA732">
        <f t="shared" si="21"/>
        <v>363</v>
      </c>
    </row>
    <row r="733" spans="27:27" x14ac:dyDescent="0.3">
      <c r="AA733">
        <f t="shared" si="21"/>
        <v>364</v>
      </c>
    </row>
    <row r="734" spans="27:27" x14ac:dyDescent="0.3">
      <c r="AA734">
        <f t="shared" si="21"/>
        <v>364</v>
      </c>
    </row>
    <row r="735" spans="27:27" x14ac:dyDescent="0.3">
      <c r="AA735">
        <f t="shared" si="21"/>
        <v>365</v>
      </c>
    </row>
    <row r="736" spans="27:27" x14ac:dyDescent="0.3">
      <c r="AA736">
        <f t="shared" si="21"/>
        <v>365</v>
      </c>
    </row>
    <row r="737" spans="27:27" x14ac:dyDescent="0.3">
      <c r="AA737">
        <f t="shared" si="21"/>
        <v>366</v>
      </c>
    </row>
    <row r="738" spans="27:27" x14ac:dyDescent="0.3">
      <c r="AA738">
        <f t="shared" si="21"/>
        <v>366</v>
      </c>
    </row>
    <row r="739" spans="27:27" x14ac:dyDescent="0.3">
      <c r="AA739">
        <f t="shared" si="21"/>
        <v>367</v>
      </c>
    </row>
    <row r="740" spans="27:27" x14ac:dyDescent="0.3">
      <c r="AA740">
        <f t="shared" si="21"/>
        <v>367</v>
      </c>
    </row>
    <row r="741" spans="27:27" x14ac:dyDescent="0.3">
      <c r="AA741">
        <f t="shared" si="21"/>
        <v>368</v>
      </c>
    </row>
    <row r="742" spans="27:27" x14ac:dyDescent="0.3">
      <c r="AA742">
        <f t="shared" si="21"/>
        <v>368</v>
      </c>
    </row>
    <row r="743" spans="27:27" x14ac:dyDescent="0.3">
      <c r="AA743">
        <f t="shared" si="21"/>
        <v>369</v>
      </c>
    </row>
    <row r="744" spans="27:27" x14ac:dyDescent="0.3">
      <c r="AA744">
        <f t="shared" si="21"/>
        <v>369</v>
      </c>
    </row>
    <row r="745" spans="27:27" x14ac:dyDescent="0.3">
      <c r="AA745">
        <f t="shared" si="21"/>
        <v>370</v>
      </c>
    </row>
    <row r="746" spans="27:27" x14ac:dyDescent="0.3">
      <c r="AA746">
        <f t="shared" si="21"/>
        <v>370</v>
      </c>
    </row>
    <row r="747" spans="27:27" x14ac:dyDescent="0.3">
      <c r="AA747">
        <f t="shared" si="21"/>
        <v>371</v>
      </c>
    </row>
    <row r="748" spans="27:27" x14ac:dyDescent="0.3">
      <c r="AA748">
        <f t="shared" si="21"/>
        <v>371</v>
      </c>
    </row>
    <row r="749" spans="27:27" x14ac:dyDescent="0.3">
      <c r="AA749">
        <f t="shared" si="21"/>
        <v>372</v>
      </c>
    </row>
    <row r="750" spans="27:27" x14ac:dyDescent="0.3">
      <c r="AA750">
        <f t="shared" si="21"/>
        <v>372</v>
      </c>
    </row>
    <row r="751" spans="27:27" x14ac:dyDescent="0.3">
      <c r="AA751">
        <f t="shared" si="21"/>
        <v>373</v>
      </c>
    </row>
    <row r="752" spans="27:27" x14ac:dyDescent="0.3">
      <c r="AA752">
        <f t="shared" si="21"/>
        <v>373</v>
      </c>
    </row>
    <row r="753" spans="27:27" x14ac:dyDescent="0.3">
      <c r="AA753">
        <f t="shared" si="21"/>
        <v>374</v>
      </c>
    </row>
    <row r="754" spans="27:27" x14ac:dyDescent="0.3">
      <c r="AA754">
        <f t="shared" si="21"/>
        <v>374</v>
      </c>
    </row>
    <row r="755" spans="27:27" x14ac:dyDescent="0.3">
      <c r="AA755">
        <f t="shared" si="21"/>
        <v>375</v>
      </c>
    </row>
    <row r="756" spans="27:27" x14ac:dyDescent="0.3">
      <c r="AA756">
        <f t="shared" si="21"/>
        <v>375</v>
      </c>
    </row>
    <row r="757" spans="27:27" x14ac:dyDescent="0.3">
      <c r="AA757">
        <f t="shared" si="21"/>
        <v>376</v>
      </c>
    </row>
    <row r="758" spans="27:27" x14ac:dyDescent="0.3">
      <c r="AA758">
        <f t="shared" si="21"/>
        <v>376</v>
      </c>
    </row>
    <row r="759" spans="27:27" x14ac:dyDescent="0.3">
      <c r="AA759">
        <f t="shared" si="21"/>
        <v>377</v>
      </c>
    </row>
    <row r="760" spans="27:27" x14ac:dyDescent="0.3">
      <c r="AA760">
        <f t="shared" si="21"/>
        <v>377</v>
      </c>
    </row>
    <row r="761" spans="27:27" x14ac:dyDescent="0.3">
      <c r="AA761">
        <f t="shared" si="21"/>
        <v>378</v>
      </c>
    </row>
    <row r="762" spans="27:27" x14ac:dyDescent="0.3">
      <c r="AA762">
        <f t="shared" si="21"/>
        <v>378</v>
      </c>
    </row>
    <row r="763" spans="27:27" x14ac:dyDescent="0.3">
      <c r="AA763">
        <f t="shared" si="21"/>
        <v>379</v>
      </c>
    </row>
    <row r="764" spans="27:27" x14ac:dyDescent="0.3">
      <c r="AA764">
        <f t="shared" si="21"/>
        <v>379</v>
      </c>
    </row>
    <row r="765" spans="27:27" x14ac:dyDescent="0.3">
      <c r="AA765">
        <f t="shared" si="21"/>
        <v>380</v>
      </c>
    </row>
    <row r="766" spans="27:27" x14ac:dyDescent="0.3">
      <c r="AA766">
        <f t="shared" si="21"/>
        <v>380</v>
      </c>
    </row>
    <row r="767" spans="27:27" x14ac:dyDescent="0.3">
      <c r="AA767">
        <f t="shared" si="21"/>
        <v>381</v>
      </c>
    </row>
    <row r="768" spans="27:27" x14ac:dyDescent="0.3">
      <c r="AA768">
        <f t="shared" si="21"/>
        <v>381</v>
      </c>
    </row>
    <row r="769" spans="27:27" x14ac:dyDescent="0.3">
      <c r="AA769">
        <f t="shared" si="21"/>
        <v>382</v>
      </c>
    </row>
    <row r="770" spans="27:27" x14ac:dyDescent="0.3">
      <c r="AA770">
        <f t="shared" si="21"/>
        <v>382</v>
      </c>
    </row>
    <row r="771" spans="27:27" x14ac:dyDescent="0.3">
      <c r="AA771">
        <f t="shared" si="21"/>
        <v>383</v>
      </c>
    </row>
    <row r="772" spans="27:27" x14ac:dyDescent="0.3">
      <c r="AA772">
        <f t="shared" si="21"/>
        <v>383</v>
      </c>
    </row>
    <row r="773" spans="27:27" x14ac:dyDescent="0.3">
      <c r="AA773">
        <f t="shared" si="21"/>
        <v>384</v>
      </c>
    </row>
    <row r="774" spans="27:27" x14ac:dyDescent="0.3">
      <c r="AA774">
        <f t="shared" si="21"/>
        <v>384</v>
      </c>
    </row>
    <row r="775" spans="27:27" x14ac:dyDescent="0.3">
      <c r="AA775">
        <f t="shared" si="21"/>
        <v>385</v>
      </c>
    </row>
    <row r="776" spans="27:27" x14ac:dyDescent="0.3">
      <c r="AA776">
        <f t="shared" si="21"/>
        <v>385</v>
      </c>
    </row>
    <row r="777" spans="27:27" x14ac:dyDescent="0.3">
      <c r="AA777">
        <f t="shared" si="21"/>
        <v>386</v>
      </c>
    </row>
    <row r="778" spans="27:27" x14ac:dyDescent="0.3">
      <c r="AA778">
        <f t="shared" ref="AA778:AA782" si="22">+AA776+1</f>
        <v>386</v>
      </c>
    </row>
    <row r="779" spans="27:27" x14ac:dyDescent="0.3">
      <c r="AA779">
        <f t="shared" si="22"/>
        <v>387</v>
      </c>
    </row>
    <row r="780" spans="27:27" x14ac:dyDescent="0.3">
      <c r="AA780">
        <f t="shared" si="22"/>
        <v>387</v>
      </c>
    </row>
    <row r="781" spans="27:27" x14ac:dyDescent="0.3">
      <c r="AA781">
        <f t="shared" si="22"/>
        <v>388</v>
      </c>
    </row>
    <row r="782" spans="27:27" x14ac:dyDescent="0.3">
      <c r="AA782">
        <f t="shared" si="22"/>
        <v>388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10"/>
  <sheetViews>
    <sheetView tabSelected="1" topLeftCell="A4" zoomScale="55" zoomScaleNormal="55" workbookViewId="0">
      <selection activeCell="W34" sqref="W34"/>
    </sheetView>
  </sheetViews>
  <sheetFormatPr baseColWidth="10" defaultRowHeight="14.4" x14ac:dyDescent="0.3"/>
  <cols>
    <col min="1" max="1" width="21.6640625" customWidth="1"/>
    <col min="22" max="22" width="22.88671875" customWidth="1"/>
  </cols>
  <sheetData>
    <row r="1" spans="1:23" ht="70.95" customHeight="1" x14ac:dyDescent="0.3">
      <c r="C1" s="15" t="s">
        <v>29</v>
      </c>
    </row>
    <row r="2" spans="1:23" x14ac:dyDescent="0.3">
      <c r="A2" s="5" t="s">
        <v>19</v>
      </c>
      <c r="B2" t="s">
        <v>25</v>
      </c>
    </row>
    <row r="5" spans="1:23" x14ac:dyDescent="0.3">
      <c r="A5" t="s">
        <v>33</v>
      </c>
    </row>
    <row r="13" spans="1:23" x14ac:dyDescent="0.3">
      <c r="V13" s="4" t="s">
        <v>39</v>
      </c>
      <c r="W13" s="4">
        <f>0.2072*60</f>
        <v>12.432</v>
      </c>
    </row>
    <row r="54" spans="1:23" x14ac:dyDescent="0.3">
      <c r="A54" t="s">
        <v>34</v>
      </c>
    </row>
    <row r="62" spans="1:23" x14ac:dyDescent="0.3">
      <c r="V62" s="4" t="s">
        <v>39</v>
      </c>
      <c r="W62" s="4">
        <f>0.20562*60</f>
        <v>12.337199999999999</v>
      </c>
    </row>
    <row r="104" spans="1:23" x14ac:dyDescent="0.3">
      <c r="A104" t="s">
        <v>35</v>
      </c>
    </row>
    <row r="112" spans="1:23" x14ac:dyDescent="0.3">
      <c r="V112" s="4" t="s">
        <v>39</v>
      </c>
      <c r="W112" s="4">
        <f>0.195*60</f>
        <v>11.700000000000001</v>
      </c>
    </row>
    <row r="153" spans="1:1" x14ac:dyDescent="0.3">
      <c r="A153" t="s">
        <v>36</v>
      </c>
    </row>
    <row r="161" spans="22:23" x14ac:dyDescent="0.3">
      <c r="V161" s="4" t="s">
        <v>39</v>
      </c>
      <c r="W161" s="4">
        <f>0.1984*60</f>
        <v>11.904</v>
      </c>
    </row>
    <row r="202" spans="1:1" x14ac:dyDescent="0.3">
      <c r="A202" t="s">
        <v>37</v>
      </c>
    </row>
    <row r="210" spans="22:23" x14ac:dyDescent="0.3">
      <c r="V210" s="4" t="s">
        <v>39</v>
      </c>
      <c r="W210" s="4">
        <f>0.1957*60</f>
        <v>11.742000000000001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2022-08-10T06:35:17Z</dcterms:modified>
</cp:coreProperties>
</file>