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A326F319-CE52-C64C-9061-EFDD23C8FBB9}" xr6:coauthVersionLast="47" xr6:coauthVersionMax="47" xr10:uidLastSave="{00000000-0000-0000-0000-000000000000}"/>
  <bookViews>
    <workbookView xWindow="0" yWindow="500" windowWidth="19420" windowHeight="15080" xr2:uid="{00000000-000D-0000-FFFF-FFFF00000000}"/>
  </bookViews>
  <sheets>
    <sheet name="SENALES_SOE" sheetId="7" r:id="rId1"/>
    <sheet name="TIPOS_SECCIONADORES" sheetId="22" r:id="rId2"/>
    <sheet name="TABLAS" sheetId="21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" l="1"/>
  <c r="D29" i="7" l="1"/>
  <c r="D30" i="7"/>
  <c r="D31" i="7"/>
  <c r="D32" i="7"/>
  <c r="D36" i="7" l="1"/>
  <c r="D26" i="7"/>
  <c r="D27" i="7"/>
  <c r="D34" i="7" l="1"/>
  <c r="D33" i="7"/>
  <c r="D28" i="7"/>
  <c r="D24" i="7" l="1"/>
  <c r="D25" i="7"/>
  <c r="D23" i="7"/>
</calcChain>
</file>

<file path=xl/sharedStrings.xml><?xml version="1.0" encoding="utf-8"?>
<sst xmlns="http://schemas.openxmlformats.org/spreadsheetml/2006/main" count="388" uniqueCount="137">
  <si>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</si>
  <si>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</si>
  <si>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</si>
  <si>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</si>
  <si>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</si>
  <si>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</si>
  <si>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</si>
  <si>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</si>
  <si>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</si>
  <si>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</si>
  <si>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</si>
  <si>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</si>
  <si>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</si>
  <si>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</si>
  <si>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</si>
  <si>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</si>
  <si>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</si>
  <si>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</si>
  <si>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</si>
  <si>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</si>
  <si>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</si>
  <si>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</si>
  <si>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</si>
  <si>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</si>
  <si>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</si>
  <si>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</si>
  <si>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</si>
  <si>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</si>
  <si>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</si>
  <si>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</si>
  <si>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</si>
  <si>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</si>
  <si>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</si>
  <si>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</si>
  <si>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</si>
  <si>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51/67 - Disparo Sobrecorriente de Fases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</si>
  <si>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</si>
  <si>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</si>
  <si>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</si>
  <si>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</si>
  <si>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>68 - Disparo Oscilación de Potencia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</si>
  <si>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</si>
  <si>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</si>
  <si>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</si>
  <si>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</si>
  <si>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</si>
  <si>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</si>
  <si>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</si>
  <si>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</si>
  <si>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</si>
  <si>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</si>
  <si>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Orden de Recierre</t>
  </si>
  <si>
    <t>Recierre Fuera de Servicio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</si>
  <si>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</si>
  <si>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</si>
  <si>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</si>
  <si>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</si>
  <si>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</si>
  <si>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</si>
  <si>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</si>
  <si>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</si>
  <si>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</si>
  <si>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</si>
  <si>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</si>
  <si>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</si>
  <si>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</si>
  <si>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</si>
  <si>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</si>
  <si>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</si>
  <si>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</si>
  <si>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</si>
  <si>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</si>
  <si>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</si>
  <si>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</si>
  <si>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</si>
  <si>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</si>
  <si>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</si>
  <si>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</si>
  <si>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</si>
  <si>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</si>
  <si>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</si>
  <si>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</si>
  <si>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</si>
  <si>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</si>
  <si>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</si>
  <si>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</si>
  <si>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</si>
  <si>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</si>
  <si>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87G - Disparo Protección Diferencial</t>
  </si>
  <si>
    <t>PROTECCIÓN GENERADOR BASADOS EN INVERSORES - PV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</si>
  <si>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</si>
  <si>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 Voltaje</t>
  </si>
  <si>
    <t>51/51N - Disparo por Sobrecorriente de Inversores</t>
  </si>
  <si>
    <t>81O - Disparo Protección Sobre Frecuencia</t>
  </si>
  <si>
    <t>81U - Disparo Protección Baja Frecuencia</t>
  </si>
  <si>
    <t>Protección Anti-isla</t>
  </si>
  <si>
    <t>Desconexión por curva FRT</t>
  </si>
  <si>
    <t>PROTECCIÓN GENERADOR BASADOS EN INVERSORES - Tipo 3 y 4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</si>
  <si>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</si>
  <si>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</si>
  <si>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</si>
  <si>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</si>
  <si>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</si>
  <si>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</si>
  <si>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</si>
  <si>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</si>
  <si>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</si>
  <si>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</si>
  <si>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</si>
  <si>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</si>
  <si>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</si>
  <si>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</si>
  <si>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</si>
  <si>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</si>
  <si>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42 - Disparo Protección Desbalance Corriente de Línea</t>
  </si>
  <si>
    <t>51/51N - Disparo Protección Sobrecorriente</t>
  </si>
  <si>
    <t>60- Disparo Protección Desbalance de Tensión de Neutro</t>
  </si>
  <si>
    <t>60/60C - Disparo Protección Desbalance de Corriente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</si>
  <si>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</si>
  <si>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</si>
  <si>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</si>
  <si>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</si>
  <si>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</si>
  <si>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</si>
  <si>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</si>
  <si>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</si>
  <si>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</si>
  <si>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</si>
  <si>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</si>
  <si>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</si>
  <si>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</si>
  <si>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</si>
  <si>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</si>
  <si>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</si>
  <si>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</si>
  <si>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</si>
  <si>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ACUERDO CNO 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</si>
</sst>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25400</xdr:rowOff>
    </xdr:from>
    <xdr:to>
      <xdr:col>2</xdr:col>
      <xdr:colOff>803910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54E473-4A36-F547-A484-3A8519D9D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203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199"/>
  <sheetViews>
    <sheetView showGridLines="0" tabSelected="1" topLeftCell="B1" zoomScaleNormal="100" workbookViewId="0">
      <selection activeCell="D2" sqref="D2:F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60.6640625" style="1" customWidth="1"/>
    <col min="5" max="5" width="8.6640625" style="1" customWidth="1"/>
    <col min="6" max="6" width="36.6640625" style="1" customWidth="1"/>
    <col min="7" max="16384" width="11.5" style="1"/>
  </cols>
  <sheetData>
    <row r="2" spans="1:6" ht="26" x14ac:dyDescent="0.2">
      <c r="B2" s="8"/>
      <c r="C2" s="6"/>
      <c r="D2" s="56" t="s">
        <v>136</v>
      </c>
      <c r="E2" s="56"/>
      <c r="F2" s="57"/>
    </row>
    <row r="3" spans="1:6" ht="26" x14ac:dyDescent="0.2">
      <c r="B3" s="9"/>
      <c r="C3" s="7"/>
      <c r="D3" s="58" t="s">
        <v>0</v>
      </c>
      <c r="E3" s="58"/>
      <c r="F3" s="59"/>
    </row>
    <row r="5" spans="1:6" ht="16" x14ac:dyDescent="0.2">
      <c r="A5" s="5"/>
      <c r="B5" s="63" t="s">
        <v>1</v>
      </c>
      <c r="C5" s="64"/>
      <c r="D5" s="67"/>
      <c r="E5" s="67"/>
      <c r="F5" s="68"/>
    </row>
    <row r="6" spans="1:6" ht="16" x14ac:dyDescent="0.2">
      <c r="A6" s="5"/>
      <c r="B6" s="65" t="s">
        <v>2</v>
      </c>
      <c r="C6" s="66"/>
      <c r="D6" s="69"/>
      <c r="E6" s="69"/>
      <c r="F6" s="70"/>
    </row>
    <row r="7" spans="1:6" x14ac:dyDescent="0.2">
      <c r="B7" s="3"/>
    </row>
    <row r="8" spans="1:6" x14ac:dyDescent="0.2">
      <c r="B8" s="26" t="s">
        <v>3</v>
      </c>
    </row>
    <row r="9" spans="1:6" x14ac:dyDescent="0.2">
      <c r="B9" s="26" t="s">
        <v>4</v>
      </c>
    </row>
    <row r="10" spans="1:6" x14ac:dyDescent="0.2">
      <c r="B10" s="26" t="s">
        <v>5</v>
      </c>
    </row>
    <row r="11" spans="1:6" x14ac:dyDescent="0.2">
      <c r="B11" s="26" t="s">
        <v>6</v>
      </c>
    </row>
    <row r="12" spans="1:6" x14ac:dyDescent="0.2">
      <c r="B12" s="3"/>
    </row>
    <row r="13" spans="1:6" x14ac:dyDescent="0.2">
      <c r="B13" s="3"/>
    </row>
    <row r="14" spans="1:6" ht="16" x14ac:dyDescent="0.2">
      <c r="B14" s="60" t="s">
        <v>7</v>
      </c>
      <c r="C14" s="61"/>
      <c r="D14" s="61"/>
      <c r="E14" s="61"/>
      <c r="F14" s="62"/>
    </row>
    <row r="15" spans="1:6" x14ac:dyDescent="0.2">
      <c r="B15" s="3"/>
    </row>
    <row r="16" spans="1:6" x14ac:dyDescent="0.2">
      <c r="B16" s="3" t="s">
        <v>8</v>
      </c>
    </row>
    <row r="17" spans="2:6" x14ac:dyDescent="0.2">
      <c r="B17" s="3"/>
    </row>
    <row r="18" spans="2:6" x14ac:dyDescent="0.2">
      <c r="B18" s="75" t="s">
        <v>9</v>
      </c>
      <c r="C18" s="76"/>
      <c r="D18" s="40"/>
    </row>
    <row r="19" spans="2:6" x14ac:dyDescent="0.2">
      <c r="B19" s="71" t="s">
        <v>10</v>
      </c>
      <c r="C19" s="72"/>
      <c r="D19" s="40"/>
    </row>
    <row r="20" spans="2:6" x14ac:dyDescent="0.2">
      <c r="B20" s="12" t="s">
        <v>11</v>
      </c>
      <c r="C20" s="13"/>
      <c r="D20" s="40"/>
    </row>
    <row r="21" spans="2:6" x14ac:dyDescent="0.2">
      <c r="B21" s="2"/>
    </row>
    <row r="22" spans="2:6" ht="15.75" customHeight="1" x14ac:dyDescent="0.2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ht="15" x14ac:dyDescent="0.2">
      <c r="B23" s="15">
        <v>1</v>
      </c>
      <c r="C23" s="21" t="s">
        <v>17</v>
      </c>
      <c r="D23" s="21" t="str">
        <f>"Interruptor "&amp;$D$20&amp;" Abierto Polo A"</f>
        <v>Interruptor  Abierto Polo A</v>
      </c>
      <c r="E23" s="15" t="s">
        <v>18</v>
      </c>
      <c r="F23" s="37"/>
    </row>
    <row r="24" spans="2:6" ht="15" x14ac:dyDescent="0.2">
      <c r="B24" s="16">
        <v>2</v>
      </c>
      <c r="C24" s="17" t="s">
        <v>17</v>
      </c>
      <c r="D24" s="23" t="str">
        <f>"Interruptor "&amp;$D$20&amp;" Abierto Polo B"</f>
        <v>Interruptor  Abierto Polo B</v>
      </c>
      <c r="E24" s="16" t="s">
        <v>18</v>
      </c>
      <c r="F24" s="38"/>
    </row>
    <row r="25" spans="2:6" ht="15" x14ac:dyDescent="0.2">
      <c r="B25" s="16">
        <v>3</v>
      </c>
      <c r="C25" s="17" t="s">
        <v>17</v>
      </c>
      <c r="D25" s="23" t="str">
        <f>"Interruptor "&amp;$D$20&amp;" Abierto Polo C"</f>
        <v>Interruptor  Abierto Polo C</v>
      </c>
      <c r="E25" s="16" t="s">
        <v>18</v>
      </c>
      <c r="F25" s="38"/>
    </row>
    <row r="26" spans="2:6" ht="15" x14ac:dyDescent="0.2">
      <c r="B26" s="16">
        <v>4</v>
      </c>
      <c r="C26" s="17" t="s">
        <v>19</v>
      </c>
      <c r="D26" s="23" t="str">
        <f>"Interruptor "&amp;$D$20&amp;" Disparo Baja Presión SF6  E2 *"</f>
        <v>Interruptor  Disparo Baja Presión SF6  E2 *</v>
      </c>
      <c r="E26" s="16" t="s">
        <v>18</v>
      </c>
      <c r="F26" s="38"/>
    </row>
    <row r="27" spans="2:6" ht="15" x14ac:dyDescent="0.2">
      <c r="B27" s="16">
        <v>5</v>
      </c>
      <c r="C27" s="17" t="s">
        <v>19</v>
      </c>
      <c r="D27" s="23" t="str">
        <f>"Interruptor "&amp;$D$20&amp;" Bloqueo Baja Presión SF6  E2 *"</f>
        <v>Interruptor  Bloqueo Baja Presión SF6  E2 *</v>
      </c>
      <c r="E27" s="16" t="s">
        <v>18</v>
      </c>
      <c r="F27" s="38"/>
    </row>
    <row r="28" spans="2:6" ht="15" x14ac:dyDescent="0.2">
      <c r="B28" s="16">
        <v>6</v>
      </c>
      <c r="C28" s="17" t="s">
        <v>19</v>
      </c>
      <c r="D28" s="23" t="str">
        <f>"Interruptor "&amp;$D$20&amp;" Disparo Discrepancia de Polos"</f>
        <v>Interruptor  Disparo Discrepancia de Polos</v>
      </c>
      <c r="E28" s="16" t="s">
        <v>18</v>
      </c>
      <c r="F28" s="38"/>
    </row>
    <row r="29" spans="2:6" ht="15" x14ac:dyDescent="0.2">
      <c r="B29" s="16">
        <v>7</v>
      </c>
      <c r="C29" s="17" t="s">
        <v>19</v>
      </c>
      <c r="D29" s="23" t="str">
        <f>"50BF - Falla Interruptor"&amp;$D$20&amp;", Disparo Etapa 0"</f>
        <v>50BF - Falla Interruptor, Disparo Etapa 0</v>
      </c>
      <c r="E29" s="16" t="s">
        <v>18</v>
      </c>
      <c r="F29" s="38"/>
    </row>
    <row r="30" spans="2:6" ht="15" x14ac:dyDescent="0.2">
      <c r="B30" s="16">
        <v>8</v>
      </c>
      <c r="C30" s="17" t="s">
        <v>19</v>
      </c>
      <c r="D30" s="23" t="str">
        <f>"50BF - Falla Interruptor"&amp;$D$20&amp;", Disparo Etapa 1"</f>
        <v>50BF - Falla Interruptor, Disparo Etapa 1</v>
      </c>
      <c r="E30" s="16" t="s">
        <v>18</v>
      </c>
      <c r="F30" s="38"/>
    </row>
    <row r="31" spans="2:6" ht="15" x14ac:dyDescent="0.2">
      <c r="B31" s="16">
        <v>9</v>
      </c>
      <c r="C31" s="17" t="s">
        <v>19</v>
      </c>
      <c r="D31" s="23" t="str">
        <f>"50BF - Falla Interruptor"&amp;$D$20&amp;", Disparo Etapa 2"</f>
        <v>50BF - Falla Interruptor, Disparo Etapa 2</v>
      </c>
      <c r="E31" s="16" t="s">
        <v>18</v>
      </c>
      <c r="F31" s="38"/>
    </row>
    <row r="32" spans="2:6" ht="15" x14ac:dyDescent="0.2">
      <c r="B32" s="16">
        <v>10</v>
      </c>
      <c r="C32" s="17" t="s">
        <v>19</v>
      </c>
      <c r="D32" s="23" t="str">
        <f>"50BF - Falla Interruptor"&amp;$D$20&amp;", Protección Indisponible"</f>
        <v>50BF - Falla Interruptor, Protección Indisponible</v>
      </c>
      <c r="E32" s="16" t="s">
        <v>18</v>
      </c>
      <c r="F32" s="38"/>
    </row>
    <row r="33" spans="2:6" ht="15" x14ac:dyDescent="0.2">
      <c r="B33" s="16">
        <v>11</v>
      </c>
      <c r="C33" s="17" t="s">
        <v>19</v>
      </c>
      <c r="D33" s="23" t="str">
        <f>"Falla Circuito Disparo 1 Interruptor "&amp;$D$20</f>
        <v xml:space="preserve">Falla Circuito Disparo 1 Interruptor </v>
      </c>
      <c r="E33" s="16" t="s">
        <v>18</v>
      </c>
      <c r="F33" s="38"/>
    </row>
    <row r="34" spans="2:6" ht="15" x14ac:dyDescent="0.2">
      <c r="B34" s="16">
        <v>12</v>
      </c>
      <c r="C34" s="17" t="s">
        <v>19</v>
      </c>
      <c r="D34" s="23" t="str">
        <f>"Falla Circuito Disparo 2 Interruptor "&amp;$D$20</f>
        <v xml:space="preserve">Falla Circuito Disparo 2 Interruptor </v>
      </c>
      <c r="E34" s="16" t="s">
        <v>18</v>
      </c>
      <c r="F34" s="38"/>
    </row>
    <row r="35" spans="2:6" ht="15" x14ac:dyDescent="0.2">
      <c r="B35" s="16">
        <v>13</v>
      </c>
      <c r="C35" s="17" t="s">
        <v>19</v>
      </c>
      <c r="D35" s="23" t="str">
        <f>"86 - Relé Disparo Maestro Operado"&amp;$D$20</f>
        <v>86 - Relé Disparo Maestro Operado</v>
      </c>
      <c r="E35" s="16" t="s">
        <v>18</v>
      </c>
      <c r="F35" s="38"/>
    </row>
    <row r="36" spans="2:6" ht="15" x14ac:dyDescent="0.2">
      <c r="B36" s="18">
        <v>14</v>
      </c>
      <c r="C36" s="19" t="s">
        <v>19</v>
      </c>
      <c r="D36" s="25" t="str">
        <f>"Falla Relé Mando Sincronizado Interruptor "&amp;$D$20&amp;" *"</f>
        <v>Falla Relé Mando Sincronizado Interruptor  *</v>
      </c>
      <c r="E36" s="18" t="s">
        <v>18</v>
      </c>
      <c r="F36" s="39"/>
    </row>
    <row r="37" spans="2:6" ht="15" x14ac:dyDescent="0.2">
      <c r="B37" s="34">
        <v>15</v>
      </c>
      <c r="C37" s="35" t="s">
        <v>19</v>
      </c>
      <c r="D37" s="36" t="s">
        <v>20</v>
      </c>
      <c r="E37" s="34" t="s">
        <v>18</v>
      </c>
      <c r="F37" s="38"/>
    </row>
    <row r="39" spans="2:6" ht="16" x14ac:dyDescent="0.2">
      <c r="B39" s="60" t="s">
        <v>21</v>
      </c>
      <c r="C39" s="61"/>
      <c r="D39" s="61"/>
      <c r="E39" s="61"/>
      <c r="F39" s="62"/>
    </row>
    <row r="40" spans="2:6" x14ac:dyDescent="0.2">
      <c r="B40" s="3"/>
    </row>
    <row r="41" spans="2:6" x14ac:dyDescent="0.2">
      <c r="B41" s="3" t="s">
        <v>22</v>
      </c>
    </row>
    <row r="42" spans="2:6" x14ac:dyDescent="0.2">
      <c r="B42" s="3" t="s">
        <v>23</v>
      </c>
    </row>
    <row r="43" spans="2:6" x14ac:dyDescent="0.2">
      <c r="B43" s="3"/>
    </row>
    <row r="44" spans="2:6" x14ac:dyDescent="0.2">
      <c r="B44" s="75" t="s">
        <v>9</v>
      </c>
      <c r="C44" s="76"/>
      <c r="D44" s="40"/>
    </row>
    <row r="45" spans="2:6" x14ac:dyDescent="0.2">
      <c r="B45" s="71" t="s">
        <v>10</v>
      </c>
      <c r="C45" s="72"/>
      <c r="D45" s="40"/>
    </row>
    <row r="46" spans="2:6" x14ac:dyDescent="0.2">
      <c r="B46" s="12" t="s">
        <v>24</v>
      </c>
      <c r="C46" s="13"/>
      <c r="D46" s="40"/>
    </row>
    <row r="47" spans="2:6" x14ac:dyDescent="0.2">
      <c r="B47" s="2"/>
    </row>
    <row r="48" spans="2:6" ht="15.75" customHeight="1" x14ac:dyDescent="0.2">
      <c r="B48" s="4" t="s">
        <v>12</v>
      </c>
      <c r="C48" s="4" t="s">
        <v>13</v>
      </c>
      <c r="D48" s="4" t="s">
        <v>14</v>
      </c>
      <c r="E48" s="4" t="s">
        <v>15</v>
      </c>
      <c r="F48" s="10" t="s">
        <v>16</v>
      </c>
    </row>
    <row r="49" spans="2:6" ht="15" x14ac:dyDescent="0.2">
      <c r="B49" s="15">
        <v>1</v>
      </c>
      <c r="C49" s="21" t="s">
        <v>19</v>
      </c>
      <c r="D49" s="21" t="s">
        <v>25</v>
      </c>
      <c r="E49" s="15" t="s">
        <v>18</v>
      </c>
      <c r="F49" s="37"/>
    </row>
    <row r="50" spans="2:6" ht="15" x14ac:dyDescent="0.2">
      <c r="B50" s="16">
        <v>2</v>
      </c>
      <c r="C50" s="17" t="s">
        <v>19</v>
      </c>
      <c r="D50" s="23" t="s">
        <v>26</v>
      </c>
      <c r="E50" s="16" t="s">
        <v>18</v>
      </c>
      <c r="F50" s="38"/>
    </row>
    <row r="51" spans="2:6" ht="15" x14ac:dyDescent="0.2">
      <c r="B51" s="16">
        <v>3</v>
      </c>
      <c r="C51" s="17" t="s">
        <v>19</v>
      </c>
      <c r="D51" s="23" t="s">
        <v>27</v>
      </c>
      <c r="E51" s="16" t="s">
        <v>18</v>
      </c>
      <c r="F51" s="38"/>
    </row>
    <row r="52" spans="2:6" ht="15" x14ac:dyDescent="0.2">
      <c r="B52" s="16">
        <v>4</v>
      </c>
      <c r="C52" s="17" t="s">
        <v>19</v>
      </c>
      <c r="D52" s="23" t="s">
        <v>28</v>
      </c>
      <c r="E52" s="16" t="s">
        <v>18</v>
      </c>
      <c r="F52" s="38"/>
    </row>
    <row r="53" spans="2:6" ht="15" x14ac:dyDescent="0.2">
      <c r="B53" s="16">
        <v>5</v>
      </c>
      <c r="C53" s="17" t="s">
        <v>19</v>
      </c>
      <c r="D53" s="23" t="s">
        <v>29</v>
      </c>
      <c r="E53" s="16" t="s">
        <v>18</v>
      </c>
      <c r="F53" s="38"/>
    </row>
    <row r="54" spans="2:6" ht="15" x14ac:dyDescent="0.2">
      <c r="B54" s="16">
        <v>6</v>
      </c>
      <c r="C54" s="17" t="s">
        <v>19</v>
      </c>
      <c r="D54" s="23" t="s">
        <v>30</v>
      </c>
      <c r="E54" s="16" t="s">
        <v>18</v>
      </c>
      <c r="F54" s="38"/>
    </row>
    <row r="55" spans="2:6" ht="15" x14ac:dyDescent="0.2">
      <c r="B55" s="16">
        <v>7</v>
      </c>
      <c r="C55" s="17" t="s">
        <v>19</v>
      </c>
      <c r="D55" s="23" t="s">
        <v>31</v>
      </c>
      <c r="E55" s="16" t="s">
        <v>18</v>
      </c>
      <c r="F55" s="38"/>
    </row>
    <row r="56" spans="2:6" ht="15" x14ac:dyDescent="0.2">
      <c r="B56" s="16">
        <v>8</v>
      </c>
      <c r="C56" s="17" t="s">
        <v>19</v>
      </c>
      <c r="D56" s="23" t="s">
        <v>32</v>
      </c>
      <c r="E56" s="16" t="s">
        <v>18</v>
      </c>
      <c r="F56" s="38"/>
    </row>
    <row r="57" spans="2:6" ht="15" x14ac:dyDescent="0.2">
      <c r="B57" s="16">
        <v>15</v>
      </c>
      <c r="C57" s="17" t="s">
        <v>19</v>
      </c>
      <c r="D57" s="23" t="s">
        <v>33</v>
      </c>
      <c r="E57" s="16" t="s">
        <v>18</v>
      </c>
      <c r="F57" s="38"/>
    </row>
    <row r="58" spans="2:6" ht="15" x14ac:dyDescent="0.2">
      <c r="B58" s="16">
        <v>16</v>
      </c>
      <c r="C58" s="17" t="s">
        <v>19</v>
      </c>
      <c r="D58" s="23" t="s">
        <v>34</v>
      </c>
      <c r="E58" s="16" t="s">
        <v>18</v>
      </c>
      <c r="F58" s="38"/>
    </row>
    <row r="59" spans="2:6" ht="15" x14ac:dyDescent="0.2">
      <c r="B59" s="16">
        <v>10</v>
      </c>
      <c r="C59" s="17" t="s">
        <v>19</v>
      </c>
      <c r="D59" s="36" t="s">
        <v>35</v>
      </c>
      <c r="E59" s="16" t="s">
        <v>18</v>
      </c>
      <c r="F59" s="38"/>
    </row>
    <row r="60" spans="2:6" ht="15" x14ac:dyDescent="0.2">
      <c r="B60" s="16">
        <v>11</v>
      </c>
      <c r="C60" s="17" t="s">
        <v>19</v>
      </c>
      <c r="D60" s="36" t="s">
        <v>36</v>
      </c>
      <c r="E60" s="16" t="s">
        <v>18</v>
      </c>
      <c r="F60" s="38"/>
    </row>
    <row r="61" spans="2:6" ht="15" x14ac:dyDescent="0.2">
      <c r="B61" s="16">
        <v>13</v>
      </c>
      <c r="C61" s="17" t="s">
        <v>19</v>
      </c>
      <c r="D61" s="36" t="s">
        <v>37</v>
      </c>
      <c r="E61" s="16" t="s">
        <v>18</v>
      </c>
      <c r="F61" s="38"/>
    </row>
    <row r="62" spans="2:6" ht="15" x14ac:dyDescent="0.2">
      <c r="B62" s="16">
        <v>12</v>
      </c>
      <c r="C62" s="17" t="s">
        <v>19</v>
      </c>
      <c r="D62" s="36" t="s">
        <v>38</v>
      </c>
      <c r="E62" s="16" t="s">
        <v>18</v>
      </c>
      <c r="F62" s="38"/>
    </row>
    <row r="63" spans="2:6" ht="15" x14ac:dyDescent="0.2">
      <c r="B63" s="16">
        <v>12</v>
      </c>
      <c r="C63" s="17" t="s">
        <v>19</v>
      </c>
      <c r="D63" s="36" t="s">
        <v>39</v>
      </c>
      <c r="E63" s="16" t="s">
        <v>18</v>
      </c>
      <c r="F63" s="38"/>
    </row>
    <row r="64" spans="2:6" ht="15" x14ac:dyDescent="0.2">
      <c r="B64" s="16">
        <v>14</v>
      </c>
      <c r="C64" s="17" t="s">
        <v>19</v>
      </c>
      <c r="D64" s="36" t="s">
        <v>40</v>
      </c>
      <c r="E64" s="16" t="s">
        <v>18</v>
      </c>
      <c r="F64" s="38"/>
    </row>
    <row r="65" spans="2:6" ht="15" x14ac:dyDescent="0.2">
      <c r="B65" s="16">
        <v>9</v>
      </c>
      <c r="C65" s="17" t="s">
        <v>19</v>
      </c>
      <c r="D65" s="36" t="s">
        <v>41</v>
      </c>
      <c r="E65" s="16" t="s">
        <v>18</v>
      </c>
      <c r="F65" s="38"/>
    </row>
    <row r="66" spans="2:6" ht="15" x14ac:dyDescent="0.2">
      <c r="B66" s="16">
        <v>17</v>
      </c>
      <c r="C66" s="17" t="s">
        <v>19</v>
      </c>
      <c r="D66" s="36" t="s">
        <v>42</v>
      </c>
      <c r="E66" s="16" t="s">
        <v>18</v>
      </c>
      <c r="F66" s="38"/>
    </row>
    <row r="67" spans="2:6" ht="15" x14ac:dyDescent="0.2">
      <c r="B67" s="16">
        <v>18</v>
      </c>
      <c r="C67" s="17" t="s">
        <v>19</v>
      </c>
      <c r="D67" s="36" t="s">
        <v>43</v>
      </c>
      <c r="E67" s="16" t="s">
        <v>18</v>
      </c>
      <c r="F67" s="38"/>
    </row>
    <row r="68" spans="2:6" ht="15" x14ac:dyDescent="0.2">
      <c r="B68" s="16">
        <v>19</v>
      </c>
      <c r="C68" s="17" t="s">
        <v>19</v>
      </c>
      <c r="D68" s="36" t="s">
        <v>44</v>
      </c>
      <c r="E68" s="16" t="s">
        <v>18</v>
      </c>
      <c r="F68" s="38"/>
    </row>
    <row r="69" spans="2:6" ht="15" x14ac:dyDescent="0.2">
      <c r="B69" s="16">
        <v>20</v>
      </c>
      <c r="C69" s="17" t="s">
        <v>19</v>
      </c>
      <c r="D69" s="36" t="s">
        <v>45</v>
      </c>
      <c r="E69" s="16" t="s">
        <v>18</v>
      </c>
      <c r="F69" s="38"/>
    </row>
    <row r="70" spans="2:6" ht="15" x14ac:dyDescent="0.2">
      <c r="B70" s="16">
        <v>21</v>
      </c>
      <c r="C70" s="17" t="s">
        <v>19</v>
      </c>
      <c r="D70" s="36" t="s">
        <v>46</v>
      </c>
      <c r="E70" s="16" t="s">
        <v>18</v>
      </c>
      <c r="F70" s="38"/>
    </row>
    <row r="71" spans="2:6" ht="15" x14ac:dyDescent="0.2">
      <c r="B71" s="16">
        <v>22</v>
      </c>
      <c r="C71" s="17" t="s">
        <v>19</v>
      </c>
      <c r="D71" s="36" t="s">
        <v>47</v>
      </c>
      <c r="E71" s="16" t="s">
        <v>18</v>
      </c>
      <c r="F71" s="38"/>
    </row>
    <row r="72" spans="2:6" ht="15" x14ac:dyDescent="0.2">
      <c r="B72" s="16">
        <v>23</v>
      </c>
      <c r="C72" s="17" t="s">
        <v>19</v>
      </c>
      <c r="D72" s="36" t="s">
        <v>48</v>
      </c>
      <c r="E72" s="16" t="s">
        <v>18</v>
      </c>
      <c r="F72" s="38"/>
    </row>
    <row r="73" spans="2:6" ht="15" x14ac:dyDescent="0.2">
      <c r="B73" s="16">
        <v>24</v>
      </c>
      <c r="C73" s="17" t="s">
        <v>19</v>
      </c>
      <c r="D73" s="23" t="s">
        <v>49</v>
      </c>
      <c r="E73" s="16" t="s">
        <v>18</v>
      </c>
      <c r="F73" s="38"/>
    </row>
    <row r="74" spans="2:6" ht="15" x14ac:dyDescent="0.2">
      <c r="B74" s="16">
        <v>25</v>
      </c>
      <c r="C74" s="17" t="s">
        <v>19</v>
      </c>
      <c r="D74" s="23" t="s">
        <v>50</v>
      </c>
      <c r="E74" s="16" t="s">
        <v>18</v>
      </c>
      <c r="F74" s="38"/>
    </row>
    <row r="75" spans="2:6" ht="15" x14ac:dyDescent="0.2">
      <c r="B75" s="16">
        <v>26</v>
      </c>
      <c r="C75" s="17" t="s">
        <v>19</v>
      </c>
      <c r="D75" s="23" t="s">
        <v>51</v>
      </c>
      <c r="E75" s="16" t="s">
        <v>18</v>
      </c>
      <c r="F75" s="38"/>
    </row>
    <row r="76" spans="2:6" ht="15" x14ac:dyDescent="0.2">
      <c r="B76" s="16">
        <v>27</v>
      </c>
      <c r="C76" s="17" t="s">
        <v>19</v>
      </c>
      <c r="D76" s="23" t="s">
        <v>52</v>
      </c>
      <c r="E76" s="16" t="s">
        <v>18</v>
      </c>
      <c r="F76" s="38"/>
    </row>
    <row r="77" spans="2:6" ht="15" x14ac:dyDescent="0.2">
      <c r="B77" s="34">
        <v>28</v>
      </c>
      <c r="C77" s="35" t="s">
        <v>19</v>
      </c>
      <c r="D77" s="36" t="s">
        <v>53</v>
      </c>
      <c r="E77" s="34" t="s">
        <v>18</v>
      </c>
      <c r="F77" s="38"/>
    </row>
    <row r="80" spans="2:6" ht="16" x14ac:dyDescent="0.2">
      <c r="B80" s="60" t="s">
        <v>54</v>
      </c>
      <c r="C80" s="61"/>
      <c r="D80" s="61"/>
      <c r="E80" s="61"/>
      <c r="F80" s="62"/>
    </row>
    <row r="81" spans="2:6" x14ac:dyDescent="0.2">
      <c r="B81" s="3"/>
    </row>
    <row r="82" spans="2:6" x14ac:dyDescent="0.2">
      <c r="B82" s="3" t="s">
        <v>55</v>
      </c>
    </row>
    <row r="83" spans="2:6" x14ac:dyDescent="0.2">
      <c r="B83" s="46" t="s">
        <v>56</v>
      </c>
    </row>
    <row r="85" spans="2:6" x14ac:dyDescent="0.2">
      <c r="B85" s="75" t="s">
        <v>9</v>
      </c>
      <c r="C85" s="76"/>
      <c r="D85" s="11"/>
    </row>
    <row r="86" spans="2:6" x14ac:dyDescent="0.2">
      <c r="B86" s="73" t="s">
        <v>10</v>
      </c>
      <c r="C86" s="74"/>
      <c r="D86" s="14"/>
    </row>
    <row r="87" spans="2:6" x14ac:dyDescent="0.2">
      <c r="B87" s="2"/>
    </row>
    <row r="88" spans="2:6" ht="15.75" customHeight="1" x14ac:dyDescent="0.2">
      <c r="B88" s="4" t="s">
        <v>12</v>
      </c>
      <c r="C88" s="4" t="s">
        <v>13</v>
      </c>
      <c r="D88" s="4" t="s">
        <v>14</v>
      </c>
      <c r="E88" s="4" t="s">
        <v>15</v>
      </c>
      <c r="F88" s="10" t="s">
        <v>16</v>
      </c>
    </row>
    <row r="89" spans="2:6" ht="15.75" customHeight="1" x14ac:dyDescent="0.2">
      <c r="B89" s="49">
        <v>1</v>
      </c>
      <c r="C89" s="50" t="s">
        <v>19</v>
      </c>
      <c r="D89" s="51" t="s">
        <v>57</v>
      </c>
      <c r="E89" s="49" t="s">
        <v>18</v>
      </c>
      <c r="F89" s="37"/>
    </row>
    <row r="90" spans="2:6" ht="15" x14ac:dyDescent="0.2">
      <c r="B90" s="16">
        <v>2</v>
      </c>
      <c r="C90" s="43" t="s">
        <v>19</v>
      </c>
      <c r="D90" s="36" t="s">
        <v>58</v>
      </c>
      <c r="E90" s="16" t="s">
        <v>18</v>
      </c>
      <c r="F90" s="41"/>
    </row>
    <row r="91" spans="2:6" ht="15" x14ac:dyDescent="0.2">
      <c r="B91" s="16">
        <v>3</v>
      </c>
      <c r="C91" s="43" t="s">
        <v>19</v>
      </c>
      <c r="D91" s="36" t="s">
        <v>59</v>
      </c>
      <c r="E91" s="16" t="s">
        <v>18</v>
      </c>
      <c r="F91" s="41"/>
    </row>
    <row r="92" spans="2:6" ht="15" x14ac:dyDescent="0.2">
      <c r="B92" s="16">
        <v>4</v>
      </c>
      <c r="C92" s="43" t="s">
        <v>19</v>
      </c>
      <c r="D92" s="36" t="s">
        <v>60</v>
      </c>
      <c r="E92" s="16" t="s">
        <v>18</v>
      </c>
      <c r="F92" s="38"/>
    </row>
    <row r="93" spans="2:6" ht="15" x14ac:dyDescent="0.2">
      <c r="B93" s="16">
        <v>5</v>
      </c>
      <c r="C93" s="43" t="s">
        <v>19</v>
      </c>
      <c r="D93" s="36" t="s">
        <v>61</v>
      </c>
      <c r="E93" s="16" t="s">
        <v>18</v>
      </c>
      <c r="F93" s="38"/>
    </row>
    <row r="94" spans="2:6" ht="15" x14ac:dyDescent="0.2">
      <c r="B94" s="16">
        <v>6</v>
      </c>
      <c r="C94" s="43" t="s">
        <v>19</v>
      </c>
      <c r="D94" s="36" t="s">
        <v>62</v>
      </c>
      <c r="E94" s="16" t="s">
        <v>18</v>
      </c>
      <c r="F94" s="38"/>
    </row>
    <row r="95" spans="2:6" ht="15" x14ac:dyDescent="0.2">
      <c r="B95" s="16">
        <v>7</v>
      </c>
      <c r="C95" s="43" t="s">
        <v>19</v>
      </c>
      <c r="D95" s="36" t="s">
        <v>63</v>
      </c>
      <c r="E95" s="16" t="s">
        <v>18</v>
      </c>
      <c r="F95" s="38"/>
    </row>
    <row r="96" spans="2:6" ht="15" x14ac:dyDescent="0.2">
      <c r="B96" s="16">
        <v>8</v>
      </c>
      <c r="C96" s="43" t="s">
        <v>19</v>
      </c>
      <c r="D96" s="36" t="s">
        <v>64</v>
      </c>
      <c r="E96" s="16" t="s">
        <v>18</v>
      </c>
      <c r="F96" s="38"/>
    </row>
    <row r="97" spans="2:6" ht="15" x14ac:dyDescent="0.2">
      <c r="B97" s="16">
        <v>9</v>
      </c>
      <c r="C97" s="43" t="s">
        <v>19</v>
      </c>
      <c r="D97" s="36" t="s">
        <v>65</v>
      </c>
      <c r="E97" s="16" t="s">
        <v>18</v>
      </c>
      <c r="F97" s="38"/>
    </row>
    <row r="98" spans="2:6" ht="15" x14ac:dyDescent="0.2">
      <c r="B98" s="16">
        <v>10</v>
      </c>
      <c r="C98" s="43" t="s">
        <v>19</v>
      </c>
      <c r="D98" s="36" t="s">
        <v>66</v>
      </c>
      <c r="E98" s="16" t="s">
        <v>18</v>
      </c>
      <c r="F98" s="38"/>
    </row>
    <row r="99" spans="2:6" ht="15" x14ac:dyDescent="0.2">
      <c r="B99" s="16">
        <v>11</v>
      </c>
      <c r="C99" s="43" t="s">
        <v>19</v>
      </c>
      <c r="D99" s="36" t="s">
        <v>67</v>
      </c>
      <c r="E99" s="16" t="s">
        <v>18</v>
      </c>
      <c r="F99" s="38"/>
    </row>
    <row r="100" spans="2:6" ht="15" x14ac:dyDescent="0.2">
      <c r="B100" s="16">
        <v>12</v>
      </c>
      <c r="C100" s="43" t="s">
        <v>19</v>
      </c>
      <c r="D100" s="36" t="s">
        <v>68</v>
      </c>
      <c r="E100" s="16" t="s">
        <v>18</v>
      </c>
      <c r="F100" s="38"/>
    </row>
    <row r="101" spans="2:6" ht="15" x14ac:dyDescent="0.2">
      <c r="B101" s="16">
        <v>13</v>
      </c>
      <c r="C101" s="43" t="s">
        <v>19</v>
      </c>
      <c r="D101" s="36" t="s">
        <v>69</v>
      </c>
      <c r="E101" s="16" t="s">
        <v>18</v>
      </c>
      <c r="F101" s="38"/>
    </row>
    <row r="102" spans="2:6" ht="15" x14ac:dyDescent="0.2">
      <c r="B102" s="16">
        <v>14</v>
      </c>
      <c r="C102" s="43" t="s">
        <v>19</v>
      </c>
      <c r="D102" s="36" t="s">
        <v>70</v>
      </c>
      <c r="E102" s="16" t="s">
        <v>18</v>
      </c>
      <c r="F102" s="38"/>
    </row>
    <row r="103" spans="2:6" ht="15" x14ac:dyDescent="0.2">
      <c r="B103" s="16">
        <v>15</v>
      </c>
      <c r="C103" s="43" t="s">
        <v>19</v>
      </c>
      <c r="D103" s="36" t="s">
        <v>71</v>
      </c>
      <c r="E103" s="16" t="s">
        <v>18</v>
      </c>
      <c r="F103" s="38"/>
    </row>
    <row r="104" spans="2:6" ht="15" x14ac:dyDescent="0.2">
      <c r="B104" s="16">
        <v>16</v>
      </c>
      <c r="C104" s="43" t="s">
        <v>19</v>
      </c>
      <c r="D104" s="36" t="s">
        <v>72</v>
      </c>
      <c r="E104" s="16" t="s">
        <v>18</v>
      </c>
      <c r="F104" s="38"/>
    </row>
    <row r="105" spans="2:6" ht="15" x14ac:dyDescent="0.2">
      <c r="B105" s="16">
        <v>17</v>
      </c>
      <c r="C105" s="43" t="s">
        <v>19</v>
      </c>
      <c r="D105" s="36" t="s">
        <v>73</v>
      </c>
      <c r="E105" s="16" t="s">
        <v>18</v>
      </c>
      <c r="F105" s="38"/>
    </row>
    <row r="106" spans="2:6" ht="15" x14ac:dyDescent="0.2">
      <c r="B106" s="16">
        <v>18</v>
      </c>
      <c r="C106" s="44" t="s">
        <v>19</v>
      </c>
      <c r="D106" s="45" t="s">
        <v>74</v>
      </c>
      <c r="E106" s="18" t="s">
        <v>18</v>
      </c>
      <c r="F106" s="39"/>
    </row>
    <row r="109" spans="2:6" ht="16" x14ac:dyDescent="0.2">
      <c r="B109" s="60" t="s">
        <v>75</v>
      </c>
      <c r="C109" s="61"/>
      <c r="D109" s="61"/>
      <c r="E109" s="61"/>
      <c r="F109" s="62"/>
    </row>
    <row r="110" spans="2:6" x14ac:dyDescent="0.2">
      <c r="B110" s="3"/>
    </row>
    <row r="111" spans="2:6" x14ac:dyDescent="0.2">
      <c r="B111" s="3" t="s">
        <v>76</v>
      </c>
    </row>
    <row r="113" spans="2:6" x14ac:dyDescent="0.2">
      <c r="B113" s="75" t="s">
        <v>9</v>
      </c>
      <c r="C113" s="76"/>
      <c r="D113" s="11"/>
    </row>
    <row r="114" spans="2:6" x14ac:dyDescent="0.2">
      <c r="B114" s="73" t="s">
        <v>10</v>
      </c>
      <c r="C114" s="74"/>
      <c r="D114" s="14"/>
    </row>
    <row r="115" spans="2:6" x14ac:dyDescent="0.2">
      <c r="B115" s="2"/>
    </row>
    <row r="116" spans="2:6" ht="15.75" customHeight="1" x14ac:dyDescent="0.2">
      <c r="B116" s="4" t="s">
        <v>12</v>
      </c>
      <c r="C116" s="4" t="s">
        <v>13</v>
      </c>
      <c r="D116" s="4" t="s">
        <v>14</v>
      </c>
      <c r="E116" s="4" t="s">
        <v>15</v>
      </c>
      <c r="F116" s="4" t="s">
        <v>16</v>
      </c>
    </row>
    <row r="117" spans="2:6" ht="15" x14ac:dyDescent="0.2">
      <c r="B117" s="52">
        <v>1</v>
      </c>
      <c r="C117" s="47" t="s">
        <v>19</v>
      </c>
      <c r="D117" s="48" t="s">
        <v>77</v>
      </c>
      <c r="E117" s="33" t="s">
        <v>18</v>
      </c>
      <c r="F117" s="41"/>
    </row>
    <row r="118" spans="2:6" ht="15" x14ac:dyDescent="0.2">
      <c r="B118" s="34">
        <v>2</v>
      </c>
      <c r="C118" s="36" t="s">
        <v>19</v>
      </c>
      <c r="D118" s="36" t="s">
        <v>78</v>
      </c>
      <c r="E118" s="16" t="s">
        <v>18</v>
      </c>
      <c r="F118" s="38"/>
    </row>
    <row r="119" spans="2:6" ht="15" x14ac:dyDescent="0.2">
      <c r="B119" s="34">
        <v>3</v>
      </c>
      <c r="C119" s="36" t="s">
        <v>19</v>
      </c>
      <c r="D119" s="36" t="s">
        <v>79</v>
      </c>
      <c r="E119" s="16" t="s">
        <v>18</v>
      </c>
      <c r="F119" s="38"/>
    </row>
    <row r="120" spans="2:6" ht="15" x14ac:dyDescent="0.2">
      <c r="B120" s="34">
        <v>4</v>
      </c>
      <c r="C120" s="36" t="s">
        <v>19</v>
      </c>
      <c r="D120" s="36" t="s">
        <v>80</v>
      </c>
      <c r="E120" s="16" t="s">
        <v>18</v>
      </c>
      <c r="F120" s="38"/>
    </row>
    <row r="121" spans="2:6" ht="15" x14ac:dyDescent="0.2">
      <c r="B121" s="34">
        <v>5</v>
      </c>
      <c r="C121" s="36" t="s">
        <v>19</v>
      </c>
      <c r="D121" s="36" t="s">
        <v>81</v>
      </c>
      <c r="E121" s="16" t="s">
        <v>18</v>
      </c>
      <c r="F121" s="38"/>
    </row>
    <row r="122" spans="2:6" ht="15" x14ac:dyDescent="0.2">
      <c r="B122" s="34">
        <v>6</v>
      </c>
      <c r="C122" s="36" t="s">
        <v>19</v>
      </c>
      <c r="D122" s="36" t="s">
        <v>82</v>
      </c>
      <c r="E122" s="16" t="s">
        <v>18</v>
      </c>
      <c r="F122" s="38"/>
    </row>
    <row r="123" spans="2:6" ht="15" x14ac:dyDescent="0.2">
      <c r="B123" s="34">
        <v>7</v>
      </c>
      <c r="C123" s="36" t="s">
        <v>19</v>
      </c>
      <c r="D123" s="36" t="s">
        <v>83</v>
      </c>
      <c r="E123" s="16" t="s">
        <v>18</v>
      </c>
      <c r="F123" s="38"/>
    </row>
    <row r="124" spans="2:6" ht="15" x14ac:dyDescent="0.2">
      <c r="B124" s="34">
        <v>8</v>
      </c>
      <c r="C124" s="36" t="s">
        <v>19</v>
      </c>
      <c r="D124" s="36" t="s">
        <v>84</v>
      </c>
      <c r="E124" s="16" t="s">
        <v>18</v>
      </c>
      <c r="F124" s="38"/>
    </row>
    <row r="125" spans="2:6" ht="15" x14ac:dyDescent="0.2">
      <c r="B125" s="34">
        <v>9</v>
      </c>
      <c r="C125" s="36" t="s">
        <v>19</v>
      </c>
      <c r="D125" s="36" t="s">
        <v>85</v>
      </c>
      <c r="E125" s="16" t="s">
        <v>18</v>
      </c>
      <c r="F125" s="38"/>
    </row>
    <row r="126" spans="2:6" ht="15" x14ac:dyDescent="0.2">
      <c r="B126" s="34">
        <v>10</v>
      </c>
      <c r="C126" s="36" t="s">
        <v>19</v>
      </c>
      <c r="D126" s="36" t="s">
        <v>86</v>
      </c>
      <c r="E126" s="16" t="s">
        <v>18</v>
      </c>
      <c r="F126" s="38"/>
    </row>
    <row r="127" spans="2:6" ht="15" x14ac:dyDescent="0.2">
      <c r="B127" s="34">
        <v>11</v>
      </c>
      <c r="C127" s="36" t="s">
        <v>19</v>
      </c>
      <c r="D127" s="36" t="s">
        <v>87</v>
      </c>
      <c r="E127" s="16" t="s">
        <v>18</v>
      </c>
      <c r="F127" s="38"/>
    </row>
    <row r="128" spans="2:6" ht="15" x14ac:dyDescent="0.2">
      <c r="B128" s="34">
        <v>12</v>
      </c>
      <c r="C128" s="36" t="s">
        <v>19</v>
      </c>
      <c r="D128" s="36" t="s">
        <v>88</v>
      </c>
      <c r="E128" s="16" t="s">
        <v>18</v>
      </c>
      <c r="F128" s="38"/>
    </row>
    <row r="130" spans="2:6" ht="16" x14ac:dyDescent="0.2">
      <c r="B130" s="60" t="s">
        <v>89</v>
      </c>
      <c r="C130" s="61"/>
      <c r="D130" s="61"/>
      <c r="E130" s="61"/>
      <c r="F130" s="62"/>
    </row>
    <row r="131" spans="2:6" x14ac:dyDescent="0.2">
      <c r="B131" s="3"/>
    </row>
    <row r="132" spans="2:6" s="53" customFormat="1" x14ac:dyDescent="0.2">
      <c r="B132" s="46" t="s">
        <v>90</v>
      </c>
    </row>
    <row r="134" spans="2:6" x14ac:dyDescent="0.2">
      <c r="B134" s="75" t="s">
        <v>9</v>
      </c>
      <c r="C134" s="76"/>
      <c r="D134" s="11"/>
    </row>
    <row r="135" spans="2:6" x14ac:dyDescent="0.2">
      <c r="B135" s="73" t="s">
        <v>10</v>
      </c>
      <c r="C135" s="74"/>
      <c r="D135" s="14"/>
    </row>
    <row r="136" spans="2:6" x14ac:dyDescent="0.2">
      <c r="B136" s="2"/>
    </row>
    <row r="137" spans="2:6" ht="15.75" customHeight="1" x14ac:dyDescent="0.2">
      <c r="B137" s="4" t="s">
        <v>12</v>
      </c>
      <c r="C137" s="4" t="s">
        <v>13</v>
      </c>
      <c r="D137" s="4" t="s">
        <v>14</v>
      </c>
      <c r="E137" s="4" t="s">
        <v>15</v>
      </c>
      <c r="F137" s="10" t="s">
        <v>16</v>
      </c>
    </row>
    <row r="138" spans="2:6" ht="15" x14ac:dyDescent="0.2">
      <c r="B138" s="34">
        <v>1</v>
      </c>
      <c r="C138" s="43" t="s">
        <v>19</v>
      </c>
      <c r="D138" s="36" t="s">
        <v>91</v>
      </c>
      <c r="E138" s="34" t="s">
        <v>18</v>
      </c>
      <c r="F138" s="38"/>
    </row>
    <row r="139" spans="2:6" ht="15" x14ac:dyDescent="0.2">
      <c r="B139" s="34">
        <v>2</v>
      </c>
      <c r="C139" s="43" t="s">
        <v>19</v>
      </c>
      <c r="D139" s="36" t="s">
        <v>92</v>
      </c>
      <c r="E139" s="34" t="s">
        <v>18</v>
      </c>
      <c r="F139" s="38"/>
    </row>
    <row r="140" spans="2:6" ht="15" x14ac:dyDescent="0.2">
      <c r="B140" s="34">
        <v>3</v>
      </c>
      <c r="C140" s="43" t="s">
        <v>19</v>
      </c>
      <c r="D140" s="36" t="s">
        <v>84</v>
      </c>
      <c r="E140" s="34" t="s">
        <v>18</v>
      </c>
      <c r="F140" s="38"/>
    </row>
    <row r="141" spans="2:6" ht="15" x14ac:dyDescent="0.2">
      <c r="B141" s="34">
        <v>4</v>
      </c>
      <c r="C141" s="43" t="s">
        <v>19</v>
      </c>
      <c r="D141" s="36" t="s">
        <v>93</v>
      </c>
      <c r="E141" s="34" t="s">
        <v>18</v>
      </c>
      <c r="F141" s="38"/>
    </row>
    <row r="142" spans="2:6" ht="13.5" customHeight="1" x14ac:dyDescent="0.2">
      <c r="B142" s="34">
        <v>5</v>
      </c>
      <c r="C142" s="43" t="s">
        <v>19</v>
      </c>
      <c r="D142" s="36" t="s">
        <v>94</v>
      </c>
      <c r="E142" s="34" t="s">
        <v>18</v>
      </c>
      <c r="F142" s="38"/>
    </row>
    <row r="143" spans="2:6" ht="15" x14ac:dyDescent="0.2">
      <c r="B143" s="34">
        <v>6</v>
      </c>
      <c r="C143" s="43" t="s">
        <v>19</v>
      </c>
      <c r="D143" s="55" t="s">
        <v>95</v>
      </c>
      <c r="E143" s="34" t="s">
        <v>18</v>
      </c>
      <c r="F143" s="38"/>
    </row>
    <row r="144" spans="2:6" ht="15" x14ac:dyDescent="0.2">
      <c r="B144" s="34">
        <v>7</v>
      </c>
      <c r="C144" s="43" t="s">
        <v>19</v>
      </c>
      <c r="D144" s="36" t="s">
        <v>96</v>
      </c>
      <c r="E144" s="34" t="s">
        <v>18</v>
      </c>
      <c r="F144" s="38"/>
    </row>
    <row r="145" spans="2:6" x14ac:dyDescent="0.2">
      <c r="B145" s="31"/>
      <c r="C145" s="3"/>
      <c r="E145" s="31"/>
      <c r="F145" s="31"/>
    </row>
    <row r="146" spans="2:6" x14ac:dyDescent="0.2">
      <c r="B146" s="31"/>
      <c r="C146" s="3"/>
      <c r="E146" s="31"/>
      <c r="F146" s="31"/>
    </row>
    <row r="147" spans="2:6" ht="16" x14ac:dyDescent="0.2">
      <c r="B147" s="60" t="s">
        <v>97</v>
      </c>
      <c r="C147" s="61"/>
      <c r="D147" s="61"/>
      <c r="E147" s="61"/>
      <c r="F147" s="62"/>
    </row>
    <row r="148" spans="2:6" x14ac:dyDescent="0.2">
      <c r="B148" s="3"/>
    </row>
    <row r="149" spans="2:6" s="53" customFormat="1" x14ac:dyDescent="0.2">
      <c r="B149" s="46" t="s">
        <v>98</v>
      </c>
    </row>
    <row r="151" spans="2:6" x14ac:dyDescent="0.2">
      <c r="B151" s="75" t="s">
        <v>9</v>
      </c>
      <c r="C151" s="76"/>
      <c r="D151" s="11"/>
    </row>
    <row r="152" spans="2:6" x14ac:dyDescent="0.2">
      <c r="B152" s="73" t="s">
        <v>10</v>
      </c>
      <c r="C152" s="74"/>
      <c r="D152" s="14"/>
    </row>
    <row r="153" spans="2:6" x14ac:dyDescent="0.2">
      <c r="B153" s="2"/>
    </row>
    <row r="154" spans="2:6" ht="15" x14ac:dyDescent="0.2">
      <c r="B154" s="4" t="s">
        <v>12</v>
      </c>
      <c r="C154" s="4" t="s">
        <v>13</v>
      </c>
      <c r="D154" s="4" t="s">
        <v>14</v>
      </c>
      <c r="E154" s="4" t="s">
        <v>15</v>
      </c>
      <c r="F154" s="10" t="s">
        <v>16</v>
      </c>
    </row>
    <row r="155" spans="2:6" ht="14.5" customHeight="1" x14ac:dyDescent="0.2">
      <c r="B155" s="15">
        <v>1</v>
      </c>
      <c r="C155" s="20" t="s">
        <v>19</v>
      </c>
      <c r="D155" s="36" t="s">
        <v>99</v>
      </c>
      <c r="E155" s="15" t="s">
        <v>18</v>
      </c>
      <c r="F155" s="37"/>
    </row>
    <row r="156" spans="2:6" ht="15" x14ac:dyDescent="0.2">
      <c r="B156" s="16">
        <v>2</v>
      </c>
      <c r="C156" s="22" t="s">
        <v>19</v>
      </c>
      <c r="D156" s="36" t="s">
        <v>92</v>
      </c>
      <c r="E156" s="16" t="s">
        <v>18</v>
      </c>
      <c r="F156" s="38"/>
    </row>
    <row r="157" spans="2:6" ht="15" x14ac:dyDescent="0.2">
      <c r="B157" s="16">
        <v>3</v>
      </c>
      <c r="C157" s="22" t="s">
        <v>19</v>
      </c>
      <c r="D157" s="36" t="s">
        <v>100</v>
      </c>
      <c r="E157" s="16" t="s">
        <v>18</v>
      </c>
      <c r="F157" s="38"/>
    </row>
    <row r="158" spans="2:6" ht="15" x14ac:dyDescent="0.2">
      <c r="B158" s="16">
        <v>4</v>
      </c>
      <c r="C158" s="22" t="s">
        <v>19</v>
      </c>
      <c r="D158" s="36" t="s">
        <v>101</v>
      </c>
      <c r="E158" s="16" t="s">
        <v>18</v>
      </c>
      <c r="F158" s="38"/>
    </row>
    <row r="159" spans="2:6" ht="15" x14ac:dyDescent="0.2">
      <c r="B159" s="16">
        <v>5</v>
      </c>
      <c r="C159" s="22" t="s">
        <v>19</v>
      </c>
      <c r="D159" s="36" t="s">
        <v>102</v>
      </c>
      <c r="E159" s="16" t="s">
        <v>18</v>
      </c>
      <c r="F159" s="38"/>
    </row>
    <row r="160" spans="2:6" ht="15" x14ac:dyDescent="0.2">
      <c r="B160" s="16">
        <v>6</v>
      </c>
      <c r="C160" s="22" t="s">
        <v>19</v>
      </c>
      <c r="D160" s="36" t="s">
        <v>103</v>
      </c>
      <c r="E160" s="16" t="s">
        <v>18</v>
      </c>
      <c r="F160" s="38"/>
    </row>
    <row r="161" spans="2:6" ht="15" x14ac:dyDescent="0.2">
      <c r="B161" s="16">
        <v>7</v>
      </c>
      <c r="C161" s="22" t="s">
        <v>19</v>
      </c>
      <c r="D161" s="55" t="s">
        <v>95</v>
      </c>
      <c r="E161" s="16" t="s">
        <v>18</v>
      </c>
      <c r="F161" s="38"/>
    </row>
    <row r="162" spans="2:6" ht="15" x14ac:dyDescent="0.2">
      <c r="B162" s="16">
        <v>8</v>
      </c>
      <c r="C162" s="22" t="s">
        <v>19</v>
      </c>
      <c r="D162" s="36" t="s">
        <v>96</v>
      </c>
      <c r="E162" s="16" t="s">
        <v>18</v>
      </c>
      <c r="F162" s="38"/>
    </row>
    <row r="163" spans="2:6" x14ac:dyDescent="0.2">
      <c r="B163" s="31"/>
      <c r="C163" s="3"/>
      <c r="D163" s="32"/>
      <c r="E163" s="31"/>
      <c r="F163" s="31"/>
    </row>
    <row r="165" spans="2:6" ht="16" x14ac:dyDescent="0.2">
      <c r="B165" s="60" t="s">
        <v>104</v>
      </c>
      <c r="C165" s="61"/>
      <c r="D165" s="61"/>
      <c r="E165" s="61"/>
      <c r="F165" s="62"/>
    </row>
    <row r="166" spans="2:6" x14ac:dyDescent="0.2">
      <c r="B166" s="3"/>
    </row>
    <row r="167" spans="2:6" x14ac:dyDescent="0.2">
      <c r="B167" s="3" t="s">
        <v>105</v>
      </c>
    </row>
    <row r="169" spans="2:6" x14ac:dyDescent="0.2">
      <c r="B169" s="75" t="s">
        <v>9</v>
      </c>
      <c r="C169" s="76"/>
      <c r="D169" s="11"/>
    </row>
    <row r="170" spans="2:6" x14ac:dyDescent="0.2">
      <c r="B170" s="73" t="s">
        <v>10</v>
      </c>
      <c r="C170" s="74"/>
      <c r="D170" s="14"/>
    </row>
    <row r="171" spans="2:6" x14ac:dyDescent="0.2">
      <c r="B171" s="2"/>
    </row>
    <row r="172" spans="2:6" ht="15" x14ac:dyDescent="0.2">
      <c r="B172" s="4" t="s">
        <v>12</v>
      </c>
      <c r="C172" s="4" t="s">
        <v>13</v>
      </c>
      <c r="D172" s="4" t="s">
        <v>14</v>
      </c>
      <c r="E172" s="4" t="s">
        <v>15</v>
      </c>
      <c r="F172" s="10" t="s">
        <v>16</v>
      </c>
    </row>
    <row r="173" spans="2:6" ht="15" x14ac:dyDescent="0.2">
      <c r="B173" s="15">
        <v>1</v>
      </c>
      <c r="C173" s="20" t="s">
        <v>19</v>
      </c>
      <c r="D173" s="23" t="s">
        <v>106</v>
      </c>
      <c r="E173" s="15" t="s">
        <v>18</v>
      </c>
      <c r="F173" s="37"/>
    </row>
    <row r="174" spans="2:6" ht="15.75" customHeight="1" x14ac:dyDescent="0.2">
      <c r="B174" s="16">
        <v>2</v>
      </c>
      <c r="C174" s="22" t="s">
        <v>19</v>
      </c>
      <c r="D174" s="23" t="s">
        <v>107</v>
      </c>
      <c r="E174" s="16" t="s">
        <v>18</v>
      </c>
      <c r="F174" s="38"/>
    </row>
    <row r="177" spans="2:6" ht="16" x14ac:dyDescent="0.2">
      <c r="B177" s="60" t="s">
        <v>108</v>
      </c>
      <c r="C177" s="61"/>
      <c r="D177" s="61"/>
      <c r="E177" s="61"/>
      <c r="F177" s="62"/>
    </row>
    <row r="178" spans="2:6" x14ac:dyDescent="0.2">
      <c r="B178" s="3"/>
    </row>
    <row r="179" spans="2:6" x14ac:dyDescent="0.2">
      <c r="B179" s="3" t="s">
        <v>109</v>
      </c>
    </row>
    <row r="181" spans="2:6" x14ac:dyDescent="0.2">
      <c r="B181" s="75" t="s">
        <v>9</v>
      </c>
      <c r="C181" s="76"/>
      <c r="D181" s="11"/>
    </row>
    <row r="182" spans="2:6" x14ac:dyDescent="0.2">
      <c r="B182" s="73" t="s">
        <v>10</v>
      </c>
      <c r="C182" s="74"/>
      <c r="D182" s="14"/>
    </row>
    <row r="183" spans="2:6" x14ac:dyDescent="0.2">
      <c r="B183" s="2"/>
    </row>
    <row r="184" spans="2:6" ht="15.75" customHeight="1" x14ac:dyDescent="0.2">
      <c r="B184" s="4" t="s">
        <v>12</v>
      </c>
      <c r="C184" s="4" t="s">
        <v>13</v>
      </c>
      <c r="D184" s="4" t="s">
        <v>14</v>
      </c>
      <c r="E184" s="4" t="s">
        <v>15</v>
      </c>
      <c r="F184" s="10" t="s">
        <v>16</v>
      </c>
    </row>
    <row r="185" spans="2:6" ht="15" x14ac:dyDescent="0.2">
      <c r="B185" s="15">
        <v>1</v>
      </c>
      <c r="C185" s="20" t="s">
        <v>19</v>
      </c>
      <c r="D185" s="21" t="s">
        <v>110</v>
      </c>
      <c r="E185" s="15" t="s">
        <v>18</v>
      </c>
      <c r="F185" s="37"/>
    </row>
    <row r="186" spans="2:6" ht="15" x14ac:dyDescent="0.2">
      <c r="B186" s="18">
        <v>2</v>
      </c>
      <c r="C186" s="24" t="s">
        <v>19</v>
      </c>
      <c r="D186" s="25" t="s">
        <v>111</v>
      </c>
      <c r="E186" s="18" t="s">
        <v>18</v>
      </c>
      <c r="F186" s="39"/>
    </row>
    <row r="188" spans="2:6" ht="16" x14ac:dyDescent="0.2">
      <c r="B188" s="60" t="s">
        <v>112</v>
      </c>
      <c r="C188" s="61"/>
      <c r="D188" s="61"/>
      <c r="E188" s="61"/>
      <c r="F188" s="62"/>
    </row>
    <row r="189" spans="2:6" x14ac:dyDescent="0.2">
      <c r="B189" s="3"/>
    </row>
    <row r="190" spans="2:6" x14ac:dyDescent="0.2">
      <c r="B190" s="3" t="s">
        <v>113</v>
      </c>
    </row>
    <row r="192" spans="2:6" x14ac:dyDescent="0.2">
      <c r="B192" s="75" t="s">
        <v>9</v>
      </c>
      <c r="C192" s="76"/>
      <c r="D192" s="11"/>
    </row>
    <row r="193" spans="2:6" x14ac:dyDescent="0.2">
      <c r="B193" s="73" t="s">
        <v>10</v>
      </c>
      <c r="C193" s="74"/>
      <c r="D193" s="14"/>
    </row>
    <row r="194" spans="2:6" x14ac:dyDescent="0.2">
      <c r="B194" s="2"/>
    </row>
    <row r="195" spans="2:6" ht="15" x14ac:dyDescent="0.2">
      <c r="B195" s="10" t="s">
        <v>12</v>
      </c>
      <c r="C195" s="10" t="s">
        <v>13</v>
      </c>
      <c r="D195" s="4" t="s">
        <v>14</v>
      </c>
      <c r="E195" s="10" t="s">
        <v>15</v>
      </c>
      <c r="F195" s="10" t="s">
        <v>16</v>
      </c>
    </row>
    <row r="196" spans="2:6" ht="15" x14ac:dyDescent="0.2">
      <c r="B196" s="54">
        <v>1</v>
      </c>
      <c r="C196" s="42" t="s">
        <v>19</v>
      </c>
      <c r="D196" s="48" t="s">
        <v>114</v>
      </c>
      <c r="E196" s="15" t="s">
        <v>18</v>
      </c>
      <c r="F196" s="37"/>
    </row>
    <row r="197" spans="2:6" ht="15" x14ac:dyDescent="0.2">
      <c r="B197" s="54">
        <v>2</v>
      </c>
      <c r="C197" s="43" t="s">
        <v>19</v>
      </c>
      <c r="D197" s="36" t="s">
        <v>115</v>
      </c>
      <c r="E197" s="16" t="s">
        <v>18</v>
      </c>
      <c r="F197" s="38"/>
    </row>
    <row r="198" spans="2:6" ht="15" x14ac:dyDescent="0.2">
      <c r="B198" s="54">
        <v>3</v>
      </c>
      <c r="C198" s="42" t="s">
        <v>19</v>
      </c>
      <c r="D198" s="36" t="s">
        <v>116</v>
      </c>
      <c r="E198" s="16" t="s">
        <v>18</v>
      </c>
      <c r="F198" s="38"/>
    </row>
    <row r="199" spans="2:6" ht="15" x14ac:dyDescent="0.2">
      <c r="B199" s="54">
        <v>4</v>
      </c>
      <c r="C199" s="43" t="s">
        <v>19</v>
      </c>
      <c r="D199" s="36" t="s">
        <v>117</v>
      </c>
      <c r="E199" s="16" t="s">
        <v>18</v>
      </c>
      <c r="F199" s="38"/>
    </row>
  </sheetData>
  <mergeCells count="33">
    <mergeCell ref="B188:F188"/>
    <mergeCell ref="B192:C192"/>
    <mergeCell ref="B193:C193"/>
    <mergeCell ref="B80:F80"/>
    <mergeCell ref="B85:C85"/>
    <mergeCell ref="B177:F177"/>
    <mergeCell ref="B181:C181"/>
    <mergeCell ref="B182:C182"/>
    <mergeCell ref="B113:C113"/>
    <mergeCell ref="B114:C114"/>
    <mergeCell ref="B165:F165"/>
    <mergeCell ref="B169:C169"/>
    <mergeCell ref="B170:C170"/>
    <mergeCell ref="B130:F130"/>
    <mergeCell ref="B134:C134"/>
    <mergeCell ref="B147:F147"/>
    <mergeCell ref="B151:C151"/>
    <mergeCell ref="B152:C152"/>
    <mergeCell ref="B18:C18"/>
    <mergeCell ref="B135:C135"/>
    <mergeCell ref="B44:C44"/>
    <mergeCell ref="D2:F2"/>
    <mergeCell ref="D3:F3"/>
    <mergeCell ref="B109:F109"/>
    <mergeCell ref="B14:F14"/>
    <mergeCell ref="B5:C5"/>
    <mergeCell ref="B6:C6"/>
    <mergeCell ref="D5:F5"/>
    <mergeCell ref="D6:F6"/>
    <mergeCell ref="B45:C45"/>
    <mergeCell ref="B19:C19"/>
    <mergeCell ref="B86:C86"/>
    <mergeCell ref="B39:F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topLeftCell="A9" workbookViewId="0"/>
  </sheetViews>
  <sheetFormatPr baseColWidth="10" defaultColWidth="11.5" defaultRowHeight="16" x14ac:dyDescent="0.2"/>
  <cols>
    <col min="1" max="16384" width="11.5" style="30"/>
  </cols>
  <sheetData>
    <row r="1" spans="1:1" ht="19" x14ac:dyDescent="0.25">
      <c r="A1" s="27" t="s">
        <v>118</v>
      </c>
    </row>
    <row r="21" spans="1:1" ht="19" x14ac:dyDescent="0.25">
      <c r="A21" s="27" t="s">
        <v>119</v>
      </c>
    </row>
    <row r="56" spans="1:1" ht="19" x14ac:dyDescent="0.25">
      <c r="A56" s="27" t="s">
        <v>120</v>
      </c>
    </row>
    <row r="91" spans="1:1" ht="19" x14ac:dyDescent="0.25">
      <c r="A91" s="27" t="s">
        <v>121</v>
      </c>
    </row>
    <row r="126" spans="1:1" ht="19" x14ac:dyDescent="0.25">
      <c r="A126" s="27" t="s">
        <v>122</v>
      </c>
    </row>
    <row r="161" spans="1:1" ht="19" x14ac:dyDescent="0.25">
      <c r="A161" s="27" t="s">
        <v>123</v>
      </c>
    </row>
    <row r="190" spans="1:1" ht="19" x14ac:dyDescent="0.25">
      <c r="A190" s="27" t="s">
        <v>124</v>
      </c>
    </row>
    <row r="223" spans="1:1" ht="19" x14ac:dyDescent="0.25">
      <c r="A223" s="27" t="s">
        <v>125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5" defaultRowHeight="15" x14ac:dyDescent="0.2"/>
  <sheetData>
    <row r="1" spans="1:1" ht="21" x14ac:dyDescent="0.25">
      <c r="A1" s="29" t="s">
        <v>126</v>
      </c>
    </row>
    <row r="2" spans="1:1" x14ac:dyDescent="0.2">
      <c r="A2" s="28" t="s">
        <v>127</v>
      </c>
    </row>
    <row r="3" spans="1:1" x14ac:dyDescent="0.2">
      <c r="A3" s="28" t="s">
        <v>128</v>
      </c>
    </row>
    <row r="4" spans="1:1" x14ac:dyDescent="0.2">
      <c r="A4" s="28" t="s">
        <v>129</v>
      </c>
    </row>
    <row r="5" spans="1:1" x14ac:dyDescent="0.2">
      <c r="A5" s="28" t="s">
        <v>130</v>
      </c>
    </row>
    <row r="6" spans="1:1" x14ac:dyDescent="0.2">
      <c r="A6" s="28" t="s">
        <v>131</v>
      </c>
    </row>
    <row r="7" spans="1:1" x14ac:dyDescent="0.2">
      <c r="A7" s="28" t="s">
        <v>132</v>
      </c>
    </row>
    <row r="8" spans="1:1" x14ac:dyDescent="0.2">
      <c r="A8" s="28" t="s">
        <v>133</v>
      </c>
    </row>
    <row r="9" spans="1:1" x14ac:dyDescent="0.2">
      <c r="A9" s="28" t="s">
        <v>134</v>
      </c>
    </row>
    <row r="10" spans="1:1" x14ac:dyDescent="0.2">
      <c r="A10" s="28" t="s">
        <v>135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B2421-3A59-4E69-B325-2B035E17CCD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2021-11-22T23:58:09Z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