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174C31F2-36CC-491A-AFAF-31A637EE7C95}" xr6:coauthVersionLast="47" xr6:coauthVersionMax="47" xr10:uidLastSave="{00000000-0000-0000-0000-000000000000}"/>
  <bookViews>
    <workbookView xWindow="10350" yWindow="910" windowWidth="19630" windowHeight="8840" xr2:uid="{00000000-000D-0000-FFFF-FFFF00000000}"/>
  </bookViews>
  <sheets>
    <sheet name="Información de pruebas MSSSC" sheetId="14" r:id="rId1"/>
    <sheet name="Setpoints" sheetId="6" state="hidden" r:id="rId2"/>
    <sheet name="Hoja2" sheetId="2" state="hidden" r:id="rId3"/>
  </sheets>
  <definedNames>
    <definedName name="_xlnm._FilterDatabase" localSheetId="0" hidden="1">'Información de pruebas MSSSC'!$A$1:$F$1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6" l="1"/>
  <c r="I17" i="6"/>
  <c r="I16" i="6"/>
  <c r="I15" i="6"/>
  <c r="I14" i="6"/>
  <c r="I13" i="6"/>
  <c r="I12" i="6"/>
  <c r="I4" i="6"/>
  <c r="I5" i="6"/>
  <c r="I6" i="6"/>
  <c r="I7" i="6"/>
  <c r="I8" i="6"/>
  <c r="I9" i="6"/>
  <c r="I10" i="6"/>
  <c r="I3" i="6"/>
  <c r="O23" i="6"/>
  <c r="M23" i="6"/>
  <c r="I23" i="6" s="1"/>
  <c r="O22" i="6"/>
  <c r="M22" i="6"/>
  <c r="I22" i="6" s="1"/>
  <c r="O21" i="6"/>
  <c r="M21" i="6"/>
  <c r="I21" i="6" s="1"/>
  <c r="O20" i="6"/>
  <c r="M20" i="6"/>
  <c r="I20" i="6"/>
  <c r="O19" i="6"/>
  <c r="M19" i="6"/>
  <c r="O17" i="6"/>
  <c r="M17" i="6"/>
  <c r="O16" i="6"/>
  <c r="M16" i="6"/>
  <c r="O15" i="6"/>
  <c r="M15" i="6"/>
  <c r="O14" i="6"/>
  <c r="M14" i="6"/>
  <c r="O13" i="6"/>
  <c r="M13" i="6"/>
  <c r="O12" i="6"/>
  <c r="M12" i="6"/>
  <c r="O10" i="6"/>
  <c r="M10" i="6"/>
  <c r="O9" i="6"/>
  <c r="M9" i="6"/>
  <c r="O8" i="6"/>
  <c r="M8" i="6"/>
  <c r="O7" i="6"/>
  <c r="M7" i="6"/>
  <c r="O6" i="6"/>
  <c r="M6" i="6"/>
  <c r="O5" i="6"/>
  <c r="M5" i="6"/>
  <c r="O4" i="6"/>
  <c r="M4" i="6"/>
  <c r="O3" i="6"/>
  <c r="M3" i="6"/>
  <c r="E20" i="6" l="1"/>
  <c r="G20" i="6"/>
  <c r="E21" i="6"/>
  <c r="A21" i="6" s="1"/>
  <c r="G21" i="6"/>
  <c r="E22" i="6"/>
  <c r="A22" i="6" s="1"/>
  <c r="G22" i="6"/>
  <c r="E23" i="6"/>
  <c r="A23" i="6" s="1"/>
  <c r="G23" i="6"/>
  <c r="A20" i="6"/>
  <c r="E12" i="6"/>
  <c r="B12" i="6" s="1"/>
  <c r="G12" i="6"/>
  <c r="E13" i="6"/>
  <c r="B13" i="6" s="1"/>
  <c r="G13" i="6"/>
  <c r="E14" i="6"/>
  <c r="B14" i="6" s="1"/>
  <c r="G14" i="6"/>
  <c r="E15" i="6"/>
  <c r="B15" i="6" s="1"/>
  <c r="G15" i="6"/>
  <c r="E16" i="6"/>
  <c r="B16" i="6" s="1"/>
  <c r="G16" i="6"/>
  <c r="E17" i="6"/>
  <c r="B17" i="6" s="1"/>
  <c r="G17" i="6"/>
  <c r="E18" i="6"/>
  <c r="B18" i="6" s="1"/>
  <c r="G18" i="6"/>
  <c r="E19" i="6"/>
  <c r="B19" i="6" s="1"/>
  <c r="G19" i="6"/>
  <c r="E7" i="6"/>
  <c r="B7" i="6" s="1"/>
  <c r="G7" i="6"/>
  <c r="E8" i="6"/>
  <c r="B8" i="6" s="1"/>
  <c r="G8" i="6"/>
  <c r="E9" i="6"/>
  <c r="B9" i="6" s="1"/>
  <c r="G9" i="6"/>
  <c r="E10" i="6"/>
  <c r="B10" i="6" s="1"/>
  <c r="G10" i="6"/>
  <c r="E4" i="6"/>
  <c r="B4" i="6" s="1"/>
  <c r="G4" i="6"/>
  <c r="E5" i="6"/>
  <c r="B5" i="6" s="1"/>
  <c r="G5" i="6"/>
  <c r="E6" i="6"/>
  <c r="G6" i="6"/>
  <c r="G3" i="6"/>
  <c r="E3" i="6"/>
  <c r="B3" i="6" s="1"/>
  <c r="B6" i="6" l="1"/>
</calcChain>
</file>

<file path=xl/sharedStrings.xml><?xml version="1.0" encoding="utf-8"?>
<sst xmlns="http://schemas.openxmlformats.org/spreadsheetml/2006/main" count="28" uniqueCount="19">
  <si>
    <t>Fecha de operación
(DD/MM/AAAA)</t>
  </si>
  <si>
    <t>Periodo Inicial</t>
  </si>
  <si>
    <t>Periodo Final</t>
  </si>
  <si>
    <t>Corriente</t>
  </si>
  <si>
    <t>Voltaje</t>
  </si>
  <si>
    <t>Impedancia</t>
  </si>
  <si>
    <t>Unit Max V</t>
  </si>
  <si>
    <t>Unit Max R</t>
  </si>
  <si>
    <t>Termocol</t>
  </si>
  <si>
    <t>Termoguajira</t>
  </si>
  <si>
    <t>#Units</t>
  </si>
  <si>
    <t>Circuit Max V</t>
  </si>
  <si>
    <t>Circuit Max R</t>
  </si>
  <si>
    <t>Setpoint V</t>
  </si>
  <si>
    <t>Setpoint %V</t>
  </si>
  <si>
    <t>Solo si la corriente es mayor a 234 A antes de la inyeccion</t>
  </si>
  <si>
    <t>Corriente mínima requerida por el circuito [A]
(el CND considerará el equipo con una inyección igual a cero al evaluar esta corriente. En ningún caso esta corriente podrá ser superior a la nominal del respectivo equipo)</t>
  </si>
  <si>
    <t>Hora inicial (correspondiente a la hora en punto -sin minutos- del primer periodo de ejecución)</t>
  </si>
  <si>
    <t>Hora final (correspondiente a la hora en punto -sin minutos- del último periodo de ejecución)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</si>
</sst>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theme="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1">
    <xf numFmtId="0" fontId="0" fillId="0" borderId="0" xfId="0"/>
    <xf numFmtId="9" fontId="0" fillId="0" borderId="0" xfId="1" applyFont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/>
    <xf numFmtId="164" fontId="0" fillId="4" borderId="1" xfId="1" applyNumberFormat="1" applyFont="1" applyFill="1" applyBorder="1" applyAlignment="1">
      <alignment horizontal="center" vertical="center"/>
    </xf>
    <xf numFmtId="0" fontId="0" fillId="5" borderId="0" xfId="0" applyFill="1"/>
    <xf numFmtId="1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20" fontId="2" fillId="6" borderId="1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m/d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F63E13-D72F-4BAA-BACF-57537D869470}" name="Table43" displayName="Table43" ref="A1:F8" totalsRowShown="0" headerRowDxfId="8" dataDxfId="7" tableBorderDxfId="6">
  <autoFilter ref="A1:F8" xr:uid="{69BB0EBA-62B6-4DD3-AE5D-458C6E8EC19B}"/>
  <tableColumns count="6">
    <tableColumn id="1" xr3:uid="{D510BED7-7B15-4344-943C-75A50E4EF7CA}" name="Fecha de operación_x000a_(DD/MM/AAAA)" dataDxfId="5"/>
    <tableColumn id="4" xr3:uid="{7C34D4D3-A7A5-4D1E-B4F7-D4933C0C6C5A}" name="Hora inicial (correspondiente a la hora en punto -sin minutos- del primer periodo de ejecución)" dataDxfId="4"/>
    <tableColumn id="6" xr3:uid="{411484D6-02F9-4FBF-B1B5-0EB06CBFBB09}" name="Hora final (correspondiente a la hora en punto -sin minutos- del último periodo de ejecución)" dataDxfId="3"/>
    <tableColumn id="2" xr3:uid="{E99022CD-C042-4410-B25E-E49B0530DCC2}" name="Periodo Inicial" dataDxfId="2"/>
    <tableColumn id="3" xr3:uid="{A277EB97-2F0C-442F-A6B1-F64B1A4C1F59}" name="Periodo Final" dataDxfId="1"/>
    <tableColumn id="5" xr3:uid="{6A898612-29A8-4CB8-8947-EDF5E312FABE}" name="Corriente mínima requerida por el circuito [A]_x000a_(el CND considerará el equipo con una inyección igual a cero al evaluar esta corriente. En ningún caso esta corriente podrá ser superior a la nominal del respectivo equipo)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0A089-4CFE-466E-9C7B-4AAD2FE03D6B}">
  <dimension ref="A1:F8"/>
  <sheetViews>
    <sheetView tabSelected="1" zoomScale="130" zoomScaleNormal="130" workbookViewId="0">
      <pane ySplit="1" topLeftCell="A2" activePane="bottomLeft" state="frozen"/>
      <selection pane="bottomLeft" activeCell="I3" sqref="I3"/>
    </sheetView>
  </sheetViews>
  <sheetFormatPr baseColWidth="10" defaultColWidth="11.453125" defaultRowHeight="14.5" x14ac:dyDescent="0.35"/>
  <cols>
    <col min="1" max="1" width="22.54296875" bestFit="1" customWidth="1"/>
    <col min="2" max="3" width="18.6328125" customWidth="1"/>
    <col min="4" max="4" width="15.81640625" customWidth="1"/>
    <col min="5" max="5" width="14.81640625" customWidth="1"/>
    <col min="6" max="6" width="39.1796875" customWidth="1"/>
  </cols>
  <sheetData>
    <row r="1" spans="1:6" ht="106" customHeight="1" x14ac:dyDescent="0.35">
      <c r="A1" s="6" t="s">
        <v>0</v>
      </c>
      <c r="B1" s="19" t="s">
        <v>17</v>
      </c>
      <c r="C1" s="19" t="s">
        <v>18</v>
      </c>
      <c r="D1" s="7" t="s">
        <v>1</v>
      </c>
      <c r="E1" s="7" t="s">
        <v>2</v>
      </c>
      <c r="F1" s="7" t="s">
        <v>16</v>
      </c>
    </row>
    <row r="2" spans="1:6" ht="28.5" customHeight="1" x14ac:dyDescent="0.35">
      <c r="A2" s="15">
        <v>45496</v>
      </c>
      <c r="B2" s="18">
        <v>0.25</v>
      </c>
      <c r="C2" s="18">
        <v>0.29166666666666669</v>
      </c>
      <c r="D2" s="17">
        <v>7</v>
      </c>
      <c r="E2" s="17">
        <v>8</v>
      </c>
      <c r="F2" s="16">
        <v>100</v>
      </c>
    </row>
    <row r="3" spans="1:6" ht="28.5" customHeight="1" x14ac:dyDescent="0.35">
      <c r="A3" s="15">
        <v>45496</v>
      </c>
      <c r="B3" s="18">
        <v>0.375</v>
      </c>
      <c r="C3" s="18">
        <v>0.45833333333333331</v>
      </c>
      <c r="D3" s="17">
        <v>10</v>
      </c>
      <c r="E3" s="17">
        <v>12</v>
      </c>
      <c r="F3" s="16">
        <v>200</v>
      </c>
    </row>
    <row r="4" spans="1:6" ht="28.5" customHeight="1" x14ac:dyDescent="0.35">
      <c r="A4" s="15">
        <v>45496</v>
      </c>
      <c r="B4" s="18">
        <v>0.45833333333333331</v>
      </c>
      <c r="C4" s="18">
        <v>0.5</v>
      </c>
      <c r="D4" s="17">
        <v>12</v>
      </c>
      <c r="E4" s="17">
        <v>13</v>
      </c>
      <c r="F4" s="16">
        <v>250</v>
      </c>
    </row>
    <row r="5" spans="1:6" ht="28.5" customHeight="1" x14ac:dyDescent="0.35">
      <c r="A5" s="15">
        <v>45496</v>
      </c>
      <c r="B5" s="18">
        <v>0.5</v>
      </c>
      <c r="C5" s="18">
        <v>0.54166666666666663</v>
      </c>
      <c r="D5" s="17">
        <v>13</v>
      </c>
      <c r="E5" s="17">
        <v>14</v>
      </c>
      <c r="F5" s="16">
        <v>300</v>
      </c>
    </row>
    <row r="6" spans="1:6" ht="28.5" customHeight="1" x14ac:dyDescent="0.35">
      <c r="A6" s="15">
        <v>45496</v>
      </c>
      <c r="B6" s="18">
        <v>0.625</v>
      </c>
      <c r="C6" s="18">
        <v>0.66666666666666663</v>
      </c>
      <c r="D6" s="17">
        <v>16</v>
      </c>
      <c r="E6" s="17">
        <v>17</v>
      </c>
      <c r="F6" s="16">
        <v>200</v>
      </c>
    </row>
    <row r="7" spans="1:6" ht="28.5" customHeight="1" x14ac:dyDescent="0.35">
      <c r="A7" s="15">
        <v>45496</v>
      </c>
      <c r="B7" s="18">
        <v>0.79166666666666663</v>
      </c>
      <c r="C7" s="18">
        <v>0.83333333333333337</v>
      </c>
      <c r="D7" s="17">
        <v>20</v>
      </c>
      <c r="E7" s="17">
        <v>21</v>
      </c>
      <c r="F7" s="16">
        <v>200</v>
      </c>
    </row>
    <row r="8" spans="1:6" ht="28.5" customHeight="1" x14ac:dyDescent="0.35">
      <c r="A8" s="15">
        <v>45496</v>
      </c>
      <c r="B8" s="18">
        <v>0.875</v>
      </c>
      <c r="C8" s="18">
        <v>0.91666666666666663</v>
      </c>
      <c r="D8" s="17">
        <v>22</v>
      </c>
      <c r="E8" s="17">
        <v>23</v>
      </c>
      <c r="F8" s="16">
        <v>100</v>
      </c>
    </row>
  </sheetData>
  <phoneticPr fontId="5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"/>
  <sheetViews>
    <sheetView zoomScaleNormal="100" workbookViewId="0">
      <selection activeCell="J3" sqref="J3"/>
    </sheetView>
  </sheetViews>
  <sheetFormatPr baseColWidth="10" defaultColWidth="9.1796875" defaultRowHeight="14.5" x14ac:dyDescent="0.35"/>
  <cols>
    <col min="1" max="1" width="10.26953125" bestFit="1" customWidth="1"/>
    <col min="2" max="2" width="11.81640625" style="12" bestFit="1" customWidth="1"/>
    <col min="3" max="3" width="6.54296875" bestFit="1" customWidth="1"/>
    <col min="4" max="4" width="10.54296875" bestFit="1" customWidth="1"/>
    <col min="5" max="5" width="12.54296875" bestFit="1" customWidth="1"/>
    <col min="6" max="6" width="10.453125" bestFit="1" customWidth="1"/>
    <col min="7" max="7" width="12.453125" bestFit="1" customWidth="1"/>
    <col min="9" max="9" width="9.7265625" bestFit="1" customWidth="1"/>
    <col min="10" max="10" width="11.26953125" bestFit="1" customWidth="1"/>
    <col min="11" max="11" width="6.26953125" bestFit="1" customWidth="1"/>
    <col min="12" max="12" width="10.26953125" bestFit="1" customWidth="1"/>
    <col min="13" max="13" width="12.1796875" bestFit="1" customWidth="1"/>
    <col min="14" max="14" width="10.26953125" bestFit="1" customWidth="1"/>
    <col min="15" max="15" width="12" bestFit="1" customWidth="1"/>
    <col min="17" max="17" width="48.7265625" bestFit="1" customWidth="1"/>
  </cols>
  <sheetData>
    <row r="1" spans="1:15" x14ac:dyDescent="0.35">
      <c r="A1" s="3" t="s">
        <v>13</v>
      </c>
      <c r="B1" s="8" t="s">
        <v>14</v>
      </c>
      <c r="C1" s="3" t="s">
        <v>10</v>
      </c>
      <c r="D1" s="3" t="s">
        <v>6</v>
      </c>
      <c r="E1" s="3" t="s">
        <v>11</v>
      </c>
      <c r="F1" s="3" t="s">
        <v>7</v>
      </c>
      <c r="G1" s="3" t="s">
        <v>12</v>
      </c>
      <c r="I1" s="3" t="s">
        <v>13</v>
      </c>
      <c r="J1" s="8" t="s">
        <v>14</v>
      </c>
      <c r="K1" s="3" t="s">
        <v>10</v>
      </c>
      <c r="L1" s="3" t="s">
        <v>6</v>
      </c>
      <c r="M1" s="3" t="s">
        <v>11</v>
      </c>
      <c r="N1" s="3" t="s">
        <v>7</v>
      </c>
      <c r="O1" s="3" t="s">
        <v>12</v>
      </c>
    </row>
    <row r="2" spans="1:15" x14ac:dyDescent="0.35">
      <c r="A2" s="20" t="s">
        <v>9</v>
      </c>
      <c r="B2" s="20"/>
      <c r="C2" s="20"/>
      <c r="D2" s="20"/>
      <c r="E2" s="20"/>
      <c r="F2" s="20"/>
      <c r="G2" s="20"/>
      <c r="I2" s="20" t="s">
        <v>9</v>
      </c>
      <c r="J2" s="20"/>
      <c r="K2" s="20"/>
      <c r="L2" s="20"/>
      <c r="M2" s="20"/>
      <c r="N2" s="20"/>
      <c r="O2" s="20"/>
    </row>
    <row r="3" spans="1:15" x14ac:dyDescent="0.35">
      <c r="A3" s="4">
        <v>566</v>
      </c>
      <c r="B3" s="9">
        <f t="shared" ref="B3:B10" si="0">A3/E3</f>
        <v>3.3333333333333333E-2</v>
      </c>
      <c r="C3" s="4">
        <v>3</v>
      </c>
      <c r="D3" s="4">
        <v>5660</v>
      </c>
      <c r="E3" s="4">
        <f>+C3*D3</f>
        <v>16980</v>
      </c>
      <c r="F3" s="4">
        <v>56.6</v>
      </c>
      <c r="G3" s="4">
        <f>+C3*F3</f>
        <v>169.8</v>
      </c>
      <c r="I3" s="4">
        <f>J3*M3</f>
        <v>509.4</v>
      </c>
      <c r="J3" s="13">
        <v>0.03</v>
      </c>
      <c r="K3" s="4">
        <v>3</v>
      </c>
      <c r="L3" s="4">
        <v>5660</v>
      </c>
      <c r="M3" s="4">
        <f>+K3*L3</f>
        <v>16980</v>
      </c>
      <c r="N3" s="4">
        <v>56.6</v>
      </c>
      <c r="O3" s="4">
        <f>+K3*N3</f>
        <v>169.8</v>
      </c>
    </row>
    <row r="4" spans="1:15" x14ac:dyDescent="0.35">
      <c r="A4" s="4">
        <v>1200</v>
      </c>
      <c r="B4" s="9">
        <f t="shared" si="0"/>
        <v>7.0671378091872794E-2</v>
      </c>
      <c r="C4" s="4">
        <v>3</v>
      </c>
      <c r="D4" s="4">
        <v>5660</v>
      </c>
      <c r="E4" s="4">
        <f t="shared" ref="E4:E6" si="1">+C4*D4</f>
        <v>16980</v>
      </c>
      <c r="F4" s="4">
        <v>56.6</v>
      </c>
      <c r="G4" s="4">
        <f t="shared" ref="G4:G6" si="2">+C4*F4</f>
        <v>169.8</v>
      </c>
      <c r="I4" s="4">
        <f t="shared" ref="I4:I10" si="3">J4*M4</f>
        <v>1188.6000000000001</v>
      </c>
      <c r="J4" s="13">
        <v>7.0000000000000007E-2</v>
      </c>
      <c r="K4" s="4">
        <v>3</v>
      </c>
      <c r="L4" s="4">
        <v>5660</v>
      </c>
      <c r="M4" s="4">
        <f t="shared" ref="M4:M10" si="4">+K4*L4</f>
        <v>16980</v>
      </c>
      <c r="N4" s="4">
        <v>56.6</v>
      </c>
      <c r="O4" s="4">
        <f t="shared" ref="O4:O10" si="5">+K4*N4</f>
        <v>169.8</v>
      </c>
    </row>
    <row r="5" spans="1:15" x14ac:dyDescent="0.35">
      <c r="A5" s="4">
        <v>1800</v>
      </c>
      <c r="B5" s="9">
        <f t="shared" si="0"/>
        <v>0.10600706713780919</v>
      </c>
      <c r="C5" s="4">
        <v>3</v>
      </c>
      <c r="D5" s="4">
        <v>5660</v>
      </c>
      <c r="E5" s="4">
        <f t="shared" si="1"/>
        <v>16980</v>
      </c>
      <c r="F5" s="4">
        <v>56.6</v>
      </c>
      <c r="G5" s="4">
        <f t="shared" si="2"/>
        <v>169.8</v>
      </c>
      <c r="I5" s="4">
        <f t="shared" si="3"/>
        <v>1698</v>
      </c>
      <c r="J5" s="13">
        <v>0.1</v>
      </c>
      <c r="K5" s="4">
        <v>3</v>
      </c>
      <c r="L5" s="4">
        <v>5660</v>
      </c>
      <c r="M5" s="4">
        <f t="shared" si="4"/>
        <v>16980</v>
      </c>
      <c r="N5" s="4">
        <v>56.6</v>
      </c>
      <c r="O5" s="4">
        <f t="shared" si="5"/>
        <v>169.8</v>
      </c>
    </row>
    <row r="6" spans="1:15" x14ac:dyDescent="0.35">
      <c r="A6" s="4">
        <v>2500</v>
      </c>
      <c r="B6" s="9">
        <f t="shared" si="0"/>
        <v>0.14723203769140164</v>
      </c>
      <c r="C6" s="4">
        <v>3</v>
      </c>
      <c r="D6" s="4">
        <v>5660</v>
      </c>
      <c r="E6" s="4">
        <f t="shared" si="1"/>
        <v>16980</v>
      </c>
      <c r="F6" s="4">
        <v>56.6</v>
      </c>
      <c r="G6" s="4">
        <f t="shared" si="2"/>
        <v>169.8</v>
      </c>
      <c r="I6" s="4">
        <f t="shared" si="3"/>
        <v>2547</v>
      </c>
      <c r="J6" s="13">
        <v>0.15</v>
      </c>
      <c r="K6" s="4">
        <v>3</v>
      </c>
      <c r="L6" s="4">
        <v>5660</v>
      </c>
      <c r="M6" s="4">
        <f t="shared" si="4"/>
        <v>16980</v>
      </c>
      <c r="N6" s="4">
        <v>56.6</v>
      </c>
      <c r="O6" s="4">
        <f t="shared" si="5"/>
        <v>169.8</v>
      </c>
    </row>
    <row r="7" spans="1:15" x14ac:dyDescent="0.35">
      <c r="A7" s="4">
        <v>-566</v>
      </c>
      <c r="B7" s="9">
        <f t="shared" si="0"/>
        <v>-3.3333333333333333E-2</v>
      </c>
      <c r="C7" s="4">
        <v>3</v>
      </c>
      <c r="D7" s="4">
        <v>5660</v>
      </c>
      <c r="E7" s="4">
        <f t="shared" ref="E7:E10" si="6">+C7*D7</f>
        <v>16980</v>
      </c>
      <c r="F7" s="4">
        <v>56.6</v>
      </c>
      <c r="G7" s="4">
        <f t="shared" ref="G7:G10" si="7">+C7*F7</f>
        <v>169.8</v>
      </c>
      <c r="I7" s="4">
        <f t="shared" si="3"/>
        <v>-509.4</v>
      </c>
      <c r="J7" s="13">
        <v>-0.03</v>
      </c>
      <c r="K7" s="4">
        <v>3</v>
      </c>
      <c r="L7" s="4">
        <v>5660</v>
      </c>
      <c r="M7" s="4">
        <f t="shared" si="4"/>
        <v>16980</v>
      </c>
      <c r="N7" s="4">
        <v>56.6</v>
      </c>
      <c r="O7" s="4">
        <f t="shared" si="5"/>
        <v>169.8</v>
      </c>
    </row>
    <row r="8" spans="1:15" x14ac:dyDescent="0.35">
      <c r="A8" s="4">
        <v>-4200</v>
      </c>
      <c r="B8" s="9">
        <f t="shared" si="0"/>
        <v>-0.24734982332155478</v>
      </c>
      <c r="C8" s="4">
        <v>3</v>
      </c>
      <c r="D8" s="4">
        <v>5660</v>
      </c>
      <c r="E8" s="4">
        <f t="shared" si="6"/>
        <v>16980</v>
      </c>
      <c r="F8" s="4">
        <v>56.6</v>
      </c>
      <c r="G8" s="4">
        <f t="shared" si="7"/>
        <v>169.8</v>
      </c>
      <c r="I8" s="4">
        <f t="shared" si="3"/>
        <v>-4075.2</v>
      </c>
      <c r="J8" s="13">
        <v>-0.24</v>
      </c>
      <c r="K8" s="4">
        <v>3</v>
      </c>
      <c r="L8" s="4">
        <v>5660</v>
      </c>
      <c r="M8" s="4">
        <f t="shared" si="4"/>
        <v>16980</v>
      </c>
      <c r="N8" s="4">
        <v>56.6</v>
      </c>
      <c r="O8" s="4">
        <f t="shared" si="5"/>
        <v>169.8</v>
      </c>
    </row>
    <row r="9" spans="1:15" x14ac:dyDescent="0.35">
      <c r="A9" s="4">
        <v>-7800</v>
      </c>
      <c r="B9" s="9">
        <f t="shared" si="0"/>
        <v>-0.45936395759717313</v>
      </c>
      <c r="C9" s="4">
        <v>3</v>
      </c>
      <c r="D9" s="4">
        <v>5660</v>
      </c>
      <c r="E9" s="4">
        <f t="shared" si="6"/>
        <v>16980</v>
      </c>
      <c r="F9" s="4">
        <v>56.6</v>
      </c>
      <c r="G9" s="4">
        <f t="shared" si="7"/>
        <v>169.8</v>
      </c>
      <c r="I9" s="4">
        <f t="shared" si="3"/>
        <v>-7810.8</v>
      </c>
      <c r="J9" s="13">
        <v>-0.46</v>
      </c>
      <c r="K9" s="4">
        <v>3</v>
      </c>
      <c r="L9" s="4">
        <v>5660</v>
      </c>
      <c r="M9" s="4">
        <f t="shared" si="4"/>
        <v>16980</v>
      </c>
      <c r="N9" s="4">
        <v>56.6</v>
      </c>
      <c r="O9" s="4">
        <f t="shared" si="5"/>
        <v>169.8</v>
      </c>
    </row>
    <row r="10" spans="1:15" x14ac:dyDescent="0.35">
      <c r="A10" s="4">
        <v>-11400</v>
      </c>
      <c r="B10" s="9">
        <f t="shared" si="0"/>
        <v>-0.67137809187279152</v>
      </c>
      <c r="C10" s="4">
        <v>3</v>
      </c>
      <c r="D10" s="4">
        <v>5660</v>
      </c>
      <c r="E10" s="4">
        <f t="shared" si="6"/>
        <v>16980</v>
      </c>
      <c r="F10" s="4">
        <v>56.6</v>
      </c>
      <c r="G10" s="4">
        <f t="shared" si="7"/>
        <v>169.8</v>
      </c>
      <c r="I10" s="4">
        <f t="shared" si="3"/>
        <v>-11376.6</v>
      </c>
      <c r="J10" s="13">
        <v>-0.67</v>
      </c>
      <c r="K10" s="4">
        <v>3</v>
      </c>
      <c r="L10" s="4">
        <v>5660</v>
      </c>
      <c r="M10" s="4">
        <f t="shared" si="4"/>
        <v>16980</v>
      </c>
      <c r="N10" s="4">
        <v>56.6</v>
      </c>
      <c r="O10" s="4">
        <f t="shared" si="5"/>
        <v>169.8</v>
      </c>
    </row>
    <row r="11" spans="1:15" x14ac:dyDescent="0.35">
      <c r="A11" s="20" t="s">
        <v>8</v>
      </c>
      <c r="B11" s="20"/>
      <c r="C11" s="20"/>
      <c r="D11" s="20"/>
      <c r="E11" s="20"/>
      <c r="F11" s="20"/>
      <c r="G11" s="20"/>
      <c r="I11" s="20" t="s">
        <v>8</v>
      </c>
      <c r="J11" s="20"/>
      <c r="K11" s="20"/>
      <c r="L11" s="20"/>
      <c r="M11" s="20"/>
      <c r="N11" s="20"/>
      <c r="O11" s="20"/>
    </row>
    <row r="12" spans="1:15" x14ac:dyDescent="0.35">
      <c r="A12" s="4">
        <v>566</v>
      </c>
      <c r="B12" s="9">
        <f t="shared" ref="B12:B19" si="8">A12/E12</f>
        <v>0.02</v>
      </c>
      <c r="C12" s="4">
        <v>5</v>
      </c>
      <c r="D12" s="4">
        <v>5660</v>
      </c>
      <c r="E12" s="4">
        <f t="shared" ref="E12:E19" si="9">+C12*D12</f>
        <v>28300</v>
      </c>
      <c r="F12" s="4">
        <v>56.6</v>
      </c>
      <c r="G12" s="4">
        <f t="shared" ref="G12:G19" si="10">+C12*F12</f>
        <v>283</v>
      </c>
      <c r="I12" s="4">
        <f>J12*M12</f>
        <v>566</v>
      </c>
      <c r="J12" s="13">
        <v>0.02</v>
      </c>
      <c r="K12" s="4">
        <v>5</v>
      </c>
      <c r="L12" s="4">
        <v>5660</v>
      </c>
      <c r="M12" s="4">
        <f t="shared" ref="M12:M23" si="11">+K12*L12</f>
        <v>28300</v>
      </c>
      <c r="N12" s="4">
        <v>56.6</v>
      </c>
      <c r="O12" s="4">
        <f t="shared" ref="O12:O23" si="12">+K12*N12</f>
        <v>283</v>
      </c>
    </row>
    <row r="13" spans="1:15" x14ac:dyDescent="0.35">
      <c r="A13" s="4">
        <v>1700</v>
      </c>
      <c r="B13" s="9">
        <f t="shared" si="8"/>
        <v>6.0070671378091869E-2</v>
      </c>
      <c r="C13" s="4">
        <v>5</v>
      </c>
      <c r="D13" s="4">
        <v>5660</v>
      </c>
      <c r="E13" s="4">
        <f t="shared" si="9"/>
        <v>28300</v>
      </c>
      <c r="F13" s="4">
        <v>56.6</v>
      </c>
      <c r="G13" s="4">
        <f t="shared" si="10"/>
        <v>283</v>
      </c>
      <c r="I13" s="4">
        <f t="shared" ref="I13:I19" si="13">J13*M13</f>
        <v>1700</v>
      </c>
      <c r="J13" s="13">
        <v>6.0070671378091869E-2</v>
      </c>
      <c r="K13" s="4">
        <v>5</v>
      </c>
      <c r="L13" s="4">
        <v>5660</v>
      </c>
      <c r="M13" s="4">
        <f t="shared" si="11"/>
        <v>28300</v>
      </c>
      <c r="N13" s="4">
        <v>56.6</v>
      </c>
      <c r="O13" s="4">
        <f t="shared" si="12"/>
        <v>283</v>
      </c>
    </row>
    <row r="14" spans="1:15" x14ac:dyDescent="0.35">
      <c r="A14" s="4">
        <v>2800</v>
      </c>
      <c r="B14" s="9">
        <f t="shared" si="8"/>
        <v>9.8939929328621903E-2</v>
      </c>
      <c r="C14" s="4">
        <v>5</v>
      </c>
      <c r="D14" s="4">
        <v>5660</v>
      </c>
      <c r="E14" s="4">
        <f t="shared" si="9"/>
        <v>28300</v>
      </c>
      <c r="F14" s="4">
        <v>56.6</v>
      </c>
      <c r="G14" s="4">
        <f t="shared" si="10"/>
        <v>283</v>
      </c>
      <c r="H14" s="1"/>
      <c r="I14" s="4">
        <f t="shared" si="13"/>
        <v>2830</v>
      </c>
      <c r="J14" s="13">
        <v>0.1</v>
      </c>
      <c r="K14" s="4">
        <v>5</v>
      </c>
      <c r="L14" s="4">
        <v>5660</v>
      </c>
      <c r="M14" s="4">
        <f t="shared" si="11"/>
        <v>28300</v>
      </c>
      <c r="N14" s="4">
        <v>56.6</v>
      </c>
      <c r="O14" s="4">
        <f t="shared" si="12"/>
        <v>283</v>
      </c>
    </row>
    <row r="15" spans="1:15" x14ac:dyDescent="0.35">
      <c r="A15" s="4">
        <v>4000</v>
      </c>
      <c r="B15" s="9">
        <f t="shared" si="8"/>
        <v>0.14134275618374559</v>
      </c>
      <c r="C15" s="4">
        <v>5</v>
      </c>
      <c r="D15" s="4">
        <v>5660</v>
      </c>
      <c r="E15" s="4">
        <f t="shared" si="9"/>
        <v>28300</v>
      </c>
      <c r="F15" s="4">
        <v>56.6</v>
      </c>
      <c r="G15" s="4">
        <f t="shared" si="10"/>
        <v>283</v>
      </c>
      <c r="H15" s="1"/>
      <c r="I15" s="4">
        <f t="shared" si="13"/>
        <v>4245</v>
      </c>
      <c r="J15" s="13">
        <v>0.15</v>
      </c>
      <c r="K15" s="4">
        <v>5</v>
      </c>
      <c r="L15" s="4">
        <v>5660</v>
      </c>
      <c r="M15" s="4">
        <f t="shared" si="11"/>
        <v>28300</v>
      </c>
      <c r="N15" s="4">
        <v>56.6</v>
      </c>
      <c r="O15" s="4">
        <f t="shared" si="12"/>
        <v>283</v>
      </c>
    </row>
    <row r="16" spans="1:15" x14ac:dyDescent="0.35">
      <c r="A16" s="4">
        <v>-566</v>
      </c>
      <c r="B16" s="9">
        <f t="shared" si="8"/>
        <v>-0.02</v>
      </c>
      <c r="C16" s="4">
        <v>5</v>
      </c>
      <c r="D16" s="4">
        <v>5660</v>
      </c>
      <c r="E16" s="4">
        <f t="shared" si="9"/>
        <v>28300</v>
      </c>
      <c r="F16" s="4">
        <v>56.6</v>
      </c>
      <c r="G16" s="4">
        <f t="shared" si="10"/>
        <v>283</v>
      </c>
      <c r="H16" s="1"/>
      <c r="I16" s="4">
        <f t="shared" si="13"/>
        <v>-566</v>
      </c>
      <c r="J16" s="13">
        <v>-0.02</v>
      </c>
      <c r="K16" s="4">
        <v>5</v>
      </c>
      <c r="L16" s="4">
        <v>5660</v>
      </c>
      <c r="M16" s="4">
        <f t="shared" si="11"/>
        <v>28300</v>
      </c>
      <c r="N16" s="4">
        <v>56.6</v>
      </c>
      <c r="O16" s="4">
        <f t="shared" si="12"/>
        <v>283</v>
      </c>
    </row>
    <row r="17" spans="1:17" x14ac:dyDescent="0.35">
      <c r="A17" s="4">
        <v>-730</v>
      </c>
      <c r="B17" s="9">
        <f t="shared" si="8"/>
        <v>-2.5795053003533568E-2</v>
      </c>
      <c r="C17" s="4">
        <v>5</v>
      </c>
      <c r="D17" s="4">
        <v>5660</v>
      </c>
      <c r="E17" s="4">
        <f t="shared" si="9"/>
        <v>28300</v>
      </c>
      <c r="F17" s="4">
        <v>56.6</v>
      </c>
      <c r="G17" s="4">
        <f t="shared" si="10"/>
        <v>283</v>
      </c>
      <c r="H17" s="1"/>
      <c r="I17" s="4">
        <f t="shared" si="13"/>
        <v>-849</v>
      </c>
      <c r="J17" s="13">
        <v>-0.03</v>
      </c>
      <c r="K17" s="4">
        <v>5</v>
      </c>
      <c r="L17" s="4">
        <v>5660</v>
      </c>
      <c r="M17" s="4">
        <f t="shared" si="11"/>
        <v>28300</v>
      </c>
      <c r="N17" s="4">
        <v>56.6</v>
      </c>
      <c r="O17" s="4">
        <f t="shared" si="12"/>
        <v>283</v>
      </c>
    </row>
    <row r="18" spans="1:17" x14ac:dyDescent="0.35">
      <c r="A18" s="4">
        <v>-860</v>
      </c>
      <c r="B18" s="9">
        <f t="shared" si="8"/>
        <v>-3.03886925795053E-2</v>
      </c>
      <c r="C18" s="4">
        <v>5</v>
      </c>
      <c r="D18" s="4">
        <v>5660</v>
      </c>
      <c r="E18" s="4">
        <f t="shared" si="9"/>
        <v>28300</v>
      </c>
      <c r="F18" s="4">
        <v>56.6</v>
      </c>
      <c r="G18" s="4">
        <f t="shared" si="10"/>
        <v>283</v>
      </c>
      <c r="H18" s="1"/>
      <c r="I18" s="4"/>
      <c r="J18" s="9"/>
      <c r="K18" s="4"/>
      <c r="L18" s="4"/>
      <c r="M18" s="4"/>
      <c r="N18" s="4"/>
      <c r="O18" s="4"/>
    </row>
    <row r="19" spans="1:17" x14ac:dyDescent="0.35">
      <c r="A19" s="4">
        <v>-1000</v>
      </c>
      <c r="B19" s="9">
        <f t="shared" si="8"/>
        <v>-3.5335689045936397E-2</v>
      </c>
      <c r="C19" s="4">
        <v>5</v>
      </c>
      <c r="D19" s="4">
        <v>5660</v>
      </c>
      <c r="E19" s="4">
        <f t="shared" si="9"/>
        <v>28300</v>
      </c>
      <c r="F19" s="4">
        <v>56.6</v>
      </c>
      <c r="G19" s="4">
        <f t="shared" si="10"/>
        <v>283</v>
      </c>
      <c r="I19" s="4">
        <f t="shared" si="13"/>
        <v>-1132</v>
      </c>
      <c r="J19" s="13">
        <v>-0.04</v>
      </c>
      <c r="K19" s="4">
        <v>5</v>
      </c>
      <c r="L19" s="4">
        <v>5660</v>
      </c>
      <c r="M19" s="4">
        <f t="shared" si="11"/>
        <v>28300</v>
      </c>
      <c r="N19" s="4">
        <v>56.6</v>
      </c>
      <c r="O19" s="4">
        <f t="shared" si="12"/>
        <v>283</v>
      </c>
      <c r="Q19" s="14" t="s">
        <v>15</v>
      </c>
    </row>
    <row r="20" spans="1:17" x14ac:dyDescent="0.35">
      <c r="A20" s="5">
        <f>B20*E20</f>
        <v>-566</v>
      </c>
      <c r="B20" s="10">
        <v>-0.02</v>
      </c>
      <c r="C20" s="5">
        <v>5</v>
      </c>
      <c r="D20" s="5">
        <v>5660</v>
      </c>
      <c r="E20" s="5">
        <f t="shared" ref="E20:E23" si="14">+C20*D20</f>
        <v>28300</v>
      </c>
      <c r="F20" s="5">
        <v>56.6</v>
      </c>
      <c r="G20" s="5">
        <f t="shared" ref="G20:G23" si="15">+C20*F20</f>
        <v>283</v>
      </c>
      <c r="I20" s="5">
        <f>J20*M20</f>
        <v>-566</v>
      </c>
      <c r="J20" s="10">
        <v>-0.02</v>
      </c>
      <c r="K20" s="5">
        <v>5</v>
      </c>
      <c r="L20" s="5">
        <v>5660</v>
      </c>
      <c r="M20" s="5">
        <f t="shared" si="11"/>
        <v>28300</v>
      </c>
      <c r="N20" s="5">
        <v>56.6</v>
      </c>
      <c r="O20" s="5">
        <f t="shared" si="12"/>
        <v>283</v>
      </c>
    </row>
    <row r="21" spans="1:17" x14ac:dyDescent="0.35">
      <c r="A21" s="5">
        <f t="shared" ref="A21:A23" si="16">B21*E21</f>
        <v>-849</v>
      </c>
      <c r="B21" s="10">
        <v>-0.03</v>
      </c>
      <c r="C21" s="5">
        <v>5</v>
      </c>
      <c r="D21" s="5">
        <v>5660</v>
      </c>
      <c r="E21" s="5">
        <f t="shared" si="14"/>
        <v>28300</v>
      </c>
      <c r="F21" s="5">
        <v>56.6</v>
      </c>
      <c r="G21" s="5">
        <f t="shared" si="15"/>
        <v>283</v>
      </c>
      <c r="I21" s="5">
        <f t="shared" ref="I21:I23" si="17">J21*M21</f>
        <v>-849</v>
      </c>
      <c r="J21" s="10">
        <v>-0.03</v>
      </c>
      <c r="K21" s="5">
        <v>5</v>
      </c>
      <c r="L21" s="5">
        <v>5660</v>
      </c>
      <c r="M21" s="5">
        <f t="shared" si="11"/>
        <v>28300</v>
      </c>
      <c r="N21" s="5">
        <v>56.6</v>
      </c>
      <c r="O21" s="5">
        <f t="shared" si="12"/>
        <v>283</v>
      </c>
    </row>
    <row r="22" spans="1:17" x14ac:dyDescent="0.35">
      <c r="A22" s="5">
        <f t="shared" si="16"/>
        <v>-1132</v>
      </c>
      <c r="B22" s="10">
        <v>-0.04</v>
      </c>
      <c r="C22" s="5">
        <v>5</v>
      </c>
      <c r="D22" s="5">
        <v>5660</v>
      </c>
      <c r="E22" s="5">
        <f t="shared" si="14"/>
        <v>28300</v>
      </c>
      <c r="F22" s="5">
        <v>56.6</v>
      </c>
      <c r="G22" s="5">
        <f t="shared" si="15"/>
        <v>283</v>
      </c>
      <c r="I22" s="5">
        <f t="shared" si="17"/>
        <v>-1132</v>
      </c>
      <c r="J22" s="10">
        <v>-0.04</v>
      </c>
      <c r="K22" s="5">
        <v>5</v>
      </c>
      <c r="L22" s="5">
        <v>5660</v>
      </c>
      <c r="M22" s="5">
        <f t="shared" si="11"/>
        <v>28300</v>
      </c>
      <c r="N22" s="5">
        <v>56.6</v>
      </c>
      <c r="O22" s="5">
        <f t="shared" si="12"/>
        <v>283</v>
      </c>
    </row>
    <row r="23" spans="1:17" x14ac:dyDescent="0.35">
      <c r="A23" s="5">
        <f t="shared" si="16"/>
        <v>-1415</v>
      </c>
      <c r="B23" s="10">
        <v>-0.05</v>
      </c>
      <c r="C23" s="5">
        <v>5</v>
      </c>
      <c r="D23" s="5">
        <v>5660</v>
      </c>
      <c r="E23" s="5">
        <f t="shared" si="14"/>
        <v>28300</v>
      </c>
      <c r="F23" s="5">
        <v>56.6</v>
      </c>
      <c r="G23" s="5">
        <f t="shared" si="15"/>
        <v>283</v>
      </c>
      <c r="I23" s="5">
        <f t="shared" si="17"/>
        <v>-1415</v>
      </c>
      <c r="J23" s="10">
        <v>-0.05</v>
      </c>
      <c r="K23" s="5">
        <v>5</v>
      </c>
      <c r="L23" s="5">
        <v>5660</v>
      </c>
      <c r="M23" s="5">
        <f t="shared" si="11"/>
        <v>28300</v>
      </c>
      <c r="N23" s="5">
        <v>56.6</v>
      </c>
      <c r="O23" s="5">
        <f t="shared" si="12"/>
        <v>283</v>
      </c>
    </row>
    <row r="24" spans="1:17" x14ac:dyDescent="0.35">
      <c r="A24" s="2"/>
      <c r="B24" s="11"/>
      <c r="C24" s="2"/>
      <c r="D24" s="2"/>
      <c r="E24" s="2"/>
      <c r="F24" s="2"/>
      <c r="G24" s="2"/>
    </row>
    <row r="25" spans="1:17" x14ac:dyDescent="0.35">
      <c r="A25" s="2"/>
      <c r="B25" s="11"/>
      <c r="C25" s="2"/>
      <c r="D25" s="2"/>
      <c r="E25" s="2"/>
      <c r="F25" s="2"/>
      <c r="G25" s="2"/>
    </row>
  </sheetData>
  <sortState xmlns:xlrd2="http://schemas.microsoft.com/office/spreadsheetml/2017/richdata2" ref="A7:A10">
    <sortCondition descending="1" ref="A7:A10"/>
  </sortState>
  <mergeCells count="4">
    <mergeCell ref="A11:G11"/>
    <mergeCell ref="A2:G2"/>
    <mergeCell ref="I2:O2"/>
    <mergeCell ref="I11:O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sqref="A1:A3"/>
    </sheetView>
  </sheetViews>
  <sheetFormatPr baseColWidth="10" defaultColWidth="11.453125" defaultRowHeight="14.5" x14ac:dyDescent="0.35"/>
  <sheetData>
    <row r="1" spans="1:1" x14ac:dyDescent="0.35">
      <c r="A1" t="s">
        <v>3</v>
      </c>
    </row>
    <row r="2" spans="1:1" x14ac:dyDescent="0.35">
      <c r="A2" t="s">
        <v>4</v>
      </c>
    </row>
    <row r="3" spans="1:1" x14ac:dyDescent="0.35">
      <c r="A3" t="s">
        <v>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18db3f-8b89-4d7f-a884-924a0a30b583" xsi:nil="true"/>
    <lcf76f155ced4ddcb4097134ff3c332f xmlns="3a3d734a-bc5e-4579-b41c-ae2814f437a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25B751445974468A1002AE187F0BF2" ma:contentTypeVersion="16" ma:contentTypeDescription="Crear nuevo documento." ma:contentTypeScope="" ma:versionID="cb979ddb57c57e03d5d8dfaa494d2051">
  <xsd:schema xmlns:xsd="http://www.w3.org/2001/XMLSchema" xmlns:xs="http://www.w3.org/2001/XMLSchema" xmlns:p="http://schemas.microsoft.com/office/2006/metadata/properties" xmlns:ns2="3a3d734a-bc5e-4579-b41c-ae2814f437a1" xmlns:ns3="4d18db3f-8b89-4d7f-a884-924a0a30b583" targetNamespace="http://schemas.microsoft.com/office/2006/metadata/properties" ma:root="true" ma:fieldsID="261a4b9cce581ef8e63f3d6aabd778dc" ns2:_="" ns3:_="">
    <xsd:import namespace="3a3d734a-bc5e-4579-b41c-ae2814f437a1"/>
    <xsd:import namespace="4d18db3f-8b89-4d7f-a884-924a0a30b5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d734a-bc5e-4579-b41c-ae2814f43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74ade5ec-1dc6-4b12-84e9-18d8060fcf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8db3f-8b89-4d7f-a884-924a0a30b58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97ded00-c6cc-4b91-8f74-d526c4e83df8}" ma:internalName="TaxCatchAll" ma:showField="CatchAllData" ma:web="4d18db3f-8b89-4d7f-a884-924a0a30b5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F9EC36-3409-4023-B6EF-A2343592BFB1}">
  <ds:schemaRefs>
    <ds:schemaRef ds:uri="http://schemas.microsoft.com/office/2006/documentManagement/types"/>
    <ds:schemaRef ds:uri="http://purl.org/dc/terms/"/>
    <ds:schemaRef ds:uri="3a3d734a-bc5e-4579-b41c-ae2814f437a1"/>
    <ds:schemaRef ds:uri="4d18db3f-8b89-4d7f-a884-924a0a30b583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2CE880D-148E-4001-987C-EB555434EC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3d734a-bc5e-4579-b41c-ae2814f437a1"/>
    <ds:schemaRef ds:uri="4d18db3f-8b89-4d7f-a884-924a0a30b5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43940E-085C-4328-B3E9-BA95B8697B4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980e410-0b5c-48bc-bd1a-8b91cabc84bc}" enabled="0" method="" siteId="{c980e410-0b5c-48bc-bd1a-8b91cabc84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Información de pruebas MSSSC</vt:lpstr>
      <vt:lpstr>Setpoints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MANUEL QUINTERO CASTRILLON</dc:creator>
  <cp:keywords/>
  <dc:description/>
  <cp:lastModifiedBy>Adriana Perez</cp:lastModifiedBy>
  <cp:revision/>
  <dcterms:created xsi:type="dcterms:W3CDTF">2020-12-18T15:53:19Z</dcterms:created>
  <dcterms:modified xsi:type="dcterms:W3CDTF">2025-05-08T20:19:26Z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0x010100CA4CB811EBCCA24F95C7DE6B80A48BC0</vt:lpwstr>
  </property>
  <property fmtid="{D5CDD505-2E9C-101B-9397-08002B2CF9AE}" pid="3" name="MSIP_Label_f56440b0-bb43-4d81-a621-bc28eeeaa1f1_Enabled">
    <vt:lpwstr>true</vt:lpwstr>
  </property>
  <property fmtid="{D5CDD505-2E9C-101B-9397-08002B2CF9AE}" pid="4" name="MSIP_Label_f56440b0-bb43-4d81-a621-bc28eeeaa1f1_SetDate">
    <vt:lpwstr>2022-01-13T19:45:22Z</vt:lpwstr>
  </property>
  <property fmtid="{D5CDD505-2E9C-101B-9397-08002B2CF9AE}" pid="5" name="MSIP_Label_f56440b0-bb43-4d81-a621-bc28eeeaa1f1_Method">
    <vt:lpwstr>Privileged</vt:lpwstr>
  </property>
  <property fmtid="{D5CDD505-2E9C-101B-9397-08002B2CF9AE}" pid="6" name="MSIP_Label_f56440b0-bb43-4d81-a621-bc28eeeaa1f1_Name">
    <vt:lpwstr>f56440b0-bb43-4d81-a621-bc28eeeaa1f1</vt:lpwstr>
  </property>
  <property fmtid="{D5CDD505-2E9C-101B-9397-08002B2CF9AE}" pid="7" name="MSIP_Label_f56440b0-bb43-4d81-a621-bc28eeeaa1f1_SiteId">
    <vt:lpwstr>d49de431-8ec2-4627-95dc-a1b041bbab30</vt:lpwstr>
  </property>
  <property fmtid="{D5CDD505-2E9C-101B-9397-08002B2CF9AE}" pid="8" name="MSIP_Label_f56440b0-bb43-4d81-a621-bc28eeeaa1f1_ActionId">
    <vt:lpwstr>51279dce-2daf-4126-8022-207bc26c0fc0</vt:lpwstr>
  </property>
  <property fmtid="{D5CDD505-2E9C-101B-9397-08002B2CF9AE}" pid="9" name="MSIP_Label_f56440b0-bb43-4d81-a621-bc28eeeaa1f1_ContentBits">
    <vt:lpwstr>0</vt:lpwstr>
  </property>
  <property fmtid="{D5CDD505-2E9C-101B-9397-08002B2CF9AE}" pid="10" name="MediaServiceImageTags">
    <vt:lpwstr/>
  </property>
</Properties>
</file>