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FD9AD148-5A82-B143-BC41-0065FBEEA7C9}" xr6:coauthVersionLast="45" xr6:coauthVersionMax="45" xr10:uidLastSave="{00000000-0000-0000-0000-000000000000}"/>
  <bookViews>
    <workbookView xWindow="500" yWindow="620" windowWidth="18720" windowHeight="9580" xr2:uid="{00000000-000D-0000-FFFF-FFFF00000000}"/>
  </bookViews>
  <sheets>
    <sheet name="SENALES_SOE" sheetId="7" r:id="rId1"/>
    <sheet name="TIPOS_CONFIGURACIÓN S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7" l="1"/>
  <c r="D29" i="7" l="1"/>
  <c r="D30" i="7"/>
  <c r="D31" i="7"/>
  <c r="D32" i="7"/>
  <c r="D36" i="7" l="1"/>
  <c r="D26" i="7"/>
  <c r="D27" i="7"/>
  <c r="D34" i="7" l="1"/>
  <c r="D33" i="7"/>
  <c r="D28" i="7"/>
  <c r="D24" i="7" l="1"/>
  <c r="D25" i="7"/>
  <c r="D23" i="7"/>
</calcChain>
</file>

<file path=xl/sharedStrings.xml><?xml version="1.0" encoding="utf-8"?>
<sst xmlns="http://schemas.openxmlformats.org/spreadsheetml/2006/main" count="309" uniqueCount="118">
  <si>
    <t>ÍTEM</t>
  </si>
  <si>
    <t>TIPO</t>
  </si>
  <si>
    <t>DESCRIPCIÓN</t>
  </si>
  <si>
    <t>NOMBRE DE LA SEÑAL</t>
  </si>
  <si>
    <t>Alarma</t>
  </si>
  <si>
    <t>SP</t>
  </si>
  <si>
    <t>Señalización</t>
  </si>
  <si>
    <t>Subestación</t>
  </si>
  <si>
    <t>Activo</t>
  </si>
  <si>
    <t>BAHÍAS Y CORTES</t>
  </si>
  <si>
    <t>Interruptor</t>
  </si>
  <si>
    <t>TIPO IEC</t>
  </si>
  <si>
    <t>NOMBRE PROYECTO</t>
  </si>
  <si>
    <t>FECHA ENVÍO</t>
  </si>
  <si>
    <t>PROTECCIÓN DIFERENCIAL DE BARRAS</t>
  </si>
  <si>
    <t>PROTECCIÓN EQUIPO INDUCTIVO (TRANSFORMADORES Y REACTORES)</t>
  </si>
  <si>
    <t>Disparo Presión Súbita</t>
  </si>
  <si>
    <t>Disparo Alivio Presión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</si>
  <si>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</si>
  <si>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</si>
  <si>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</si>
  <si>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</si>
  <si>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Disparo Alivio Presión OLTC *</t>
  </si>
  <si>
    <t>Disparo Relé de Flujo OLTC *</t>
  </si>
  <si>
    <t>Relé</t>
  </si>
  <si>
    <t>Disparo General</t>
  </si>
  <si>
    <t>Disparo Fase A</t>
  </si>
  <si>
    <t>Disparo Fase B</t>
  </si>
  <si>
    <t>Disparo Fase C</t>
  </si>
  <si>
    <t>Envío Disparo Directo</t>
  </si>
  <si>
    <t>Recibo Disparo Directo</t>
  </si>
  <si>
    <t>Pérdida de Potencial (Función Supervisión Fusibles)</t>
  </si>
  <si>
    <t>Cierre en Falla</t>
  </si>
  <si>
    <t>Orden de Recierre</t>
  </si>
  <si>
    <t>Recierre Fuera de Servicio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</si>
  <si>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</si>
  <si>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</si>
  <si>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</si>
  <si>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</si>
  <si>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4. Las señales marcadas con * se deben incluir cuando aplique</t>
  </si>
  <si>
    <t>PROTECCIÓN DE LÍNEA</t>
  </si>
  <si>
    <t>PROTECCIÓN BAHÍA DE ACOPLE O SECCIONAMIENTO</t>
  </si>
  <si>
    <t>Tipos Seccionadores</t>
  </si>
  <si>
    <t>Barra 1</t>
  </si>
  <si>
    <t>Barra 2</t>
  </si>
  <si>
    <t>Transferencia</t>
  </si>
  <si>
    <t>Bypass</t>
  </si>
  <si>
    <t>Línea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</si>
  <si>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</si>
  <si>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PROTECCIÓN CONDENSADORES O FACTS</t>
  </si>
  <si>
    <t>SUBESTACIÓN BARRA SENCILLA</t>
  </si>
  <si>
    <t>SUBESTACIÓN BARRA PRINCIPAL MÁS TRANSFERENCIA</t>
  </si>
  <si>
    <t>SUBESTACIÓN DOBLE BARRA MÁS TRANSFERENCIA</t>
  </si>
  <si>
    <t>Adyacente 1</t>
  </si>
  <si>
    <t>Adyacente 2</t>
  </si>
  <si>
    <t>Corte 1</t>
  </si>
  <si>
    <t>Corte 2</t>
  </si>
  <si>
    <t>SUBESTACIÓN DOBLE BARRA</t>
  </si>
  <si>
    <t>SUBESTACIÓN DOBLE BARRA MÁS BYPASS</t>
  </si>
  <si>
    <t>ANILLO</t>
  </si>
  <si>
    <t>INTERRUPTOR Y MEDIO</t>
  </si>
  <si>
    <t>DOBLE INTERRUPTOR</t>
  </si>
  <si>
    <t>87B - Disparo Protección Diferencial Barra</t>
  </si>
  <si>
    <t>87B - Protección Diferencial Barra Indisponible</t>
  </si>
  <si>
    <t>51/51N - Disparo Protección Sobrecorriente</t>
  </si>
  <si>
    <t>60- Disparo Protección Desbalance de Tensión de Neutro</t>
  </si>
  <si>
    <t>42 - Disparo Protección Desbalance Corriente de Línea</t>
  </si>
  <si>
    <t>81O - Disparo Protección Sobre Frecuencia</t>
  </si>
  <si>
    <t>81U - Disparo Protección Baja Frecuencia</t>
  </si>
  <si>
    <t>59 - Disparo Protección Sobre Voltaje</t>
  </si>
  <si>
    <t>27 - Disparo Protección Bajo Voltaje</t>
  </si>
  <si>
    <t>87T - Disparo Protección Diferencial</t>
  </si>
  <si>
    <t>63 - Disparo Buchholz</t>
  </si>
  <si>
    <t>21 - Disparo Zona 1 *</t>
  </si>
  <si>
    <t>21 - Disparo Zona 2 *</t>
  </si>
  <si>
    <t>21 - Disparo Zona 3 (Adelante) *</t>
  </si>
  <si>
    <t xml:space="preserve">87L - Disparo Diferencial </t>
  </si>
  <si>
    <t>21 - Disparo Zona Reversa *</t>
  </si>
  <si>
    <t>51/67 - Disparo Sobrecorriente de Fases *</t>
  </si>
  <si>
    <t>51N - Disparo Sobrecorriente a tierra*</t>
  </si>
  <si>
    <t>68 - Disparo Oscilación de Potencia *</t>
  </si>
  <si>
    <t xml:space="preserve">59 - Disparo Sobre Tensión </t>
  </si>
  <si>
    <t>50N/51N - Disparo Protección Sobrecorriente Tierra Lado Alta</t>
  </si>
  <si>
    <t>50N/51N - Disparo Protección Sobrecorriente Tierra Lado Baja</t>
  </si>
  <si>
    <t>50/51 - Disparo Protección Sobrecorriente Fases Lado Alta</t>
  </si>
  <si>
    <t>50/51 - Disparo Protección Sobrecorriente Fases Lado Baja</t>
  </si>
  <si>
    <t>50/51 - Disparo Protección Sobrecorriente Fases Lado Terciario</t>
  </si>
  <si>
    <t>50N/51N - Disparo Protección Sobrecorriente Tierra Lado Terciario</t>
  </si>
  <si>
    <t>67N - Disparo Sobrecorriente Direccional a Tierra *</t>
  </si>
  <si>
    <t>Activación Esquema Eco y Fuente Débil</t>
  </si>
  <si>
    <t>Disparo Esquema Tramo de Línea</t>
  </si>
  <si>
    <t>32F - Sobre Potencia de Envío *</t>
  </si>
  <si>
    <t>32R - Sobre Potencia de Recibo *</t>
  </si>
  <si>
    <t>50/51 - Disparo Protección Sobrecorriente Fases</t>
  </si>
  <si>
    <t>50N/51N - Disparo Protección Sobrecorriente Tierra</t>
  </si>
  <si>
    <t>59N - Disparo Protección Sobrevoltaje Homopolar o de Neutro</t>
  </si>
  <si>
    <t>67NCD - Disparo Sobrecorriente Comparación Direccional a Tierra *</t>
  </si>
  <si>
    <t>87TN - Disparo Protección Diferencial Restringida</t>
  </si>
  <si>
    <t>60/60C - Disparo Protección Desbalance de Corriente de Neutro</t>
  </si>
  <si>
    <t>Desconexión por curva FRT</t>
  </si>
  <si>
    <t>ACUERDO CNO XXX</t>
  </si>
  <si>
    <t>Falla Canal de Comunicación</t>
  </si>
  <si>
    <t>1. Estas señales deberán estar disponibles en el nivel 3 de los centros de control de los agentes.</t>
  </si>
  <si>
    <t>3. Nombre de la Señal, indica el texto como queda identificada la señal en el sistema SCADA del agente</t>
  </si>
  <si>
    <t>Se deben seleccionar las señales de acuerdo con las funciones de protección implementadas en el relé.</t>
  </si>
  <si>
    <t>Para Transformadores monofásicos se puede incluir la señalización por cada fase o en forma agrupada.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</si>
  <si>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</si>
  <si>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</si>
  <si>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</si>
  <si>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</si>
  <si>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</si>
  <si>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Estas señales aplican si el proyecto SAEB se conecta al sistema a través de líneas de transmisión y cuenta con protección de línea.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</si>
  <si>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de conexión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</si>
  <si>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PROTECCIÓN SAEB</t>
  </si>
  <si>
    <t>51/51N - Disparo por Sobrecorriente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</si>
  <si>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 y no por inversor).</t>
    </r>
  </si>
  <si>
    <t>Capítulo 4.Anexo 2</t>
  </si>
  <si>
    <t>Capítulo 4. ANEXO 2 - FORMATO SEÑALES DE SOE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</si>
</sst>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indent="1"/>
    </xf>
    <xf numFmtId="0" fontId="14" fillId="0" borderId="0" xfId="0" applyFont="1"/>
    <xf numFmtId="0" fontId="2" fillId="0" borderId="0" xfId="0" applyFont="1"/>
    <xf numFmtId="0" fontId="0" fillId="0" borderId="0" xfId="0" applyFont="1"/>
    <xf numFmtId="0" fontId="15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7" fillId="0" borderId="0" xfId="0" applyFont="1"/>
    <xf numFmtId="0" fontId="18" fillId="0" borderId="0" xfId="0" applyFont="1"/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3</xdr:col>
      <xdr:colOff>209550</xdr:colOff>
      <xdr:row>2</xdr:row>
      <xdr:rowOff>294843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D9C003-CB92-4F5F-8069-56FE3CBA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00026"/>
          <a:ext cx="1400175" cy="586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161925</xdr:colOff>
      <xdr:row>21</xdr:row>
      <xdr:rowOff>47624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47625</xdr:colOff>
      <xdr:row>56</xdr:row>
      <xdr:rowOff>-1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12</xdr:col>
      <xdr:colOff>133350</xdr:colOff>
      <xdr:row>91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12</xdr:col>
      <xdr:colOff>676275</xdr:colOff>
      <xdr:row>126</xdr:row>
      <xdr:rowOff>1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12</xdr:col>
      <xdr:colOff>676275</xdr:colOff>
      <xdr:row>161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8</xdr:col>
      <xdr:colOff>542925</xdr:colOff>
      <xdr:row>189</xdr:row>
      <xdr:rowOff>171449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11</xdr:col>
      <xdr:colOff>723900</xdr:colOff>
      <xdr:row>222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11</xdr:col>
      <xdr:colOff>0</xdr:colOff>
      <xdr:row>246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697593</xdr:colOff>
      <xdr:row>1</xdr:row>
      <xdr:rowOff>278513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8B5931E-19DC-C544-B491-42AD0DCE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568450" cy="58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N161"/>
  <sheetViews>
    <sheetView showGridLines="0" tabSelected="1" zoomScaleNormal="100" workbookViewId="0">
      <selection activeCell="D3" sqref="D3:F3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60.6640625" style="1" customWidth="1"/>
    <col min="5" max="5" width="8.6640625" style="1" customWidth="1"/>
    <col min="6" max="6" width="36.6640625" style="1" customWidth="1"/>
    <col min="7" max="16384" width="11.5" style="1"/>
  </cols>
  <sheetData>
    <row r="2" spans="1:14" ht="26" x14ac:dyDescent="0.2">
      <c r="B2" s="9"/>
      <c r="C2" s="7"/>
      <c r="D2" s="66" t="s">
        <v>100</v>
      </c>
      <c r="E2" s="66"/>
      <c r="F2" s="67"/>
      <c r="I2" s="39"/>
      <c r="J2" s="39"/>
      <c r="K2" s="39"/>
      <c r="L2" s="39"/>
      <c r="M2" s="39"/>
      <c r="N2" s="39"/>
    </row>
    <row r="3" spans="1:14" ht="26" x14ac:dyDescent="0.2">
      <c r="B3" s="10"/>
      <c r="C3" s="8"/>
      <c r="D3" s="68" t="s">
        <v>117</v>
      </c>
      <c r="E3" s="68"/>
      <c r="F3" s="69"/>
    </row>
    <row r="5" spans="1:14" ht="16" x14ac:dyDescent="0.2">
      <c r="A5" s="6"/>
      <c r="B5" s="73" t="s">
        <v>12</v>
      </c>
      <c r="C5" s="74"/>
      <c r="D5" s="77"/>
      <c r="E5" s="77"/>
      <c r="F5" s="78"/>
    </row>
    <row r="6" spans="1:14" ht="16" x14ac:dyDescent="0.2">
      <c r="A6" s="6"/>
      <c r="B6" s="75" t="s">
        <v>13</v>
      </c>
      <c r="C6" s="76"/>
      <c r="D6" s="79"/>
      <c r="E6" s="79"/>
      <c r="F6" s="80"/>
      <c r="I6" s="5"/>
    </row>
    <row r="7" spans="1:14" s="5" customFormat="1" x14ac:dyDescent="0.2">
      <c r="B7" s="3"/>
    </row>
    <row r="8" spans="1:14" s="5" customFormat="1" x14ac:dyDescent="0.2">
      <c r="B8" s="29" t="s">
        <v>102</v>
      </c>
    </row>
    <row r="9" spans="1:14" s="5" customFormat="1" x14ac:dyDescent="0.2">
      <c r="B9" s="29" t="s">
        <v>48</v>
      </c>
    </row>
    <row r="10" spans="1:14" s="5" customFormat="1" x14ac:dyDescent="0.2">
      <c r="B10" s="29" t="s">
        <v>103</v>
      </c>
    </row>
    <row r="11" spans="1:14" s="5" customFormat="1" x14ac:dyDescent="0.2">
      <c r="B11" s="29" t="s">
        <v>39</v>
      </c>
    </row>
    <row r="12" spans="1:14" s="5" customFormat="1" x14ac:dyDescent="0.2">
      <c r="B12" s="3"/>
    </row>
    <row r="13" spans="1:14" s="5" customFormat="1" x14ac:dyDescent="0.2">
      <c r="B13" s="3"/>
    </row>
    <row r="14" spans="1:14" s="5" customFormat="1" ht="16" x14ac:dyDescent="0.2">
      <c r="B14" s="70" t="s">
        <v>9</v>
      </c>
      <c r="C14" s="71"/>
      <c r="D14" s="71"/>
      <c r="E14" s="71"/>
      <c r="F14" s="72"/>
    </row>
    <row r="15" spans="1:14" s="5" customFormat="1" x14ac:dyDescent="0.2">
      <c r="B15" s="3"/>
    </row>
    <row r="16" spans="1:14" s="5" customFormat="1" x14ac:dyDescent="0.2">
      <c r="B16" s="3" t="s">
        <v>109</v>
      </c>
    </row>
    <row r="17" spans="2:7" s="5" customFormat="1" x14ac:dyDescent="0.2">
      <c r="B17" s="3"/>
    </row>
    <row r="18" spans="2:7" s="5" customFormat="1" x14ac:dyDescent="0.2">
      <c r="B18" s="62" t="s">
        <v>7</v>
      </c>
      <c r="C18" s="63"/>
      <c r="D18" s="46"/>
    </row>
    <row r="19" spans="2:7" s="5" customFormat="1" x14ac:dyDescent="0.2">
      <c r="B19" s="81" t="s">
        <v>8</v>
      </c>
      <c r="C19" s="82"/>
      <c r="D19" s="46"/>
    </row>
    <row r="20" spans="2:7" s="5" customFormat="1" x14ac:dyDescent="0.2">
      <c r="B20" s="13" t="s">
        <v>10</v>
      </c>
      <c r="C20" s="14"/>
      <c r="D20" s="46"/>
    </row>
    <row r="21" spans="2:7" s="5" customFormat="1" x14ac:dyDescent="0.2">
      <c r="B21" s="2"/>
    </row>
    <row r="22" spans="2:7" ht="15.75" customHeight="1" x14ac:dyDescent="0.2">
      <c r="B22" s="4" t="s">
        <v>0</v>
      </c>
      <c r="C22" s="4" t="s">
        <v>1</v>
      </c>
      <c r="D22" s="4" t="s">
        <v>2</v>
      </c>
      <c r="E22" s="4" t="s">
        <v>11</v>
      </c>
      <c r="F22" s="11" t="s">
        <v>3</v>
      </c>
      <c r="G22" s="5"/>
    </row>
    <row r="23" spans="2:7" ht="15" x14ac:dyDescent="0.2">
      <c r="B23" s="16">
        <v>1</v>
      </c>
      <c r="C23" s="22" t="s">
        <v>6</v>
      </c>
      <c r="D23" s="22" t="str">
        <f>"Interruptor "&amp;$D$20&amp;" Abierto Polo A"</f>
        <v>Interruptor  Abierto Polo A</v>
      </c>
      <c r="E23" s="16" t="s">
        <v>5</v>
      </c>
      <c r="F23" s="43"/>
      <c r="G23" s="5"/>
    </row>
    <row r="24" spans="2:7" ht="15" x14ac:dyDescent="0.2">
      <c r="B24" s="17">
        <v>2</v>
      </c>
      <c r="C24" s="18" t="s">
        <v>6</v>
      </c>
      <c r="D24" s="24" t="str">
        <f>"Interruptor "&amp;$D$20&amp;" Abierto Polo B"</f>
        <v>Interruptor  Abierto Polo B</v>
      </c>
      <c r="E24" s="17" t="s">
        <v>5</v>
      </c>
      <c r="F24" s="44"/>
      <c r="G24" s="5"/>
    </row>
    <row r="25" spans="2:7" ht="15" x14ac:dyDescent="0.2">
      <c r="B25" s="17">
        <v>3</v>
      </c>
      <c r="C25" s="18" t="s">
        <v>6</v>
      </c>
      <c r="D25" s="24" t="str">
        <f>"Interruptor "&amp;$D$20&amp;" Abierto Polo C"</f>
        <v>Interruptor  Abierto Polo C</v>
      </c>
      <c r="E25" s="17" t="s">
        <v>5</v>
      </c>
      <c r="F25" s="44"/>
      <c r="G25" s="5"/>
    </row>
    <row r="26" spans="2:7" ht="15" x14ac:dyDescent="0.2">
      <c r="B26" s="17">
        <v>4</v>
      </c>
      <c r="C26" s="18" t="s">
        <v>4</v>
      </c>
      <c r="D26" s="24" t="str">
        <f>"Interruptor "&amp;$D$20&amp;" Disparo Baja Presión SF6  E2 *"</f>
        <v>Interruptor  Disparo Baja Presión SF6  E2 *</v>
      </c>
      <c r="E26" s="17" t="s">
        <v>5</v>
      </c>
      <c r="F26" s="44"/>
      <c r="G26" s="5"/>
    </row>
    <row r="27" spans="2:7" ht="15" x14ac:dyDescent="0.2">
      <c r="B27" s="17">
        <v>5</v>
      </c>
      <c r="C27" s="18" t="s">
        <v>4</v>
      </c>
      <c r="D27" s="24" t="str">
        <f>"Interruptor "&amp;$D$20&amp;" Bloqueo Baja Presión SF6  E2 *"</f>
        <v>Interruptor  Bloqueo Baja Presión SF6  E2 *</v>
      </c>
      <c r="E27" s="17" t="s">
        <v>5</v>
      </c>
      <c r="F27" s="44"/>
      <c r="G27" s="5"/>
    </row>
    <row r="28" spans="2:7" ht="15" x14ac:dyDescent="0.2">
      <c r="B28" s="17">
        <v>6</v>
      </c>
      <c r="C28" s="18" t="s">
        <v>4</v>
      </c>
      <c r="D28" s="24" t="str">
        <f>"Interruptor "&amp;$D$20&amp;" Disparo Discrepancia de Polos"</f>
        <v>Interruptor  Disparo Discrepancia de Polos</v>
      </c>
      <c r="E28" s="17" t="s">
        <v>5</v>
      </c>
      <c r="F28" s="44"/>
      <c r="G28" s="5"/>
    </row>
    <row r="29" spans="2:7" ht="15" x14ac:dyDescent="0.2">
      <c r="B29" s="17">
        <v>7</v>
      </c>
      <c r="C29" s="18" t="s">
        <v>4</v>
      </c>
      <c r="D29" s="24" t="str">
        <f>"50BF - Falla Interruptor"&amp;$D$20&amp;", Disparo Etapa 0"</f>
        <v>50BF - Falla Interruptor, Disparo Etapa 0</v>
      </c>
      <c r="E29" s="17" t="s">
        <v>5</v>
      </c>
      <c r="F29" s="44"/>
      <c r="G29" s="5"/>
    </row>
    <row r="30" spans="2:7" ht="15" x14ac:dyDescent="0.2">
      <c r="B30" s="17">
        <v>8</v>
      </c>
      <c r="C30" s="18" t="s">
        <v>4</v>
      </c>
      <c r="D30" s="24" t="str">
        <f>"50BF - Falla Interruptor"&amp;$D$20&amp;", Disparo Etapa 1"</f>
        <v>50BF - Falla Interruptor, Disparo Etapa 1</v>
      </c>
      <c r="E30" s="17" t="s">
        <v>5</v>
      </c>
      <c r="F30" s="44"/>
      <c r="G30" s="5"/>
    </row>
    <row r="31" spans="2:7" ht="15" x14ac:dyDescent="0.2">
      <c r="B31" s="17">
        <v>9</v>
      </c>
      <c r="C31" s="18" t="s">
        <v>4</v>
      </c>
      <c r="D31" s="24" t="str">
        <f>"50BF - Falla Interruptor"&amp;$D$20&amp;", Disparo Etapa 2"</f>
        <v>50BF - Falla Interruptor, Disparo Etapa 2</v>
      </c>
      <c r="E31" s="17" t="s">
        <v>5</v>
      </c>
      <c r="F31" s="44"/>
      <c r="G31" s="5"/>
    </row>
    <row r="32" spans="2:7" ht="15" x14ac:dyDescent="0.2">
      <c r="B32" s="17">
        <v>10</v>
      </c>
      <c r="C32" s="18" t="s">
        <v>4</v>
      </c>
      <c r="D32" s="24" t="str">
        <f>"50BF - Falla Interruptor"&amp;$D$20&amp;", Protección Indisponible"</f>
        <v>50BF - Falla Interruptor, Protección Indisponible</v>
      </c>
      <c r="E32" s="17" t="s">
        <v>5</v>
      </c>
      <c r="F32" s="44"/>
      <c r="G32" s="5"/>
    </row>
    <row r="33" spans="2:7" ht="15" x14ac:dyDescent="0.2">
      <c r="B33" s="17">
        <v>11</v>
      </c>
      <c r="C33" s="18" t="s">
        <v>4</v>
      </c>
      <c r="D33" s="24" t="str">
        <f>"Falla Circuito Disparo 1 Interruptor "&amp;$D$20</f>
        <v xml:space="preserve">Falla Circuito Disparo 1 Interruptor </v>
      </c>
      <c r="E33" s="17" t="s">
        <v>5</v>
      </c>
      <c r="F33" s="44"/>
      <c r="G33" s="5"/>
    </row>
    <row r="34" spans="2:7" ht="15" x14ac:dyDescent="0.2">
      <c r="B34" s="17">
        <v>12</v>
      </c>
      <c r="C34" s="18" t="s">
        <v>4</v>
      </c>
      <c r="D34" s="24" t="str">
        <f>"Falla Circuito Disparo 2 Interruptor "&amp;$D$20</f>
        <v xml:space="preserve">Falla Circuito Disparo 2 Interruptor </v>
      </c>
      <c r="E34" s="17" t="s">
        <v>5</v>
      </c>
      <c r="F34" s="44"/>
      <c r="G34" s="5"/>
    </row>
    <row r="35" spans="2:7" ht="15" x14ac:dyDescent="0.2">
      <c r="B35" s="17">
        <v>13</v>
      </c>
      <c r="C35" s="18" t="s">
        <v>4</v>
      </c>
      <c r="D35" s="24" t="str">
        <f>"86 - Relé Disparo Maestro Operado"&amp;$D$20</f>
        <v>86 - Relé Disparo Maestro Operado</v>
      </c>
      <c r="E35" s="17" t="s">
        <v>5</v>
      </c>
      <c r="F35" s="44"/>
      <c r="G35" s="5"/>
    </row>
    <row r="36" spans="2:7" ht="15" x14ac:dyDescent="0.2">
      <c r="B36" s="19">
        <v>14</v>
      </c>
      <c r="C36" s="20" t="s">
        <v>4</v>
      </c>
      <c r="D36" s="26" t="str">
        <f>"Falla Relé Mando Sincronizado Interruptor "&amp;$D$20&amp;" *"</f>
        <v>Falla Relé Mando Sincronizado Interruptor  *</v>
      </c>
      <c r="E36" s="19" t="s">
        <v>5</v>
      </c>
      <c r="F36" s="45"/>
      <c r="G36" s="5"/>
    </row>
    <row r="37" spans="2:7" ht="15" x14ac:dyDescent="0.2">
      <c r="B37" s="40">
        <v>15</v>
      </c>
      <c r="C37" s="41" t="s">
        <v>4</v>
      </c>
      <c r="D37" s="42" t="s">
        <v>90</v>
      </c>
      <c r="E37" s="40" t="s">
        <v>5</v>
      </c>
      <c r="F37" s="44"/>
    </row>
    <row r="39" spans="2:7" s="5" customFormat="1" ht="16" x14ac:dyDescent="0.2">
      <c r="B39" s="70" t="s">
        <v>40</v>
      </c>
      <c r="C39" s="71"/>
      <c r="D39" s="71"/>
      <c r="E39" s="71"/>
      <c r="F39" s="72"/>
    </row>
    <row r="40" spans="2:7" s="5" customFormat="1" x14ac:dyDescent="0.2">
      <c r="B40" s="3"/>
    </row>
    <row r="41" spans="2:7" s="5" customFormat="1" x14ac:dyDescent="0.2">
      <c r="B41" s="3" t="s">
        <v>111</v>
      </c>
    </row>
    <row r="42" spans="2:7" s="5" customFormat="1" x14ac:dyDescent="0.2">
      <c r="B42" s="3" t="s">
        <v>110</v>
      </c>
    </row>
    <row r="43" spans="2:7" s="5" customFormat="1" x14ac:dyDescent="0.2">
      <c r="B43" s="3" t="s">
        <v>104</v>
      </c>
    </row>
    <row r="44" spans="2:7" s="5" customFormat="1" x14ac:dyDescent="0.2">
      <c r="B44" s="3"/>
    </row>
    <row r="45" spans="2:7" s="5" customFormat="1" x14ac:dyDescent="0.2">
      <c r="B45" s="62" t="s">
        <v>7</v>
      </c>
      <c r="C45" s="63"/>
      <c r="D45" s="46"/>
    </row>
    <row r="46" spans="2:7" s="5" customFormat="1" x14ac:dyDescent="0.2">
      <c r="B46" s="81" t="s">
        <v>8</v>
      </c>
      <c r="C46" s="82"/>
      <c r="D46" s="46"/>
    </row>
    <row r="47" spans="2:7" s="5" customFormat="1" x14ac:dyDescent="0.2">
      <c r="B47" s="27" t="s">
        <v>24</v>
      </c>
      <c r="C47" s="28"/>
      <c r="D47" s="46"/>
    </row>
    <row r="48" spans="2:7" s="5" customFormat="1" x14ac:dyDescent="0.2">
      <c r="B48" s="2"/>
    </row>
    <row r="49" spans="2:7" ht="15.75" customHeight="1" x14ac:dyDescent="0.2">
      <c r="B49" s="4" t="s">
        <v>0</v>
      </c>
      <c r="C49" s="4" t="s">
        <v>1</v>
      </c>
      <c r="D49" s="4" t="s">
        <v>2</v>
      </c>
      <c r="E49" s="4" t="s">
        <v>11</v>
      </c>
      <c r="F49" s="11" t="s">
        <v>3</v>
      </c>
      <c r="G49" s="5"/>
    </row>
    <row r="50" spans="2:7" ht="15" x14ac:dyDescent="0.2">
      <c r="B50" s="16">
        <v>1</v>
      </c>
      <c r="C50" s="22" t="s">
        <v>4</v>
      </c>
      <c r="D50" s="22" t="s">
        <v>25</v>
      </c>
      <c r="E50" s="16" t="s">
        <v>5</v>
      </c>
      <c r="F50" s="43"/>
      <c r="G50" s="5"/>
    </row>
    <row r="51" spans="2:7" ht="15" x14ac:dyDescent="0.2">
      <c r="B51" s="17">
        <v>2</v>
      </c>
      <c r="C51" s="18" t="s">
        <v>4</v>
      </c>
      <c r="D51" s="24" t="s">
        <v>26</v>
      </c>
      <c r="E51" s="17" t="s">
        <v>5</v>
      </c>
      <c r="F51" s="44"/>
      <c r="G51" s="5"/>
    </row>
    <row r="52" spans="2:7" ht="15" x14ac:dyDescent="0.2">
      <c r="B52" s="17">
        <v>3</v>
      </c>
      <c r="C52" s="18" t="s">
        <v>4</v>
      </c>
      <c r="D52" s="24" t="s">
        <v>27</v>
      </c>
      <c r="E52" s="17" t="s">
        <v>5</v>
      </c>
      <c r="F52" s="44"/>
      <c r="G52" s="5"/>
    </row>
    <row r="53" spans="2:7" ht="15" x14ac:dyDescent="0.2">
      <c r="B53" s="17">
        <v>4</v>
      </c>
      <c r="C53" s="18" t="s">
        <v>4</v>
      </c>
      <c r="D53" s="24" t="s">
        <v>28</v>
      </c>
      <c r="E53" s="17" t="s">
        <v>5</v>
      </c>
      <c r="F53" s="44"/>
      <c r="G53" s="5"/>
    </row>
    <row r="54" spans="2:7" ht="15" x14ac:dyDescent="0.2">
      <c r="B54" s="17">
        <v>5</v>
      </c>
      <c r="C54" s="18" t="s">
        <v>4</v>
      </c>
      <c r="D54" s="24" t="s">
        <v>73</v>
      </c>
      <c r="E54" s="17" t="s">
        <v>5</v>
      </c>
      <c r="F54" s="44"/>
      <c r="G54" s="5"/>
    </row>
    <row r="55" spans="2:7" ht="15" x14ac:dyDescent="0.2">
      <c r="B55" s="17">
        <v>6</v>
      </c>
      <c r="C55" s="18" t="s">
        <v>4</v>
      </c>
      <c r="D55" s="24" t="s">
        <v>74</v>
      </c>
      <c r="E55" s="17" t="s">
        <v>5</v>
      </c>
      <c r="F55" s="44"/>
      <c r="G55" s="5"/>
    </row>
    <row r="56" spans="2:7" ht="15" x14ac:dyDescent="0.2">
      <c r="B56" s="17">
        <v>7</v>
      </c>
      <c r="C56" s="18" t="s">
        <v>4</v>
      </c>
      <c r="D56" s="24" t="s">
        <v>75</v>
      </c>
      <c r="E56" s="17" t="s">
        <v>5</v>
      </c>
      <c r="F56" s="44"/>
      <c r="G56" s="5"/>
    </row>
    <row r="57" spans="2:7" ht="15" x14ac:dyDescent="0.2">
      <c r="B57" s="17">
        <v>8</v>
      </c>
      <c r="C57" s="18" t="s">
        <v>4</v>
      </c>
      <c r="D57" s="24" t="s">
        <v>77</v>
      </c>
      <c r="E57" s="17" t="s">
        <v>5</v>
      </c>
      <c r="F57" s="44"/>
      <c r="G57" s="5"/>
    </row>
    <row r="58" spans="2:7" ht="15" x14ac:dyDescent="0.2">
      <c r="B58" s="17">
        <v>15</v>
      </c>
      <c r="C58" s="18" t="s">
        <v>4</v>
      </c>
      <c r="D58" s="24" t="s">
        <v>91</v>
      </c>
      <c r="E58" s="17" t="s">
        <v>5</v>
      </c>
      <c r="F58" s="44"/>
      <c r="G58" s="5"/>
    </row>
    <row r="59" spans="2:7" ht="15" x14ac:dyDescent="0.2">
      <c r="B59" s="17">
        <v>16</v>
      </c>
      <c r="C59" s="18" t="s">
        <v>4</v>
      </c>
      <c r="D59" s="24" t="s">
        <v>92</v>
      </c>
      <c r="E59" s="17" t="s">
        <v>5</v>
      </c>
      <c r="F59" s="44"/>
      <c r="G59" s="5"/>
    </row>
    <row r="60" spans="2:7" ht="15" x14ac:dyDescent="0.2">
      <c r="B60" s="17">
        <v>10</v>
      </c>
      <c r="C60" s="37" t="s">
        <v>4</v>
      </c>
      <c r="D60" s="42" t="s">
        <v>78</v>
      </c>
      <c r="E60" s="17" t="s">
        <v>5</v>
      </c>
      <c r="F60" s="44"/>
      <c r="G60" s="5"/>
    </row>
    <row r="61" spans="2:7" ht="15" x14ac:dyDescent="0.2">
      <c r="B61" s="17">
        <v>11</v>
      </c>
      <c r="C61" s="37" t="s">
        <v>4</v>
      </c>
      <c r="D61" s="42" t="s">
        <v>79</v>
      </c>
      <c r="E61" s="17" t="s">
        <v>5</v>
      </c>
      <c r="F61" s="44"/>
      <c r="G61" s="5"/>
    </row>
    <row r="62" spans="2:7" ht="15" x14ac:dyDescent="0.2">
      <c r="B62" s="17">
        <v>13</v>
      </c>
      <c r="C62" s="18" t="s">
        <v>4</v>
      </c>
      <c r="D62" s="42" t="s">
        <v>81</v>
      </c>
      <c r="E62" s="17" t="s">
        <v>5</v>
      </c>
      <c r="F62" s="44"/>
      <c r="G62" s="5"/>
    </row>
    <row r="63" spans="2:7" ht="15" x14ac:dyDescent="0.2">
      <c r="B63" s="17">
        <v>12</v>
      </c>
      <c r="C63" s="37" t="s">
        <v>4</v>
      </c>
      <c r="D63" s="42" t="s">
        <v>88</v>
      </c>
      <c r="E63" s="17" t="s">
        <v>5</v>
      </c>
      <c r="F63" s="44"/>
      <c r="G63" s="5"/>
    </row>
    <row r="64" spans="2:7" ht="15" x14ac:dyDescent="0.2">
      <c r="B64" s="17">
        <v>12</v>
      </c>
      <c r="C64" s="38" t="s">
        <v>4</v>
      </c>
      <c r="D64" s="42" t="s">
        <v>96</v>
      </c>
      <c r="E64" s="17" t="s">
        <v>5</v>
      </c>
      <c r="F64" s="44"/>
      <c r="G64" s="5"/>
    </row>
    <row r="65" spans="2:7" ht="15" x14ac:dyDescent="0.2">
      <c r="B65" s="17">
        <v>14</v>
      </c>
      <c r="C65" s="18" t="s">
        <v>4</v>
      </c>
      <c r="D65" s="42" t="s">
        <v>80</v>
      </c>
      <c r="E65" s="17" t="s">
        <v>5</v>
      </c>
      <c r="F65" s="44"/>
      <c r="G65" s="5"/>
    </row>
    <row r="66" spans="2:7" ht="15" x14ac:dyDescent="0.2">
      <c r="B66" s="17">
        <v>9</v>
      </c>
      <c r="C66" s="37" t="s">
        <v>4</v>
      </c>
      <c r="D66" s="42" t="s">
        <v>76</v>
      </c>
      <c r="E66" s="17" t="s">
        <v>5</v>
      </c>
      <c r="F66" s="44"/>
      <c r="G66" s="5"/>
    </row>
    <row r="67" spans="2:7" ht="15" x14ac:dyDescent="0.2">
      <c r="B67" s="17">
        <v>17</v>
      </c>
      <c r="C67" s="18" t="s">
        <v>4</v>
      </c>
      <c r="D67" s="42" t="s">
        <v>35</v>
      </c>
      <c r="E67" s="17" t="s">
        <v>5</v>
      </c>
      <c r="F67" s="44"/>
      <c r="G67" s="5"/>
    </row>
    <row r="68" spans="2:7" ht="15" x14ac:dyDescent="0.2">
      <c r="B68" s="17">
        <v>18</v>
      </c>
      <c r="C68" s="18" t="s">
        <v>4</v>
      </c>
      <c r="D68" s="42" t="s">
        <v>36</v>
      </c>
      <c r="E68" s="17" t="s">
        <v>5</v>
      </c>
      <c r="F68" s="44"/>
      <c r="G68" s="5"/>
    </row>
    <row r="69" spans="2:7" ht="15" x14ac:dyDescent="0.2">
      <c r="B69" s="17">
        <v>19</v>
      </c>
      <c r="C69" s="18" t="s">
        <v>4</v>
      </c>
      <c r="D69" s="42" t="s">
        <v>37</v>
      </c>
      <c r="E69" s="17" t="s">
        <v>5</v>
      </c>
      <c r="F69" s="44"/>
      <c r="G69" s="5"/>
    </row>
    <row r="70" spans="2:7" ht="15" x14ac:dyDescent="0.2">
      <c r="B70" s="17">
        <v>20</v>
      </c>
      <c r="C70" s="18" t="s">
        <v>4</v>
      </c>
      <c r="D70" s="42" t="s">
        <v>38</v>
      </c>
      <c r="E70" s="17" t="s">
        <v>5</v>
      </c>
      <c r="F70" s="44"/>
      <c r="G70" s="5"/>
    </row>
    <row r="71" spans="2:7" ht="15" x14ac:dyDescent="0.2">
      <c r="B71" s="17">
        <v>21</v>
      </c>
      <c r="C71" s="18" t="s">
        <v>4</v>
      </c>
      <c r="D71" s="42" t="s">
        <v>29</v>
      </c>
      <c r="E71" s="17" t="s">
        <v>5</v>
      </c>
      <c r="F71" s="44"/>
      <c r="G71" s="5"/>
    </row>
    <row r="72" spans="2:7" ht="15" x14ac:dyDescent="0.2">
      <c r="B72" s="17">
        <v>22</v>
      </c>
      <c r="C72" s="18" t="s">
        <v>4</v>
      </c>
      <c r="D72" s="42" t="s">
        <v>30</v>
      </c>
      <c r="E72" s="17" t="s">
        <v>5</v>
      </c>
      <c r="F72" s="44"/>
      <c r="G72" s="5"/>
    </row>
    <row r="73" spans="2:7" ht="15" x14ac:dyDescent="0.2">
      <c r="B73" s="17">
        <v>23</v>
      </c>
      <c r="C73" s="18" t="s">
        <v>4</v>
      </c>
      <c r="D73" s="42" t="s">
        <v>101</v>
      </c>
      <c r="E73" s="17" t="s">
        <v>5</v>
      </c>
      <c r="F73" s="44"/>
      <c r="G73" s="5"/>
    </row>
    <row r="74" spans="2:7" ht="15" x14ac:dyDescent="0.2">
      <c r="B74" s="17">
        <v>24</v>
      </c>
      <c r="C74" s="18" t="s">
        <v>4</v>
      </c>
      <c r="D74" s="24" t="s">
        <v>31</v>
      </c>
      <c r="E74" s="17" t="s">
        <v>5</v>
      </c>
      <c r="F74" s="44"/>
      <c r="G74" s="5"/>
    </row>
    <row r="75" spans="2:7" ht="15" x14ac:dyDescent="0.2">
      <c r="B75" s="17">
        <v>25</v>
      </c>
      <c r="C75" s="18" t="s">
        <v>4</v>
      </c>
      <c r="D75" s="24" t="s">
        <v>32</v>
      </c>
      <c r="E75" s="17" t="s">
        <v>5</v>
      </c>
      <c r="F75" s="44"/>
      <c r="G75" s="5"/>
    </row>
    <row r="76" spans="2:7" ht="15" x14ac:dyDescent="0.2">
      <c r="B76" s="17">
        <v>26</v>
      </c>
      <c r="C76" s="18" t="s">
        <v>4</v>
      </c>
      <c r="D76" s="24" t="s">
        <v>33</v>
      </c>
      <c r="E76" s="17" t="s">
        <v>5</v>
      </c>
      <c r="F76" s="44"/>
      <c r="G76" s="5"/>
    </row>
    <row r="77" spans="2:7" ht="15" x14ac:dyDescent="0.2">
      <c r="B77" s="17">
        <v>27</v>
      </c>
      <c r="C77" s="37" t="s">
        <v>4</v>
      </c>
      <c r="D77" s="24" t="s">
        <v>34</v>
      </c>
      <c r="E77" s="17" t="s">
        <v>5</v>
      </c>
      <c r="F77" s="44"/>
      <c r="G77" s="5"/>
    </row>
    <row r="78" spans="2:7" ht="15" x14ac:dyDescent="0.2">
      <c r="B78" s="40">
        <v>28</v>
      </c>
      <c r="C78" s="41" t="s">
        <v>4</v>
      </c>
      <c r="D78" s="42" t="s">
        <v>89</v>
      </c>
      <c r="E78" s="40" t="s">
        <v>5</v>
      </c>
      <c r="F78" s="44"/>
      <c r="G78" s="5"/>
    </row>
    <row r="81" spans="2:7" s="5" customFormat="1" ht="16" x14ac:dyDescent="0.2">
      <c r="B81" s="70" t="s">
        <v>15</v>
      </c>
      <c r="C81" s="71"/>
      <c r="D81" s="71"/>
      <c r="E81" s="71"/>
      <c r="F81" s="72"/>
    </row>
    <row r="82" spans="2:7" s="5" customFormat="1" x14ac:dyDescent="0.2">
      <c r="B82" s="3"/>
    </row>
    <row r="83" spans="2:7" s="5" customFormat="1" x14ac:dyDescent="0.2">
      <c r="B83" s="3" t="s">
        <v>112</v>
      </c>
    </row>
    <row r="84" spans="2:7" s="5" customFormat="1" x14ac:dyDescent="0.2">
      <c r="B84" s="52" t="s">
        <v>105</v>
      </c>
    </row>
    <row r="86" spans="2:7" s="5" customFormat="1" x14ac:dyDescent="0.2">
      <c r="B86" s="62" t="s">
        <v>7</v>
      </c>
      <c r="C86" s="63"/>
      <c r="D86" s="12"/>
    </row>
    <row r="87" spans="2:7" s="5" customFormat="1" x14ac:dyDescent="0.2">
      <c r="B87" s="64" t="s">
        <v>8</v>
      </c>
      <c r="C87" s="65"/>
      <c r="D87" s="15"/>
    </row>
    <row r="88" spans="2:7" s="5" customFormat="1" x14ac:dyDescent="0.2">
      <c r="B88" s="2"/>
    </row>
    <row r="89" spans="2:7" ht="15.75" customHeight="1" x14ac:dyDescent="0.2">
      <c r="B89" s="4" t="s">
        <v>0</v>
      </c>
      <c r="C89" s="4" t="s">
        <v>1</v>
      </c>
      <c r="D89" s="4" t="s">
        <v>2</v>
      </c>
      <c r="E89" s="4" t="s">
        <v>11</v>
      </c>
      <c r="F89" s="11" t="s">
        <v>3</v>
      </c>
      <c r="G89" s="5"/>
    </row>
    <row r="90" spans="2:7" ht="15.75" customHeight="1" x14ac:dyDescent="0.2">
      <c r="B90" s="54">
        <v>1</v>
      </c>
      <c r="C90" s="55" t="s">
        <v>4</v>
      </c>
      <c r="D90" s="56" t="s">
        <v>71</v>
      </c>
      <c r="E90" s="54" t="s">
        <v>5</v>
      </c>
      <c r="F90" s="43"/>
      <c r="G90" s="5"/>
    </row>
    <row r="91" spans="2:7" ht="15" x14ac:dyDescent="0.2">
      <c r="B91" s="17">
        <v>2</v>
      </c>
      <c r="C91" s="49" t="s">
        <v>4</v>
      </c>
      <c r="D91" s="42" t="s">
        <v>97</v>
      </c>
      <c r="E91" s="17" t="s">
        <v>5</v>
      </c>
      <c r="F91" s="47"/>
      <c r="G91" s="5"/>
    </row>
    <row r="92" spans="2:7" ht="15" x14ac:dyDescent="0.2">
      <c r="B92" s="17">
        <v>3</v>
      </c>
      <c r="C92" s="49" t="s">
        <v>4</v>
      </c>
      <c r="D92" s="42" t="s">
        <v>84</v>
      </c>
      <c r="E92" s="17" t="s">
        <v>5</v>
      </c>
      <c r="F92" s="47"/>
      <c r="G92" s="5"/>
    </row>
    <row r="93" spans="2:7" ht="15" x14ac:dyDescent="0.2">
      <c r="B93" s="17">
        <v>4</v>
      </c>
      <c r="C93" s="49" t="s">
        <v>4</v>
      </c>
      <c r="D93" s="42" t="s">
        <v>82</v>
      </c>
      <c r="E93" s="17" t="s">
        <v>5</v>
      </c>
      <c r="F93" s="44"/>
      <c r="G93" s="5"/>
    </row>
    <row r="94" spans="2:7" ht="15" x14ac:dyDescent="0.2">
      <c r="B94" s="17">
        <v>5</v>
      </c>
      <c r="C94" s="49" t="s">
        <v>4</v>
      </c>
      <c r="D94" s="42" t="s">
        <v>85</v>
      </c>
      <c r="E94" s="17" t="s">
        <v>5</v>
      </c>
      <c r="F94" s="44"/>
      <c r="G94" s="5"/>
    </row>
    <row r="95" spans="2:7" ht="15" x14ac:dyDescent="0.2">
      <c r="B95" s="17">
        <v>6</v>
      </c>
      <c r="C95" s="49" t="s">
        <v>4</v>
      </c>
      <c r="D95" s="42" t="s">
        <v>83</v>
      </c>
      <c r="E95" s="17" t="s">
        <v>5</v>
      </c>
      <c r="F95" s="44"/>
      <c r="G95" s="5"/>
    </row>
    <row r="96" spans="2:7" ht="15" x14ac:dyDescent="0.2">
      <c r="B96" s="17">
        <v>7</v>
      </c>
      <c r="C96" s="49" t="s">
        <v>4</v>
      </c>
      <c r="D96" s="42" t="s">
        <v>86</v>
      </c>
      <c r="E96" s="17" t="s">
        <v>5</v>
      </c>
      <c r="F96" s="44"/>
      <c r="G96" s="5"/>
    </row>
    <row r="97" spans="2:7" ht="15" x14ac:dyDescent="0.2">
      <c r="B97" s="17">
        <v>8</v>
      </c>
      <c r="C97" s="49" t="s">
        <v>4</v>
      </c>
      <c r="D97" s="42" t="s">
        <v>87</v>
      </c>
      <c r="E97" s="17" t="s">
        <v>5</v>
      </c>
      <c r="F97" s="44"/>
      <c r="G97" s="5"/>
    </row>
    <row r="98" spans="2:7" ht="15" x14ac:dyDescent="0.2">
      <c r="B98" s="17">
        <v>9</v>
      </c>
      <c r="C98" s="49" t="s">
        <v>4</v>
      </c>
      <c r="D98" s="42" t="s">
        <v>95</v>
      </c>
      <c r="E98" s="17" t="s">
        <v>5</v>
      </c>
      <c r="F98" s="44"/>
      <c r="G98" s="5"/>
    </row>
    <row r="99" spans="2:7" ht="15" x14ac:dyDescent="0.2">
      <c r="B99" s="17">
        <v>10</v>
      </c>
      <c r="C99" s="49" t="s">
        <v>4</v>
      </c>
      <c r="D99" s="42" t="s">
        <v>72</v>
      </c>
      <c r="E99" s="17" t="s">
        <v>5</v>
      </c>
      <c r="F99" s="44"/>
      <c r="G99" s="5"/>
    </row>
    <row r="100" spans="2:7" ht="15" x14ac:dyDescent="0.2">
      <c r="B100" s="17">
        <v>11</v>
      </c>
      <c r="C100" s="49" t="s">
        <v>4</v>
      </c>
      <c r="D100" s="42" t="s">
        <v>16</v>
      </c>
      <c r="E100" s="17" t="s">
        <v>5</v>
      </c>
      <c r="F100" s="44"/>
      <c r="G100" s="5"/>
    </row>
    <row r="101" spans="2:7" ht="15" x14ac:dyDescent="0.2">
      <c r="B101" s="17">
        <v>12</v>
      </c>
      <c r="C101" s="49" t="s">
        <v>4</v>
      </c>
      <c r="D101" s="42" t="s">
        <v>17</v>
      </c>
      <c r="E101" s="17" t="s">
        <v>5</v>
      </c>
      <c r="F101" s="44"/>
      <c r="G101" s="5"/>
    </row>
    <row r="102" spans="2:7" ht="15" x14ac:dyDescent="0.2">
      <c r="B102" s="17">
        <v>13</v>
      </c>
      <c r="C102" s="49" t="s">
        <v>4</v>
      </c>
      <c r="D102" s="42" t="s">
        <v>22</v>
      </c>
      <c r="E102" s="17" t="s">
        <v>5</v>
      </c>
      <c r="F102" s="44"/>
      <c r="G102" s="5"/>
    </row>
    <row r="103" spans="2:7" ht="15" x14ac:dyDescent="0.2">
      <c r="B103" s="17">
        <v>14</v>
      </c>
      <c r="C103" s="49" t="s">
        <v>4</v>
      </c>
      <c r="D103" s="42" t="s">
        <v>23</v>
      </c>
      <c r="E103" s="17" t="s">
        <v>5</v>
      </c>
      <c r="F103" s="44"/>
      <c r="G103" s="5"/>
    </row>
    <row r="104" spans="2:7" ht="15" x14ac:dyDescent="0.2">
      <c r="B104" s="17">
        <v>15</v>
      </c>
      <c r="C104" s="49" t="s">
        <v>4</v>
      </c>
      <c r="D104" s="42" t="s">
        <v>18</v>
      </c>
      <c r="E104" s="17" t="s">
        <v>5</v>
      </c>
      <c r="F104" s="44"/>
      <c r="G104" s="5"/>
    </row>
    <row r="105" spans="2:7" ht="15" x14ac:dyDescent="0.2">
      <c r="B105" s="17">
        <v>16</v>
      </c>
      <c r="C105" s="49" t="s">
        <v>4</v>
      </c>
      <c r="D105" s="42" t="s">
        <v>19</v>
      </c>
      <c r="E105" s="17" t="s">
        <v>5</v>
      </c>
      <c r="F105" s="44"/>
    </row>
    <row r="106" spans="2:7" ht="15" x14ac:dyDescent="0.2">
      <c r="B106" s="17">
        <v>17</v>
      </c>
      <c r="C106" s="49" t="s">
        <v>4</v>
      </c>
      <c r="D106" s="42" t="s">
        <v>20</v>
      </c>
      <c r="E106" s="17" t="s">
        <v>5</v>
      </c>
      <c r="F106" s="44"/>
    </row>
    <row r="107" spans="2:7" ht="15" x14ac:dyDescent="0.2">
      <c r="B107" s="17">
        <v>18</v>
      </c>
      <c r="C107" s="50" t="s">
        <v>4</v>
      </c>
      <c r="D107" s="51" t="s">
        <v>21</v>
      </c>
      <c r="E107" s="19" t="s">
        <v>5</v>
      </c>
      <c r="F107" s="45"/>
    </row>
    <row r="111" spans="2:7" s="5" customFormat="1" ht="16" x14ac:dyDescent="0.2">
      <c r="B111" s="70" t="s">
        <v>113</v>
      </c>
      <c r="C111" s="71"/>
      <c r="D111" s="71"/>
      <c r="E111" s="71"/>
      <c r="F111" s="72"/>
    </row>
    <row r="112" spans="2:7" s="5" customFormat="1" x14ac:dyDescent="0.2">
      <c r="B112" s="3"/>
    </row>
    <row r="113" spans="1:7" s="57" customFormat="1" ht="24" customHeight="1" x14ac:dyDescent="0.2">
      <c r="B113" s="52" t="s">
        <v>115</v>
      </c>
    </row>
    <row r="115" spans="1:7" s="5" customFormat="1" x14ac:dyDescent="0.2">
      <c r="B115" s="62" t="s">
        <v>7</v>
      </c>
      <c r="C115" s="63"/>
      <c r="D115" s="12"/>
    </row>
    <row r="116" spans="1:7" s="5" customFormat="1" x14ac:dyDescent="0.2">
      <c r="B116" s="64" t="s">
        <v>8</v>
      </c>
      <c r="C116" s="65"/>
      <c r="D116" s="15"/>
    </row>
    <row r="117" spans="1:7" s="5" customFormat="1" x14ac:dyDescent="0.2">
      <c r="B117" s="2"/>
    </row>
    <row r="118" spans="1:7" ht="15.75" customHeight="1" x14ac:dyDescent="0.2">
      <c r="B118" s="4" t="s">
        <v>0</v>
      </c>
      <c r="C118" s="4" t="s">
        <v>1</v>
      </c>
      <c r="D118" s="4" t="s">
        <v>2</v>
      </c>
      <c r="E118" s="4" t="s">
        <v>11</v>
      </c>
      <c r="F118" s="11" t="s">
        <v>3</v>
      </c>
      <c r="G118" s="5"/>
    </row>
    <row r="119" spans="1:7" ht="15" x14ac:dyDescent="0.2">
      <c r="B119" s="40">
        <v>1</v>
      </c>
      <c r="C119" s="49" t="s">
        <v>4</v>
      </c>
      <c r="D119" s="42" t="s">
        <v>70</v>
      </c>
      <c r="E119" s="40" t="s">
        <v>5</v>
      </c>
      <c r="F119" s="44"/>
      <c r="G119" s="5"/>
    </row>
    <row r="120" spans="1:7" ht="15" x14ac:dyDescent="0.2">
      <c r="B120" s="40">
        <v>2</v>
      </c>
      <c r="C120" s="49" t="s">
        <v>4</v>
      </c>
      <c r="D120" s="42" t="s">
        <v>114</v>
      </c>
      <c r="E120" s="40" t="s">
        <v>5</v>
      </c>
      <c r="F120" s="44"/>
      <c r="G120" s="5"/>
    </row>
    <row r="121" spans="1:7" ht="15" x14ac:dyDescent="0.2">
      <c r="B121" s="40">
        <v>3</v>
      </c>
      <c r="C121" s="49" t="s">
        <v>4</v>
      </c>
      <c r="D121" s="42" t="s">
        <v>69</v>
      </c>
      <c r="E121" s="40" t="s">
        <v>5</v>
      </c>
      <c r="F121" s="44"/>
      <c r="G121" s="5"/>
    </row>
    <row r="122" spans="1:7" ht="15" x14ac:dyDescent="0.2">
      <c r="B122" s="40">
        <v>4</v>
      </c>
      <c r="C122" s="49" t="s">
        <v>4</v>
      </c>
      <c r="D122" s="42" t="s">
        <v>67</v>
      </c>
      <c r="E122" s="40" t="s">
        <v>5</v>
      </c>
      <c r="F122" s="44"/>
      <c r="G122" s="5"/>
    </row>
    <row r="123" spans="1:7" ht="13.5" customHeight="1" x14ac:dyDescent="0.2">
      <c r="B123" s="40">
        <v>5</v>
      </c>
      <c r="C123" s="49" t="s">
        <v>4</v>
      </c>
      <c r="D123" s="42" t="s">
        <v>68</v>
      </c>
      <c r="E123" s="40" t="s">
        <v>5</v>
      </c>
      <c r="F123" s="44"/>
      <c r="G123" s="5"/>
    </row>
    <row r="124" spans="1:7" ht="15" x14ac:dyDescent="0.2">
      <c r="B124" s="40">
        <v>6</v>
      </c>
      <c r="C124" s="49" t="s">
        <v>4</v>
      </c>
      <c r="D124" s="42" t="s">
        <v>99</v>
      </c>
      <c r="E124" s="40" t="s">
        <v>5</v>
      </c>
      <c r="F124" s="44"/>
      <c r="G124" s="5"/>
    </row>
    <row r="125" spans="1:7" x14ac:dyDescent="0.2">
      <c r="B125" s="35"/>
      <c r="C125" s="3"/>
      <c r="D125" s="5"/>
      <c r="E125" s="35"/>
      <c r="F125" s="36"/>
      <c r="G125" s="5"/>
    </row>
    <row r="126" spans="1:7" x14ac:dyDescent="0.2">
      <c r="B126" s="35"/>
      <c r="C126" s="3"/>
      <c r="D126" s="5"/>
      <c r="E126" s="35"/>
      <c r="F126" s="36"/>
      <c r="G126" s="5"/>
    </row>
    <row r="127" spans="1:7" ht="16" x14ac:dyDescent="0.2">
      <c r="A127" s="5"/>
      <c r="B127" s="70" t="s">
        <v>41</v>
      </c>
      <c r="C127" s="71"/>
      <c r="D127" s="71"/>
      <c r="E127" s="71"/>
      <c r="F127" s="72"/>
    </row>
    <row r="128" spans="1:7" x14ac:dyDescent="0.2">
      <c r="A128" s="5"/>
      <c r="B128" s="3"/>
      <c r="C128" s="5"/>
      <c r="D128" s="5"/>
      <c r="E128" s="5"/>
      <c r="F128" s="5"/>
    </row>
    <row r="129" spans="1:7" s="5" customFormat="1" x14ac:dyDescent="0.2">
      <c r="B129" s="3" t="s">
        <v>106</v>
      </c>
    </row>
    <row r="130" spans="1:7" s="5" customFormat="1" x14ac:dyDescent="0.2">
      <c r="A130" s="1"/>
      <c r="B130" s="1"/>
      <c r="C130" s="1"/>
      <c r="D130" s="1"/>
      <c r="E130" s="1"/>
      <c r="F130" s="1"/>
    </row>
    <row r="131" spans="1:7" s="5" customFormat="1" x14ac:dyDescent="0.2">
      <c r="B131" s="62" t="s">
        <v>7</v>
      </c>
      <c r="C131" s="63"/>
      <c r="D131" s="12"/>
    </row>
    <row r="132" spans="1:7" x14ac:dyDescent="0.2">
      <c r="A132" s="5"/>
      <c r="B132" s="64" t="s">
        <v>8</v>
      </c>
      <c r="C132" s="65"/>
      <c r="D132" s="15"/>
      <c r="E132" s="5"/>
      <c r="F132" s="5"/>
    </row>
    <row r="133" spans="1:7" s="5" customFormat="1" x14ac:dyDescent="0.2">
      <c r="B133" s="2"/>
    </row>
    <row r="134" spans="1:7" s="5" customFormat="1" ht="15" x14ac:dyDescent="0.2">
      <c r="A134" s="1"/>
      <c r="B134" s="4" t="s">
        <v>0</v>
      </c>
      <c r="C134" s="4" t="s">
        <v>1</v>
      </c>
      <c r="D134" s="4" t="s">
        <v>2</v>
      </c>
      <c r="E134" s="4" t="s">
        <v>11</v>
      </c>
      <c r="F134" s="11" t="s">
        <v>3</v>
      </c>
    </row>
    <row r="135" spans="1:7" s="5" customFormat="1" ht="15" x14ac:dyDescent="0.2">
      <c r="A135" s="1"/>
      <c r="B135" s="16">
        <v>1</v>
      </c>
      <c r="C135" s="21" t="s">
        <v>4</v>
      </c>
      <c r="D135" s="24" t="s">
        <v>93</v>
      </c>
      <c r="E135" s="16" t="s">
        <v>5</v>
      </c>
      <c r="F135" s="43"/>
    </row>
    <row r="136" spans="1:7" ht="15.75" customHeight="1" x14ac:dyDescent="0.2">
      <c r="B136" s="17">
        <v>2</v>
      </c>
      <c r="C136" s="23" t="s">
        <v>4</v>
      </c>
      <c r="D136" s="24" t="s">
        <v>94</v>
      </c>
      <c r="E136" s="17" t="s">
        <v>5</v>
      </c>
      <c r="F136" s="44"/>
      <c r="G136" s="5"/>
    </row>
    <row r="137" spans="1:7" x14ac:dyDescent="0.2">
      <c r="G137" s="5"/>
    </row>
    <row r="139" spans="1:7" s="5" customFormat="1" ht="16" x14ac:dyDescent="0.2">
      <c r="B139" s="70" t="s">
        <v>14</v>
      </c>
      <c r="C139" s="71"/>
      <c r="D139" s="71"/>
      <c r="E139" s="71"/>
      <c r="F139" s="72"/>
    </row>
    <row r="140" spans="1:7" s="5" customFormat="1" x14ac:dyDescent="0.2">
      <c r="B140" s="3"/>
    </row>
    <row r="141" spans="1:7" s="5" customFormat="1" x14ac:dyDescent="0.2">
      <c r="B141" s="3" t="s">
        <v>107</v>
      </c>
    </row>
    <row r="143" spans="1:7" s="5" customFormat="1" x14ac:dyDescent="0.2">
      <c r="B143" s="62" t="s">
        <v>7</v>
      </c>
      <c r="C143" s="63"/>
      <c r="D143" s="12"/>
    </row>
    <row r="144" spans="1:7" s="5" customFormat="1" x14ac:dyDescent="0.2">
      <c r="B144" s="64" t="s">
        <v>8</v>
      </c>
      <c r="C144" s="65"/>
      <c r="D144" s="15"/>
    </row>
    <row r="145" spans="1:7" s="5" customFormat="1" x14ac:dyDescent="0.2">
      <c r="B145" s="2"/>
    </row>
    <row r="146" spans="1:7" ht="15.75" customHeight="1" x14ac:dyDescent="0.2">
      <c r="B146" s="4" t="s">
        <v>0</v>
      </c>
      <c r="C146" s="4" t="s">
        <v>1</v>
      </c>
      <c r="D146" s="4" t="s">
        <v>2</v>
      </c>
      <c r="E146" s="4" t="s">
        <v>11</v>
      </c>
      <c r="F146" s="11" t="s">
        <v>3</v>
      </c>
      <c r="G146" s="5"/>
    </row>
    <row r="147" spans="1:7" ht="15" x14ac:dyDescent="0.2">
      <c r="B147" s="16">
        <v>1</v>
      </c>
      <c r="C147" s="21" t="s">
        <v>4</v>
      </c>
      <c r="D147" s="22" t="s">
        <v>62</v>
      </c>
      <c r="E147" s="16" t="s">
        <v>5</v>
      </c>
      <c r="F147" s="43"/>
      <c r="G147" s="5"/>
    </row>
    <row r="148" spans="1:7" ht="15" x14ac:dyDescent="0.2">
      <c r="B148" s="19">
        <v>2</v>
      </c>
      <c r="C148" s="25" t="s">
        <v>4</v>
      </c>
      <c r="D148" s="26" t="s">
        <v>63</v>
      </c>
      <c r="E148" s="19" t="s">
        <v>5</v>
      </c>
      <c r="F148" s="45"/>
      <c r="G148" s="5"/>
    </row>
    <row r="150" spans="1:7" ht="16" x14ac:dyDescent="0.2">
      <c r="A150" s="5"/>
      <c r="B150" s="70" t="s">
        <v>49</v>
      </c>
      <c r="C150" s="71"/>
      <c r="D150" s="71"/>
      <c r="E150" s="71"/>
      <c r="F150" s="72"/>
    </row>
    <row r="151" spans="1:7" x14ac:dyDescent="0.2">
      <c r="A151" s="5"/>
      <c r="B151" s="3"/>
      <c r="C151" s="5"/>
      <c r="D151" s="5"/>
      <c r="E151" s="5"/>
      <c r="F151" s="5"/>
    </row>
    <row r="152" spans="1:7" x14ac:dyDescent="0.2">
      <c r="A152" s="5"/>
      <c r="B152" s="3" t="s">
        <v>108</v>
      </c>
      <c r="C152" s="5"/>
      <c r="D152" s="5"/>
      <c r="E152" s="5"/>
      <c r="F152" s="5"/>
    </row>
    <row r="154" spans="1:7" x14ac:dyDescent="0.2">
      <c r="A154" s="5"/>
      <c r="B154" s="62" t="s">
        <v>7</v>
      </c>
      <c r="C154" s="63"/>
      <c r="D154" s="12"/>
      <c r="E154" s="5"/>
      <c r="F154" s="5"/>
    </row>
    <row r="155" spans="1:7" x14ac:dyDescent="0.2">
      <c r="A155" s="5"/>
      <c r="B155" s="64" t="s">
        <v>8</v>
      </c>
      <c r="C155" s="65"/>
      <c r="D155" s="15"/>
      <c r="E155" s="5"/>
      <c r="F155" s="5"/>
    </row>
    <row r="156" spans="1:7" x14ac:dyDescent="0.2">
      <c r="A156" s="5"/>
      <c r="B156" s="2"/>
      <c r="C156" s="5"/>
      <c r="D156" s="5"/>
      <c r="E156" s="5"/>
      <c r="F156" s="5"/>
    </row>
    <row r="157" spans="1:7" ht="15" x14ac:dyDescent="0.2">
      <c r="B157" s="11" t="s">
        <v>0</v>
      </c>
      <c r="C157" s="11" t="s">
        <v>1</v>
      </c>
      <c r="D157" s="4" t="s">
        <v>2</v>
      </c>
      <c r="E157" s="11" t="s">
        <v>11</v>
      </c>
      <c r="F157" s="11" t="s">
        <v>3</v>
      </c>
    </row>
    <row r="158" spans="1:7" ht="15" x14ac:dyDescent="0.2">
      <c r="B158" s="58">
        <v>1</v>
      </c>
      <c r="C158" s="48" t="s">
        <v>4</v>
      </c>
      <c r="D158" s="53" t="s">
        <v>66</v>
      </c>
      <c r="E158" s="16" t="s">
        <v>5</v>
      </c>
      <c r="F158" s="43"/>
    </row>
    <row r="159" spans="1:7" ht="15" x14ac:dyDescent="0.2">
      <c r="B159" s="58">
        <v>2</v>
      </c>
      <c r="C159" s="49" t="s">
        <v>4</v>
      </c>
      <c r="D159" s="42" t="s">
        <v>64</v>
      </c>
      <c r="E159" s="17" t="s">
        <v>5</v>
      </c>
      <c r="F159" s="44"/>
    </row>
    <row r="160" spans="1:7" ht="15" x14ac:dyDescent="0.2">
      <c r="B160" s="58">
        <v>3</v>
      </c>
      <c r="C160" s="48" t="s">
        <v>4</v>
      </c>
      <c r="D160" s="42" t="s">
        <v>65</v>
      </c>
      <c r="E160" s="17" t="s">
        <v>5</v>
      </c>
      <c r="F160" s="44"/>
    </row>
    <row r="161" spans="2:6" ht="15" x14ac:dyDescent="0.2">
      <c r="B161" s="58">
        <v>4</v>
      </c>
      <c r="C161" s="49" t="s">
        <v>4</v>
      </c>
      <c r="D161" s="42" t="s">
        <v>98</v>
      </c>
      <c r="E161" s="17" t="s">
        <v>5</v>
      </c>
      <c r="F161" s="44"/>
    </row>
  </sheetData>
  <mergeCells count="27">
    <mergeCell ref="B150:F150"/>
    <mergeCell ref="B154:C154"/>
    <mergeCell ref="B155:C155"/>
    <mergeCell ref="B81:F81"/>
    <mergeCell ref="B86:C86"/>
    <mergeCell ref="B139:F139"/>
    <mergeCell ref="B143:C143"/>
    <mergeCell ref="B144:C144"/>
    <mergeCell ref="B127:F127"/>
    <mergeCell ref="B131:C131"/>
    <mergeCell ref="B132:C132"/>
    <mergeCell ref="B111:F111"/>
    <mergeCell ref="B115:C115"/>
    <mergeCell ref="B18:C18"/>
    <mergeCell ref="B116:C116"/>
    <mergeCell ref="B45:C45"/>
    <mergeCell ref="D2:F2"/>
    <mergeCell ref="D3:F3"/>
    <mergeCell ref="B14:F14"/>
    <mergeCell ref="B5:C5"/>
    <mergeCell ref="B6:C6"/>
    <mergeCell ref="D5:F5"/>
    <mergeCell ref="D6:F6"/>
    <mergeCell ref="B46:C46"/>
    <mergeCell ref="B19:C19"/>
    <mergeCell ref="B87:C87"/>
    <mergeCell ref="B39:F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6"/>
  <sheetViews>
    <sheetView showGridLines="0" zoomScale="70" zoomScaleNormal="70" workbookViewId="0">
      <selection activeCell="D1" sqref="D1"/>
    </sheetView>
  </sheetViews>
  <sheetFormatPr baseColWidth="10" defaultColWidth="11.5" defaultRowHeight="16" x14ac:dyDescent="0.2"/>
  <cols>
    <col min="1" max="16384" width="11.5" style="34"/>
  </cols>
  <sheetData>
    <row r="1" spans="1:4" ht="24" x14ac:dyDescent="0.3">
      <c r="A1" s="60"/>
      <c r="D1" s="61" t="s">
        <v>116</v>
      </c>
    </row>
    <row r="2" spans="1:4" ht="24" x14ac:dyDescent="0.3">
      <c r="A2" s="60"/>
      <c r="B2" s="61"/>
    </row>
    <row r="3" spans="1:4" x14ac:dyDescent="0.2">
      <c r="A3" s="59"/>
    </row>
    <row r="4" spans="1:4" ht="19" x14ac:dyDescent="0.25">
      <c r="A4" s="30" t="s">
        <v>50</v>
      </c>
    </row>
    <row r="24" spans="1:1" ht="19" x14ac:dyDescent="0.25">
      <c r="A24" s="30" t="s">
        <v>51</v>
      </c>
    </row>
    <row r="59" spans="1:1" ht="19" x14ac:dyDescent="0.25">
      <c r="A59" s="30" t="s">
        <v>57</v>
      </c>
    </row>
    <row r="94" spans="1:1" ht="19" x14ac:dyDescent="0.25">
      <c r="A94" s="30" t="s">
        <v>52</v>
      </c>
    </row>
    <row r="129" spans="1:1" ht="19" x14ac:dyDescent="0.25">
      <c r="A129" s="30" t="s">
        <v>58</v>
      </c>
    </row>
    <row r="164" spans="1:1" ht="19" x14ac:dyDescent="0.25">
      <c r="A164" s="30" t="s">
        <v>59</v>
      </c>
    </row>
    <row r="193" spans="1:1" ht="19" x14ac:dyDescent="0.25">
      <c r="A193" s="30" t="s">
        <v>60</v>
      </c>
    </row>
    <row r="226" spans="1:1" ht="19" x14ac:dyDescent="0.25">
      <c r="A226" s="30" t="s">
        <v>61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5" defaultRowHeight="15" x14ac:dyDescent="0.2"/>
  <cols>
    <col min="1" max="16384" width="11.5" style="32"/>
  </cols>
  <sheetData>
    <row r="1" spans="1:1" ht="21" x14ac:dyDescent="0.25">
      <c r="A1" s="33" t="s">
        <v>42</v>
      </c>
    </row>
    <row r="2" spans="1:1" x14ac:dyDescent="0.2">
      <c r="A2" s="31" t="s">
        <v>53</v>
      </c>
    </row>
    <row r="3" spans="1:1" x14ac:dyDescent="0.2">
      <c r="A3" s="31" t="s">
        <v>54</v>
      </c>
    </row>
    <row r="4" spans="1:1" x14ac:dyDescent="0.2">
      <c r="A4" s="31" t="s">
        <v>43</v>
      </c>
    </row>
    <row r="5" spans="1:1" x14ac:dyDescent="0.2">
      <c r="A5" s="31" t="s">
        <v>44</v>
      </c>
    </row>
    <row r="6" spans="1:1" x14ac:dyDescent="0.2">
      <c r="A6" s="31" t="s">
        <v>46</v>
      </c>
    </row>
    <row r="7" spans="1:1" x14ac:dyDescent="0.2">
      <c r="A7" s="31" t="s">
        <v>55</v>
      </c>
    </row>
    <row r="8" spans="1:1" x14ac:dyDescent="0.2">
      <c r="A8" s="31" t="s">
        <v>56</v>
      </c>
    </row>
    <row r="9" spans="1:1" x14ac:dyDescent="0.2">
      <c r="A9" s="31" t="s">
        <v>47</v>
      </c>
    </row>
    <row r="10" spans="1:1" x14ac:dyDescent="0.2">
      <c r="A10" s="31" t="s">
        <v>45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9CD7FCBD7EC48B178F0B85F9F437D" ma:contentTypeVersion="1" ma:contentTypeDescription="Create a new document." ma:contentTypeScope="" ma:versionID="7d821f0973b1290b15dcbb21472af1a3">
  <xsd:schema xmlns:xsd="http://www.w3.org/2001/XMLSchema" xmlns:xs="http://www.w3.org/2001/XMLSchema" xmlns:p="http://schemas.microsoft.com/office/2006/metadata/properties" xmlns:ns2="27c000e7-8ed3-492d-851a-de1ad4f9d5fa" targetNamespace="http://schemas.microsoft.com/office/2006/metadata/properties" ma:root="true" ma:fieldsID="b1853451b0aeca320a6f862e9ec3cae3" ns2:_="">
    <xsd:import namespace="27c000e7-8ed3-492d-851a-de1ad4f9d5fa"/>
    <xsd:element name="properties">
      <xsd:complexType>
        <xsd:sequence>
          <xsd:element name="documentManagement">
            <xsd:complexType>
              <xsd:all>
                <xsd:element ref="ns2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00e7-8ed3-492d-851a-de1ad4f9d5fa" elementFormDefault="qualified">
    <xsd:import namespace="http://schemas.microsoft.com/office/2006/documentManagement/types"/>
    <xsd:import namespace="http://schemas.microsoft.com/office/infopath/2007/PartnerControls"/>
    <xsd:element name="Categoria" ma:index="7" nillable="true" ma:displayName="Categoria" ma:default="Formatos" ma:format="Dropdown" ma:internalName="Categoria">
      <xsd:simpleType>
        <xsd:restriction base="dms:Choice">
          <xsd:enumeration value="Formatos"/>
          <xsd:enumeration value="Instructivos"/>
          <xsd:enumeration value="Procedimient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27c000e7-8ed3-492d-851a-de1ad4f9d5fa">Formatos</Categori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3CA07C-FFB6-4634-963D-8F3472545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000e7-8ed3-492d-851a-de1ad4f9d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B2421-3A59-4E69-B325-2B035E17CCD5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27c000e7-8ed3-492d-851a-de1ad4f9d5f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</vt:lpstr>
      <vt:lpstr>TIPOS_CONFIGURACIÓN SEs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creator>Angela Patricia Buendia Yanez</dc:creator>
  <cp:lastModifiedBy>Adriana Perez</cp:lastModifiedBy>
  <dcterms:created xsi:type="dcterms:W3CDTF">2013-05-17T14:31:55Z</dcterms:created>
  <dcterms:modified xsi:type="dcterms:W3CDTF">2020-03-30T22:39:46Z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0x010100A769CD7FCBD7EC48B178F0B85F9F437D</vt:lpwstr>
  </property>
</Properties>
</file>