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25.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26.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E:\ADRIANA_CNO\CNO_2022\BORRADORES ACUERDOS\"/>
    </mc:Choice>
  </mc:AlternateContent>
  <xr:revisionPtr revIDLastSave="0" documentId="8_{4EFCEEA9-D5FE-4984-89E3-F1716C06BAC8}" xr6:coauthVersionLast="47" xr6:coauthVersionMax="47" xr10:uidLastSave="{00000000-0000-0000-0000-000000000000}"/>
  <bookViews>
    <workbookView xWindow="40610" yWindow="6970" windowWidth="19200" windowHeight="10800" tabRatio="750" xr2:uid="{FBAB46DE-A746-4459-AD17-5F7AC716E24F}"/>
  </bookViews>
  <sheets>
    <sheet name="PLANTA_TÉRMICA" sheetId="4" r:id="rId1"/>
    <sheet name="RAMPAS NA" sheetId="5" state="hidden" r:id="rId2"/>
    <sheet name="ACOPLAMIENTOS" sheetId="6" state="hidden" r:id="rId3"/>
    <sheet name="RAMPAS 1" sheetId="26" r:id="rId4"/>
    <sheet name="RAMPAS 2" sheetId="35" r:id="rId5"/>
    <sheet name="RAMPAS 3" sheetId="34" r:id="rId6"/>
    <sheet name="RAMPAS 4" sheetId="33" r:id="rId7"/>
    <sheet name="RAMPAS 5" sheetId="32" r:id="rId8"/>
    <sheet name="RAMPAS 6" sheetId="31" r:id="rId9"/>
    <sheet name="RAMPAS 7" sheetId="30" r:id="rId10"/>
    <sheet name="RAMPAS 8" sheetId="27" r:id="rId11"/>
    <sheet name="RAMPAS 9" sheetId="29" r:id="rId12"/>
    <sheet name="RAMPAS 10" sheetId="28" r:id="rId13"/>
    <sheet name="RAMPAS 11" sheetId="38" r:id="rId14"/>
    <sheet name="UNIDAD_TÉRMICA" sheetId="7" r:id="rId15"/>
    <sheet name="PLANTA_HIDRÁULICA" sheetId="1" state="hidden" r:id="rId16"/>
    <sheet name="UNIDAD_HIDRÁULICA" sheetId="2" state="hidden" r:id="rId17"/>
    <sheet name="EMBALSES" sheetId="13" state="hidden" r:id="rId18"/>
    <sheet name="PLANTA_SOLAR" sheetId="8" state="hidden" r:id="rId19"/>
    <sheet name="UNIDAD_SOLAR" sheetId="9" state="hidden" r:id="rId20"/>
    <sheet name="PLANTA_EÓLICA" sheetId="10" state="hidden" r:id="rId21"/>
    <sheet name="UNIDAD_EÓLICA" sheetId="11" state="hidden" r:id="rId22"/>
    <sheet name="SUBEST" sheetId="18" r:id="rId23"/>
    <sheet name="BAHÍAS" sheetId="20" r:id="rId24"/>
    <sheet name="LÍNEAS" sheetId="17" r:id="rId25"/>
    <sheet name="BARRAS" sheetId="19" r:id="rId26"/>
    <sheet name="TRANSFORMADORES (TP1)" sheetId="24" r:id="rId27"/>
    <sheet name="TRANSFORMADORES (TP2)" sheetId="14" r:id="rId28"/>
    <sheet name="PLACA TRAFO (TP1)" sheetId="36" r:id="rId29"/>
    <sheet name="PLACA TRAFO (TP2)" sheetId="37" r:id="rId30"/>
    <sheet name="EJEMPLOS TRAFOS" sheetId="16" r:id="rId31"/>
    <sheet name="COND" sheetId="21" state="hidden" r:id="rId32"/>
    <sheet name="REACT" sheetId="22" state="hidden" r:id="rId33"/>
    <sheet name="SVC y STATCOM" sheetId="23" state="hidden" r:id="rId34"/>
  </sheets>
  <definedNames>
    <definedName name="_xlnm.Print_Area" localSheetId="23">BAHÍAS!$A$1:$K$19</definedName>
    <definedName name="_xlnm.Print_Area" localSheetId="25">BARRAS!$A$1:$H$19</definedName>
    <definedName name="_xlnm.Print_Area" localSheetId="31">COND!$A$1:$G$19</definedName>
    <definedName name="_xlnm.Print_Area" localSheetId="32">REACT!$A$1:$G$18</definedName>
    <definedName name="_xlnm.Print_Area" localSheetId="22">SUBEST!$A$1:$F$19</definedName>
    <definedName name="_xlnm.Print_Area" localSheetId="33">'SVC y STATCOM'!$A$1:$G$20</definedName>
    <definedName name="Print_Area" localSheetId="2">ACOPLAMIENTOS!$A$1:$F$9</definedName>
    <definedName name="Print_Area" localSheetId="17">EMBALSES!$A$1:$G$20</definedName>
    <definedName name="Print_Area" localSheetId="24">LÍNEAS!$A$1:$H$28</definedName>
    <definedName name="Print_Area" localSheetId="20">PLANTA_EÓLICA!$A$1:$G$65</definedName>
    <definedName name="Print_Area" localSheetId="15">PLANTA_HIDRÁULICA!$A$1:$G$31</definedName>
    <definedName name="Print_Area" localSheetId="18">PLANTA_SOLAR!$A$1:$G$65</definedName>
    <definedName name="Print_Area" localSheetId="3">'RAMPAS 1'!$C$7:$M$26</definedName>
    <definedName name="Print_Area" localSheetId="12">'RAMPAS 10'!$C$7:$M$26</definedName>
    <definedName name="Print_Area" localSheetId="13">'RAMPAS 11'!$C$7:$M$26</definedName>
    <definedName name="Print_Area" localSheetId="4">'RAMPAS 2'!$C$7:$M$26</definedName>
    <definedName name="Print_Area" localSheetId="5">'RAMPAS 3'!$C$7:$M$26</definedName>
    <definedName name="Print_Area" localSheetId="6">'RAMPAS 4'!$C$7:$M$26</definedName>
    <definedName name="Print_Area" localSheetId="7">'RAMPAS 5'!$C$7:$M$26</definedName>
    <definedName name="Print_Area" localSheetId="8">'RAMPAS 6'!$C$7:$M$26</definedName>
    <definedName name="Print_Area" localSheetId="9">'RAMPAS 7'!$C$7:$M$26</definedName>
    <definedName name="Print_Area" localSheetId="10">'RAMPAS 8'!$C$7:$M$26</definedName>
    <definedName name="Print_Area" localSheetId="11">'RAMPAS 9'!$C$7:$M$26</definedName>
    <definedName name="Print_Area" localSheetId="1">'RAMPAS NA'!$C$7:$M$26</definedName>
    <definedName name="Print_Area" localSheetId="26">'TRANSFORMADORES (TP1)'!$A$1:$H$30</definedName>
    <definedName name="Print_Area" localSheetId="27">'TRANSFORMADORES (TP2)'!$A$1:$H$30</definedName>
    <definedName name="Print_Area" localSheetId="21">UNIDAD_EÓLICA!$A$1:$G$7</definedName>
    <definedName name="Print_Area" localSheetId="16">UNIDAD_HIDRÁULICA!$A$1:$F$9</definedName>
    <definedName name="Print_Area" localSheetId="19">UNIDAD_SOLAR!$A$1:$G$6</definedName>
    <definedName name="Print_Titles" localSheetId="2">ACOPLAMIENTOS!$1:$4</definedName>
    <definedName name="Print_Titles" localSheetId="17">EMBALSES!$1:$4</definedName>
    <definedName name="Print_Titles" localSheetId="24">LÍNEAS!$1:$4</definedName>
    <definedName name="Print_Titles" localSheetId="20">PLANTA_EÓLICA!$1:$4</definedName>
    <definedName name="Print_Titles" localSheetId="15">PLANTA_HIDRÁULICA!$1:$4</definedName>
    <definedName name="Print_Titles" localSheetId="18">PLANTA_SOLAR!$1:$4</definedName>
    <definedName name="Print_Titles" localSheetId="26">'TRANSFORMADORES (TP1)'!$1:$4</definedName>
    <definedName name="Print_Titles" localSheetId="27">'TRANSFORMADORES (TP2)'!$1:$4</definedName>
    <definedName name="Print_Titles" localSheetId="21">UNIDAD_EÓLICA!$1:$4</definedName>
    <definedName name="Print_Titles" localSheetId="16">UNIDAD_HIDRÁULICA!$1:$4</definedName>
    <definedName name="Print_Titles" localSheetId="19">UNIDAD_SOLAR!$1:$4</definedName>
    <definedName name="_xlnm.Print_Titles" localSheetId="23">BAHÍAS!$1:$4</definedName>
    <definedName name="_xlnm.Print_Titles" localSheetId="25">BARRAS!$1:$4</definedName>
    <definedName name="_xlnm.Print_Titles" localSheetId="31">COND!$1:$4</definedName>
    <definedName name="_xlnm.Print_Titles" localSheetId="32">REACT!$1:$4</definedName>
    <definedName name="_xlnm.Print_Titles" localSheetId="22">SUBEST!$1:$4</definedName>
    <definedName name="_xlnm.Print_Titles" localSheetId="33">'SVC y STATCOM'!$1:$4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26" l="1"/>
  <c r="G19" i="33" l="1"/>
  <c r="G19" i="34"/>
  <c r="G19" i="35"/>
  <c r="R56" i="4" l="1"/>
  <c r="R55" i="4"/>
  <c r="R54" i="4"/>
  <c r="R53" i="4"/>
  <c r="R52" i="4"/>
  <c r="R51" i="4"/>
  <c r="R50" i="4"/>
  <c r="R49" i="4"/>
  <c r="R48" i="4"/>
  <c r="R47" i="4"/>
  <c r="R46" i="4"/>
  <c r="K18" i="38"/>
  <c r="L18" i="38" s="1"/>
  <c r="L18" i="28"/>
  <c r="K18" i="28"/>
  <c r="K18" i="29"/>
  <c r="L18" i="29" s="1"/>
  <c r="L18" i="27"/>
  <c r="K18" i="27"/>
  <c r="K18" i="30"/>
  <c r="L18" i="30" s="1"/>
  <c r="F18" i="38" l="1"/>
  <c r="F18" i="28"/>
  <c r="F18" i="29"/>
  <c r="E19" i="29" s="1"/>
  <c r="G19" i="29" s="1"/>
  <c r="F18" i="27"/>
  <c r="E19" i="27" s="1"/>
  <c r="G19" i="27" s="1"/>
  <c r="E19" i="38"/>
  <c r="G19" i="38" s="1"/>
  <c r="E19" i="28"/>
  <c r="G19" i="28" s="1"/>
  <c r="K18" i="33"/>
  <c r="E20" i="33"/>
  <c r="G20" i="33" s="1"/>
  <c r="K18" i="34"/>
  <c r="E20" i="34"/>
  <c r="G20" i="34" s="1"/>
  <c r="K18" i="35"/>
  <c r="E20" i="35"/>
  <c r="G20" i="35" s="1"/>
  <c r="K18" i="26"/>
  <c r="E20" i="26"/>
  <c r="G20" i="26"/>
  <c r="F18" i="30" l="1"/>
  <c r="E19" i="30" s="1"/>
  <c r="G19" i="30" s="1"/>
  <c r="L19" i="31"/>
  <c r="K18" i="31"/>
  <c r="L18" i="31" s="1"/>
  <c r="J18" i="31"/>
  <c r="F18" i="31"/>
  <c r="E19" i="31" s="1"/>
  <c r="G19" i="31" s="1"/>
  <c r="L19" i="32"/>
  <c r="K18" i="32"/>
  <c r="L18" i="32" s="1"/>
  <c r="J18" i="32"/>
  <c r="F18" i="32"/>
  <c r="E19" i="32" s="1"/>
  <c r="G19" i="32" s="1"/>
  <c r="L19" i="33"/>
  <c r="L18" i="33"/>
  <c r="J18" i="33"/>
  <c r="F18" i="33"/>
  <c r="E19" i="33" s="1"/>
  <c r="L19" i="34"/>
  <c r="L18" i="34"/>
  <c r="J18" i="34"/>
  <c r="F18" i="34"/>
  <c r="E19" i="34" s="1"/>
  <c r="L19" i="35"/>
  <c r="L18" i="35"/>
  <c r="J18" i="35"/>
  <c r="F18" i="35"/>
  <c r="E19" i="35" s="1"/>
  <c r="L19" i="26"/>
  <c r="L18" i="26"/>
  <c r="J18" i="26"/>
  <c r="F18" i="26"/>
  <c r="E19" i="26" s="1"/>
  <c r="A33" i="24" l="1"/>
  <c r="A34" i="24" s="1"/>
  <c r="A35" i="24" s="1"/>
  <c r="A36" i="24" s="1"/>
  <c r="A37" i="24" s="1"/>
  <c r="A38" i="24" s="1"/>
  <c r="A39" i="24" s="1"/>
  <c r="A40" i="24" s="1"/>
  <c r="A41" i="24" s="1"/>
  <c r="A42" i="24" s="1"/>
  <c r="A43" i="24" s="1"/>
  <c r="A44" i="24" s="1"/>
  <c r="A45" i="24" s="1"/>
  <c r="A46" i="24" s="1"/>
  <c r="A47" i="24" s="1"/>
  <c r="A48" i="24" s="1"/>
  <c r="A49" i="24" s="1"/>
  <c r="A53" i="24" s="1"/>
  <c r="A54" i="24" s="1"/>
  <c r="A55" i="24" s="1"/>
  <c r="A56" i="24" s="1"/>
  <c r="A57" i="24" s="1"/>
  <c r="A58" i="24" s="1"/>
  <c r="A59" i="24" s="1"/>
  <c r="A60" i="24" s="1"/>
  <c r="A64" i="24" s="1"/>
  <c r="A65" i="24" s="1"/>
  <c r="A66" i="24" s="1"/>
  <c r="A67" i="24" s="1"/>
  <c r="A68" i="24" s="1"/>
  <c r="A69" i="24" s="1"/>
  <c r="A70" i="24" s="1"/>
  <c r="A71" i="24" s="1"/>
  <c r="A75" i="24" s="1"/>
  <c r="A76" i="24" s="1"/>
  <c r="A77" i="24" s="1"/>
  <c r="A78" i="24" s="1"/>
  <c r="A79" i="24" s="1"/>
  <c r="A80" i="24" s="1"/>
  <c r="A81" i="24" s="1"/>
  <c r="A82" i="24" s="1"/>
  <c r="A86" i="24" s="1"/>
  <c r="A87" i="24" s="1"/>
  <c r="A88" i="24" s="1"/>
  <c r="A89" i="24" s="1"/>
  <c r="A90" i="24" s="1"/>
  <c r="A91" i="24" s="1"/>
  <c r="A92" i="24" s="1"/>
  <c r="A93" i="24" s="1"/>
  <c r="A94" i="24" s="1"/>
  <c r="A98" i="24" s="1"/>
  <c r="A99" i="24" s="1"/>
  <c r="A100" i="24" s="1"/>
  <c r="A101" i="24" s="1"/>
  <c r="A102" i="24" s="1"/>
  <c r="A103" i="24" s="1"/>
  <c r="A104" i="24" s="1"/>
  <c r="A105" i="24" s="1"/>
  <c r="A106" i="24" s="1"/>
  <c r="A110" i="24" s="1"/>
  <c r="A33" i="14" l="1"/>
  <c r="A34" i="14" s="1"/>
  <c r="A35" i="14" s="1"/>
  <c r="A36" i="14" s="1"/>
  <c r="A37" i="14" s="1"/>
  <c r="A38" i="14" s="1"/>
  <c r="A39" i="14" s="1"/>
  <c r="A40" i="14" s="1"/>
  <c r="A41" i="14" s="1"/>
  <c r="A42" i="14" s="1"/>
  <c r="A43" i="14" s="1"/>
  <c r="A44" i="14" s="1"/>
  <c r="A45" i="14" s="1"/>
  <c r="A46" i="14" s="1"/>
  <c r="A47" i="14" s="1"/>
  <c r="A48" i="14" s="1"/>
  <c r="A49" i="14" s="1"/>
  <c r="A53" i="14" s="1"/>
  <c r="A54" i="14" s="1"/>
  <c r="A55" i="14" s="1"/>
  <c r="A56" i="14" s="1"/>
  <c r="A57" i="14" s="1"/>
  <c r="A58" i="14" s="1"/>
  <c r="A59" i="14" s="1"/>
  <c r="A60" i="14" s="1"/>
  <c r="A64" i="14" s="1"/>
  <c r="A65" i="14" s="1"/>
  <c r="A66" i="14" s="1"/>
  <c r="A67" i="14" s="1"/>
  <c r="A68" i="14" s="1"/>
  <c r="A69" i="14" s="1"/>
  <c r="A70" i="14" s="1"/>
  <c r="A71" i="14" s="1"/>
  <c r="A75" i="14" s="1"/>
  <c r="A76" i="14" s="1"/>
  <c r="A77" i="14" s="1"/>
  <c r="A78" i="14" s="1"/>
  <c r="A79" i="14" s="1"/>
  <c r="A80" i="14" s="1"/>
  <c r="A81" i="14" s="1"/>
  <c r="A82" i="14" s="1"/>
  <c r="A86" i="14" s="1"/>
  <c r="A87" i="14" s="1"/>
  <c r="A88" i="14" s="1"/>
  <c r="A89" i="14" s="1"/>
  <c r="A90" i="14" s="1"/>
  <c r="A91" i="14" s="1"/>
  <c r="A92" i="14" s="1"/>
  <c r="A93" i="14" s="1"/>
  <c r="A94" i="14" s="1"/>
  <c r="A98" i="14" s="1"/>
  <c r="A99" i="14" s="1"/>
  <c r="A100" i="14" s="1"/>
  <c r="A101" i="14" s="1"/>
  <c r="A102" i="14" s="1"/>
  <c r="A103" i="14" s="1"/>
  <c r="A104" i="14" s="1"/>
  <c r="A105" i="14" s="1"/>
  <c r="A106" i="14" s="1"/>
  <c r="A110"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tc={77BC9B52-9048-4DD0-AC93-A165A17928CD}</author>
    <author>tc={E0D634BE-10A1-4540-B3F7-10164E007C61}</author>
  </authors>
  <commentList>
    <comment ref="F45" authorId="0" shapeId="0" xr:uid="{77BC9B52-9048-4DD0-AC93-A165A17928CD}">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punto de frontera</t>
      </text>
    </comment>
    <comment ref="F46" authorId="1" shapeId="0" xr:uid="{E0D634BE-10A1-4540-B3F7-10164E007C61}">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punto de frontera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tc={2C2F1ACD-50E9-4A93-A19D-A7A44E282E29}</author>
    <author>tc={57574E91-589B-43B9-89E4-AB8745865298}</author>
    <author>tc={86E5568A-C097-4A51-8D86-13D9FD17D4E8}</author>
  </authors>
  <commentList>
    <comment ref="M30" authorId="0" shapeId="0" xr:uid="{2C2F1ACD-50E9-4A93-A19D-A7A44E282E29}">
      <text>
        <t>[Comentario encadenado]
Su versión de Excel le permite leer este comentario encadenado; sin embargo, las ediciones que se apliquen se quitarán si el archivo se abre en una versión más reciente de Excel. Más información: https://go.microsoft.com/fwlink/?linkid=870924
Comentario:
    Obtener informacion sobre la autorización que se tiene para transmitir hasta 100 MW de Tesorito II</t>
      </text>
    </comment>
    <comment ref="N30" authorId="1" shapeId="0" xr:uid="{57574E91-589B-43B9-89E4-AB8745865298}">
      <text>
        <t>[Comentario encadenado]
Su versión de Excel le permite leer este comentario encadenado; sin embargo, las ediciones que se apliquen se quitarán si el archivo se abre en una versión más reciente de Excel. Más información: https://go.microsoft.com/fwlink/?linkid=870924
Comentario:
    Obtener informacion sobre la autorización que se tiene para transmitir hasta 100 MW de Tesorito II</t>
      </text>
    </comment>
    <comment ref="O30" authorId="2" shapeId="0" xr:uid="{86E5568A-C097-4A51-8D86-13D9FD17D4E8}">
      <text>
        <t>[Comentario encadenado]
Su versión de Excel le permite leer este comentario encadenado; sin embargo, las ediciones que se apliquen se quitarán si el archivo se abre en una versión más reciente de Excel. Más información: https://go.microsoft.com/fwlink/?linkid=870924
Comentario:
    Obtener informacion sobre la autorización que se tiene para transmitir hasta 100 MW de Tesorito II</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tc={326ED6AF-FEE7-4FB5-B1D3-46AACF43B41F}</author>
  </authors>
  <commentList>
    <comment ref="G28" authorId="0" shapeId="0" xr:uid="{326ED6AF-FEE7-4FB5-B1D3-46AACF43B41F}">
      <text>
        <t>[Comentario encadenado]
Su versión de Excel le permite leer este comentario encadenado; sin embargo, las ediciones que se apliquen se quitarán si el archivo se abre en una versión más reciente de Excel. Más información: https://go.microsoft.com/fwlink/?linkid=870924
Comentario:
    Obtener información de la autorización que se tiene para transmitir hasta 100 MW de  Tesorito II</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tc={73EE2D29-390D-43A0-B2D3-0AD0A314D696}</author>
  </authors>
  <commentList>
    <comment ref="F31" authorId="0" shapeId="0" xr:uid="{73EE2D29-390D-43A0-B2D3-0AD0A314D696}">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documentacion que autoriza transmitir hasta 100 MW de Tesorito II</t>
      </text>
    </comment>
  </commentList>
</comments>
</file>

<file path=xl/sharedStrings.xml><?xml version="1.0" encoding="utf-8"?>
<sst xmlns="http://schemas.openxmlformats.org/spreadsheetml/2006/main" count="5229" uniqueCount="878">
  <si>
    <t> </t>
  </si>
  <si>
    <t>ACUERDO CNO 1429- PARÁMETROS TÉCNICOS PARA EL PLANEAMIENTO OPERATIVO</t>
  </si>
  <si>
    <t>ANEXO. Formato de reporte de parámetros técnicos para plantas térmicas del SIN</t>
  </si>
  <si>
    <t>INFORMACIÓN GENERAL</t>
  </si>
  <si>
    <t>EMPRESA</t>
  </si>
  <si>
    <t>PERSONA QUE REPORTA</t>
  </si>
  <si>
    <t>CARGO DE LA PERSONA QUE REPORTA</t>
  </si>
  <si>
    <t>DIRECCIÓN</t>
  </si>
  <si>
    <t>TELÉFONO Y FAX</t>
  </si>
  <si>
    <t>EMAIL</t>
  </si>
  <si>
    <t>FECHA DE REPORTE</t>
  </si>
  <si>
    <t>TELÉFONO OPERATIVO (Para coordinación de la operación, despacho y redespacho)</t>
  </si>
  <si>
    <t>EMAIL (Para coordinación de la operación, despacho y redespacho)</t>
  </si>
  <si>
    <t>NOTAS</t>
  </si>
  <si>
    <r>
      <t>a.</t>
    </r>
    <r>
      <rPr>
        <sz val="10"/>
        <color rgb="FF000000"/>
        <rFont val="Calibri"/>
        <family val="2"/>
      </rPr>
      <t xml:space="preserve"> Todos lo campos deben ser diligenciados ante la entrada de nuevos proyectos.</t>
    </r>
    <r>
      <rPr>
        <b/>
        <sz val="10"/>
        <color rgb="FF000000"/>
        <rFont val="Calibri"/>
        <family val="2"/>
      </rPr>
      <t xml:space="preserve">
b.</t>
    </r>
    <r>
      <rPr>
        <sz val="10"/>
        <color rgb="FF000000"/>
        <rFont val="Calibri"/>
        <family val="2"/>
      </rPr>
      <t xml:space="preserve"> Los valores de los parámetros técnicos deberán diligenciarse con 2 decimales, a excepción del factor de conversión o Consumo térmico específico neto y las reactancias, los cuales deberán reportarse con una precisión de 4 decimales.</t>
    </r>
  </si>
  <si>
    <t>INFORMACIÓN BÁSICA</t>
  </si>
  <si>
    <t>VARIABLE</t>
  </si>
  <si>
    <t>DESCRIPCIÓN</t>
  </si>
  <si>
    <t>UNIDAD</t>
  </si>
  <si>
    <t>VALOR</t>
  </si>
  <si>
    <t>NOMBRE DE LA PLANTA</t>
  </si>
  <si>
    <t>Nombre con el cual identificará la planta de generación ante el CND</t>
  </si>
  <si>
    <t>-----</t>
  </si>
  <si>
    <t>TERMOTESORITO I</t>
  </si>
  <si>
    <t>DEPARTAMENTO</t>
  </si>
  <si>
    <t>Departamento donde se ubica la planta de generación.</t>
  </si>
  <si>
    <t>CORDOBA</t>
  </si>
  <si>
    <t>MUNICIPIO</t>
  </si>
  <si>
    <t>Municipio donde se ubica la planta de generación.</t>
  </si>
  <si>
    <t>SAHAGUN</t>
  </si>
  <si>
    <t>N° DE UNIDADES</t>
  </si>
  <si>
    <t>Número de unidades que componen la planta de generación.</t>
  </si>
  <si>
    <t>Número</t>
  </si>
  <si>
    <t>OPERADOR</t>
  </si>
  <si>
    <t>Empresa que opera la planta.</t>
  </si>
  <si>
    <t>CELSIA</t>
  </si>
  <si>
    <t>PUNTO DE CONEXIÓN</t>
  </si>
  <si>
    <r>
      <t>(Res. CREG 038/2014) Es el punto de conexión eléctrico en el cual los activos de conexión de un usuario o de un generador se conectan al STN, a un STR o a un SDL; el punto de conexión eléctrico entre los sistemas de dos (2) Operadores de Red; el punto de conexión entre niveles de tensión de un mismo OR; o el punto de conexión entre el sistema de un OR y el STN con el propósito de transferir energía eléctrica.</t>
    </r>
    <r>
      <rPr>
        <b/>
        <i/>
        <sz val="10"/>
        <color rgb="FFC00000"/>
        <rFont val="Calibri"/>
        <family val="2"/>
      </rPr>
      <t xml:space="preserve">
* El que se encuentra en el concepto de la UPME. Para el caso de plantas que comparten activos corresponde al punto de conexión compartido.</t>
    </r>
  </si>
  <si>
    <t>SUBESTACION SAHAGUN 500 KV</t>
  </si>
  <si>
    <t>ACUERDO DE CONEXIÓN COMPARTIDA</t>
  </si>
  <si>
    <r>
      <t>Indicar si hace parte de un acuerdo de conex</t>
    </r>
    <r>
      <rPr>
        <sz val="10"/>
        <rFont val="Calibri"/>
        <family val="2"/>
      </rPr>
      <t>ión compartida, según Res. Creg 200 de 2019 o aquellas que la modifiquen o sustituyan</t>
    </r>
  </si>
  <si>
    <t>SI/NO</t>
  </si>
  <si>
    <t>NO</t>
  </si>
  <si>
    <t>LATITUD</t>
  </si>
  <si>
    <r>
      <t>Latitud donde se encuentra ubicada la planta de generación</t>
    </r>
    <r>
      <rPr>
        <b/>
        <i/>
        <sz val="10"/>
        <color rgb="FFC00000"/>
        <rFont val="Calibri"/>
        <family val="2"/>
      </rPr>
      <t xml:space="preserve">
*Marco Geocéntrico de Referencia Nacional (MAGNA-SIRGAS), valor en decimal. Ejemplo: 10.3886</t>
    </r>
  </si>
  <si>
    <t xml:space="preserve">LONGITUD </t>
  </si>
  <si>
    <r>
      <t>Longitud donde se encuentra ubicada la planta de generación</t>
    </r>
    <r>
      <rPr>
        <b/>
        <i/>
        <sz val="10"/>
        <color rgb="FFC00000"/>
        <rFont val="Calibri"/>
        <family val="2"/>
      </rPr>
      <t xml:space="preserve">
*Marco Geocéntrico de Referencia Nacional (MAGNA-SIRGAS), valor en decimal. Ejmeplo: 75.4469321</t>
    </r>
  </si>
  <si>
    <t>ALTITUD</t>
  </si>
  <si>
    <r>
      <t>Altitud donde se encuentra ubicada la planta de generación</t>
    </r>
    <r>
      <rPr>
        <b/>
        <i/>
        <sz val="10"/>
        <color rgb="FFC00000"/>
        <rFont val="Calibri"/>
        <family val="2"/>
      </rPr>
      <t xml:space="preserve">
*Marco Geocéntrico de Referencia Nacional (MAGNA-SIRGAS),  valor en decimal. Ejemplo: 7.734</t>
    </r>
  </si>
  <si>
    <t>DATOS TÉCNICOS GENERALES</t>
  </si>
  <si>
    <t>TIPO DE CICLO</t>
  </si>
  <si>
    <t>Se debe reportar por ejemplo: Ciclo Simple o Brayton, Ciclo Combinado, Ciclo STIG, Ciclo Rankine o vapor y otros</t>
  </si>
  <si>
    <t>NÚMERO DE CONFIGURACIONES FACTIBLES DE LA PLANTA</t>
  </si>
  <si>
    <t>Indica las configuraciones factibles de la planta, según el tipo de ciclo y combustible empleados</t>
  </si>
  <si>
    <t>ARRANQUE AUTÓNOMO</t>
  </si>
  <si>
    <t>Capacidad de la planta de generación para arrancar aisladamente del SIN</t>
  </si>
  <si>
    <t>Si/No</t>
  </si>
  <si>
    <t>No</t>
  </si>
  <si>
    <t>Combustibles</t>
  </si>
  <si>
    <t>Combustible 1</t>
  </si>
  <si>
    <t>Combustible 2</t>
  </si>
  <si>
    <t>Combustible 3</t>
  </si>
  <si>
    <t>COMBUSTIBLE</t>
  </si>
  <si>
    <r>
      <t>Combustible utilizado para generación de energía.</t>
    </r>
    <r>
      <rPr>
        <b/>
        <i/>
        <sz val="10"/>
        <color rgb="FFC00000"/>
        <rFont val="Calibri"/>
        <family val="2"/>
      </rPr>
      <t xml:space="preserve">
* Seleccionar los combustibles con los cuales puede operar la planta, según listados oficiales de la UPME.
* Se deberán adicionar tantos combustibles como sean necesarios para la planta.</t>
    </r>
  </si>
  <si>
    <t>GASN</t>
  </si>
  <si>
    <t>INFORMACIÓN POR CONFIGURACIÓN</t>
  </si>
  <si>
    <r>
      <t>RELACIÓN DE NÚMERO DE UNIDADES POR CONFIGURACIÓN
Es el número mínimo y máximo de unidades de gas y vapor por configuración declarada de planta, para cuando esta se encuentra en el mínimo técnico y en su máxima disponibilidad.</t>
    </r>
    <r>
      <rPr>
        <sz val="10"/>
        <rFont val="Calibri"/>
        <family val="2"/>
      </rPr>
      <t xml:space="preserve"> </t>
    </r>
  </si>
  <si>
    <t>Configuraciones</t>
  </si>
  <si>
    <r>
      <t>Relación de número de unidades por configuración</t>
    </r>
    <r>
      <rPr>
        <b/>
        <i/>
        <sz val="10"/>
        <color rgb="FFC00000"/>
        <rFont val="Calibri"/>
        <family val="2"/>
      </rPr>
      <t xml:space="preserve">
* Reporte de relación unidad configuración en plantas térmicas compuestas por más de una unidad.</t>
    </r>
  </si>
  <si>
    <t>Combustible</t>
  </si>
  <si>
    <t>Rango de disponbilidad máximo
(MW)</t>
  </si>
  <si>
    <t>Mínimo técnico
(MW)</t>
  </si>
  <si>
    <t>Unidades de Líquidos/Gas para el mínimo técnico</t>
  </si>
  <si>
    <t>Unidades Vapor para el minimo técnico</t>
  </si>
  <si>
    <t>Unidades Líquidos/Gas para el máximo de disponibilidad</t>
  </si>
  <si>
    <t>Unidades Vapor para el máximo de disponibilidad</t>
  </si>
  <si>
    <t>n</t>
  </si>
  <si>
    <t>INFORMACIÓN POR TIPO DE COMBUSTIBLE</t>
  </si>
  <si>
    <t>La siguiente información se deberá diligenciar por tipo de combustible que aplique, en caso contrario, diligenciar en el campo "No aplica".</t>
  </si>
  <si>
    <t>CAPACIDAD EFECTIVA NETA
Máxima cantidad de potencia expresada en valores enteros, que puede suministrar la planta, en condiciones normales de operación, al SIN en el punto de conexión o frontera comercial. Cuando 2 o más plantas de generación compartan activos de conexión, la capacidad efectiva neta se medirá para la planta o unidad de generación en la frontera comercial individual como lo establece la Resolución CREG 200 de 2019.</t>
  </si>
  <si>
    <t>CONSUMO TÉRMICO ESPECÍFICO NETO O HEAT RATE. PARA POTENCIA MÁXIMA Y PARA MÍNIMO TÉCNICO
Es la relación, entre la energía térmica neta suministrada por el combustible y la cantidad de energía eléctrica neta generada en la frontera comercial por una planta. El Heat Rate se obtiene con base en el poder calorífico inferior (LHV) del combustible.</t>
  </si>
  <si>
    <r>
      <t>TIEMPO DE AVISO POR RENOMINACIÓN DE GAS (TAR)
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t>
    </r>
    <r>
      <rPr>
        <sz val="10"/>
        <rFont val="Calibri"/>
        <family val="2"/>
      </rPr>
      <t xml:space="preserve">  El TAR puede incluir períodos con disponibilidad cero del generador. </t>
    </r>
  </si>
  <si>
    <r>
      <t>TIPOS DE ARRANQUE</t>
    </r>
    <r>
      <rPr>
        <sz val="10"/>
        <rFont val="Calibri"/>
        <family val="2"/>
      </rPr>
      <t xml:space="preserve">
Estados para el arranque de la planta, considerando el número de horas que lleva la planta fuera de línea. Se define considerando el tipo de ciclo y configuración de planta y considerando los estados para el arranque de frío, tibio y caliente. Este parámetro se declara según lo establecido en el </t>
    </r>
    <r>
      <rPr>
        <b/>
        <u/>
        <sz val="10"/>
        <color rgb="FFFF0000"/>
        <rFont val="Calibri"/>
        <family val="2"/>
      </rPr>
      <t>Anexo 2</t>
    </r>
    <r>
      <rPr>
        <sz val="10"/>
        <rFont val="Calibri"/>
        <family val="2"/>
      </rPr>
      <t>. Para las plantas de ciclo combinado si el operador declara indisponibilidad total o parcial (cambio de configuración) de su planta, podrá informar al CND, junto con dicha declaración de indisponibilidad, y solamente en este momento, si para el próximo arranque programado se le deben contabilizar las horas fuera de línea a partir del período en que se efectuó la parada anterior al último arranque programado.</t>
    </r>
  </si>
  <si>
    <r>
      <t>TIEMPO DE AVISO (TA)</t>
    </r>
    <r>
      <rPr>
        <sz val="10"/>
        <rFont val="Calibri"/>
        <family val="2"/>
      </rPr>
      <t xml:space="preserve">
Mínimo tiempo con el cual el CND le debe avisar al operador de la planta, que esta será programada en el despacho y/o redespacho, el cual se contabilizará hasta el inicio del primer período despachado. El tiempo de aviso incluye el tiempo de calentamiento y debe definirse para cada tipo de ciclo y configuración de planta y los estados de arranque frío, tibio o caliente. El tiempo de aviso para el arranque de una planta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en el proceso del Redespacho, el tiempo de aviso será medido a partir del momento en que el CND le notifique al operador de la planta sobre dicho arranque. El tiempo de aviso puede incluir períodos con disponibilidad cero del generador.</t>
    </r>
  </si>
  <si>
    <r>
      <t>TIEMPO DE CALENTAMIENTO (TC)</t>
    </r>
    <r>
      <rPr>
        <sz val="10"/>
        <rFont val="Calibri"/>
        <family val="2"/>
      </rPr>
      <t xml:space="preserve">
Tiempo que tarda la planta medido desde el instante en el cual el operador inicia las maniobras de arranque de la planta, hasta el inicio del primer período con carga o primer período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períodos disponibles para efectos de verificar si el tiempo es menor al requerido en un calentamiento normal.</t>
    </r>
  </si>
  <si>
    <t>TIEMPO MÍNIMO DE GENERACIÓN (TMG)
Tiempo mínimo que requiere la planta para permanecer en línea, sin incluir los períodos correspondientes a los bloques o segmentos de entrada y salida.</t>
  </si>
  <si>
    <t>ARRANQUES PROGRAMADOS POR DÍA
Máximo número de arranques que la planta puede hacer por día, dependiendo del tipo de ciclo y configuración. Se entenderá que se trata de los arranques, que deben hacerse para atender el despacho o redespacho programado. No se contarán como arranques programados aquellos asociados a salidas forzadas por eventos internos o externos de una planta.</t>
  </si>
  <si>
    <t>MÍNIMO TIEMPO DE CARGA ESTABLE (MTCE)
Mínimo tiempo que la planta debe permanecer en una carga fija, cuando la variación entre dos períodos consecutivos de despacho y/o redespacho programado es mayor a la variación de carga para MTCE, (VMTCE).
No aplica para bloques de entrada o salida. Para efectos de despacho y/o redespacho este tiempo se contará a partir del inicio del período siguiente a la VMTCE.</t>
  </si>
  <si>
    <t>VARIACIÓN DE CARGA PARA MTCE (VMTCE)
Variación de carga que se toma como referencia para la aplicación del parámetro MTCE.</t>
  </si>
  <si>
    <t>TIEMPO MÍNIMO FUERA DE LÍNEA (TMFL) POR PARADA PROGRAMADA
Mínimo tiempo que se considera en el Despacho Programado y/o redespacho, que define la permanencia fuera de operación de la planta, una vez salga de servicio por parada programada. Se entiende por parada programada aquella que no está relacionada con eventos fortuitos, tales como fallas internas o externas de una planta.</t>
  </si>
  <si>
    <t>TIEMPO MÍNIMO FUERA DE LÍNEA (TMFL) POR PARADA NO PROGRAMADA
Número de horas que una planta debe permanecer fuera de línea por una parada no programada. Estas horas se contabilizarán para el Despacho Programado y/o Redespacho a partir de la hora siguiente a la ocurrencia del evento. Se entiende como parada no programada, el redespacho solicitado para una planta por fallas internas o externas.</t>
  </si>
  <si>
    <t>ZONAS PROHIBIDAS DE GENERACIÓN
Bandas o valores de potencia activa en los cuales no es factible la operación de la planta.</t>
  </si>
  <si>
    <r>
      <t xml:space="preserve">TIPOS DE ARRANQUES
Estados para el arranque de la planta, considerando el número de horas que lleva la unidad o planta fuera de línea. Se define considerando el tipo de ciclo y configuración de planta y considerando los estados para el arranque de frío, tibio y caliente. </t>
    </r>
    <r>
      <rPr>
        <b/>
        <u/>
        <sz val="10"/>
        <color rgb="FFFF0000"/>
        <rFont val="Calibri"/>
        <family val="2"/>
      </rPr>
      <t>(Este parámetro se declara según lo establecido en el Anexo 2 del presente  Acuerdo)</t>
    </r>
    <r>
      <rPr>
        <sz val="10"/>
        <color rgb="FFC00000"/>
        <rFont val="Calibri"/>
        <family val="2"/>
      </rPr>
      <t>.</t>
    </r>
    <r>
      <rPr>
        <sz val="10"/>
        <rFont val="Calibri"/>
        <family val="2"/>
      </rPr>
      <t xml:space="preserve"> Para las plantas de ciclo combinado si el operador declara indisponibilidad total o parcial (cambio de configuración) de su planta, podrá informar al CND, junto con dicha declaración de indisponibilidad, y solamente en este momento, si para el próximo arranque programado se le deben contabilizar las horas fuera de línea a partir del período en que se efectuó la parada anterior al último arranque programado.</t>
    </r>
  </si>
  <si>
    <t>Arranque</t>
  </si>
  <si>
    <t>Intervalos de tiempo fuera de línea para determinar tipo de arranque
(X horas o más)</t>
  </si>
  <si>
    <t>Frío</t>
  </si>
  <si>
    <t>&gt;10 horas</t>
  </si>
  <si>
    <t>Tibio</t>
  </si>
  <si>
    <t>Entre 1 y 10 horas</t>
  </si>
  <si>
    <t>Caliente</t>
  </si>
  <si>
    <t>&lt; 1 hora</t>
  </si>
  <si>
    <t>Capacidad Efectiva Neta
(MW)</t>
  </si>
  <si>
    <t>Consumo térmico específico neto o Heat Rate. Para potencia máxima y para mínimo técnico.
(MBTU/MWh)</t>
  </si>
  <si>
    <t>TIEMPO DE AVISO (TA)
(Horas)</t>
  </si>
  <si>
    <t>TIEMPO DE CALENTAMIENTO (TC)
(Horas)</t>
  </si>
  <si>
    <t>Tiempo de aviso por renominación de gas (TAR)
(Horas)</t>
  </si>
  <si>
    <t>Tiempo Mínimo de Generación -TMG
(Horas)</t>
  </si>
  <si>
    <t>Arranques programados por día
(Número)</t>
  </si>
  <si>
    <t>Mínimo Tiempo de Carga Estable - MTCE
(Horas)</t>
  </si>
  <si>
    <t>Variación de Carga para MTCE - VMTCE
(MW/h)</t>
  </si>
  <si>
    <t>Tiempo Mínimo Fuera de Línea  - TMFL - por Parada Programada
(Horas)</t>
  </si>
  <si>
    <t>Tiempo Mínimo Fuera de Línea - TMFL - por Parada No Programada
(Horas)</t>
  </si>
  <si>
    <t>Zonas prohibidas de generación
(MW)</t>
  </si>
  <si>
    <t>Tipos de arranque</t>
  </si>
  <si>
    <t>Se deberán adicionar tantas filas como configuraciones declaradas tenga la planta.</t>
  </si>
  <si>
    <t>Valor</t>
  </si>
  <si>
    <t>TIEMPO PARA TRANSFERIR DE UN COMBUSTIBLE A OTRO</t>
  </si>
  <si>
    <t>Tiempo requerido, en número entero de horas, para transferir  y estabilizar la planta del combustible actual a otro combustible o combinación de éstos.  (si no se declara nada o se declara 0 horas, se entiende que no hay restriccion de tiempo para transferir combustible)</t>
  </si>
  <si>
    <t>Horas</t>
  </si>
  <si>
    <t>Nombre combustible</t>
  </si>
  <si>
    <t>NA</t>
  </si>
  <si>
    <t>ANEXO. Formato de reporte de rampas para recursos térmicos del SIN</t>
  </si>
  <si>
    <t>Número de configuración:</t>
  </si>
  <si>
    <t>Descripción</t>
  </si>
  <si>
    <t>11 MOTORES DE COMBUSTIÓN INTERNA</t>
  </si>
  <si>
    <t>Modelo 1</t>
  </si>
  <si>
    <t>Bloques UR (MWh)</t>
  </si>
  <si>
    <t>Bloques DR (MWh)</t>
  </si>
  <si>
    <t xml:space="preserve">Tibio </t>
  </si>
  <si>
    <t>Bloque de despachos &gt; MT a Cero</t>
  </si>
  <si>
    <t>UR1</t>
  </si>
  <si>
    <t>DR1</t>
  </si>
  <si>
    <t>UR2</t>
  </si>
  <si>
    <t>DR2</t>
  </si>
  <si>
    <t>UR3</t>
  </si>
  <si>
    <t>DR3</t>
  </si>
  <si>
    <t>UR4</t>
  </si>
  <si>
    <t>DR4</t>
  </si>
  <si>
    <t>UR5</t>
  </si>
  <si>
    <t>DR5</t>
  </si>
  <si>
    <t>Modelo 2</t>
  </si>
  <si>
    <t>Segmento UR (MWh)</t>
  </si>
  <si>
    <t>Segmento DR (MWh)</t>
  </si>
  <si>
    <t>Mínimo</t>
  </si>
  <si>
    <t>Máximo</t>
  </si>
  <si>
    <t>UR</t>
  </si>
  <si>
    <t>UR'</t>
  </si>
  <si>
    <t>DR</t>
  </si>
  <si>
    <t xml:space="preserve">DR' </t>
  </si>
  <si>
    <t>Modelo 3</t>
  </si>
  <si>
    <t>a</t>
  </si>
  <si>
    <t>b</t>
  </si>
  <si>
    <t>c</t>
  </si>
  <si>
    <t>d</t>
  </si>
  <si>
    <t>ANEXO. Formato de reporte de parámetros técnicos para acoplamientos gas vapor en plantas térmicas y configuraciones de ciclo combinado</t>
  </si>
  <si>
    <t>Se deberán adicionar tantas curvas de relación de acoplamientos gas vapor como se considere necesario, teniendo en cuenta que el máximo de curvas será el máximo número de configuraciones declaradas.</t>
  </si>
  <si>
    <t>Relación de acoplamientos gas vapor</t>
  </si>
  <si>
    <t xml:space="preserve">Es una curva a tramos de línea monótonamente creciente, que relaciona la generación con unidades a gas del recurso y la generación con unidades a vapor del recurso.  Puede estar definida hasta en cinco diferentes intervalos de potencia de la planta, y puede existir una para cada configuración en caso de ser necesario. </t>
  </si>
  <si>
    <t>Curva 1</t>
  </si>
  <si>
    <t>Configuraciones a las que aplica la curva 1:</t>
  </si>
  <si>
    <t>Intervalos</t>
  </si>
  <si>
    <t>Valor mínimo Gas 
(MW)</t>
  </si>
  <si>
    <t>Valor mínimo Vapor 
(MW)</t>
  </si>
  <si>
    <t>Valor máximo Gas
(MW)</t>
  </si>
  <si>
    <t>Valor máximo Vapor
(MW)</t>
  </si>
  <si>
    <t>Curva 2</t>
  </si>
  <si>
    <t>Configuraciones a las que aplica la curva 2:</t>
  </si>
  <si>
    <t>Ejemplo:</t>
  </si>
  <si>
    <t>ANEXO. Formato de reporte de parámetros técnicos para unidades térmicas del SIN</t>
  </si>
  <si>
    <t>NOMBRE DE LA UNIDAD</t>
  </si>
  <si>
    <t>Nombre con el cual identificará la unidad de generación ante el CND.</t>
  </si>
  <si>
    <t>G1 a G11</t>
  </si>
  <si>
    <t>PARÁMETROS ELÉCTRICOS</t>
  </si>
  <si>
    <t>TIPO DE TURBINA O MOTOR TÉRMICO</t>
  </si>
  <si>
    <t>Ejemplo: Turbina de gas tipo Frame (TG), Turbina de gas aeroderivada (TGA),  Turbina de vapor (TV), Turbina de gas ciclo STIG, Unidad térmicareciprocante.</t>
  </si>
  <si>
    <t>TG</t>
  </si>
  <si>
    <t>VOLTAJE MÁXIMO</t>
  </si>
  <si>
    <t>Máximo voltaje que puede ser soportado por la unidad generadora, sin sufrir daños en su aislamiento.</t>
  </si>
  <si>
    <t>kV</t>
  </si>
  <si>
    <t xml:space="preserve">VOLTAJE MÍNIMO </t>
  </si>
  <si>
    <t>Mínimo voltaje con el cual la unidad generadora puede funcionar correctamente.</t>
  </si>
  <si>
    <t xml:space="preserve">VOLTAJE NOMINAL </t>
  </si>
  <si>
    <t>Voltaje nominal indicada en los datos de placa de la unidad generadora.</t>
  </si>
  <si>
    <t>POTENCIA APARENTE MÁXIMA DE DISEÑO</t>
  </si>
  <si>
    <t>Potencia máxima de diseño o de placa de la unidad de generación.</t>
  </si>
  <si>
    <t>MVA</t>
  </si>
  <si>
    <t>CAPACIDAD BRUTA</t>
  </si>
  <si>
    <t>Máxima cantidad de potencia que puede suministrar una unidad de generación, en condiciones normales de operación, a las condiciones del sitio de la planta y medida en terminales o bornes del generador.</t>
  </si>
  <si>
    <t>MW</t>
  </si>
  <si>
    <t>CAPACIDAD NOMINAL</t>
  </si>
  <si>
    <t>Potencia de diseño o de placa de una unidad</t>
  </si>
  <si>
    <t xml:space="preserve">FACTOR DE POTENCIA NOMINAL </t>
  </si>
  <si>
    <t>Es el factor de potencia de diseño o de placa de la unidad generadora.</t>
  </si>
  <si>
    <t>p.u.</t>
  </si>
  <si>
    <t xml:space="preserve">ESTATISMO </t>
  </si>
  <si>
    <t>Característica técnica de una unidad de generación, que determina la variación porcentual de la frecuencia por cada unidad de variación porcentual de la carga.</t>
  </si>
  <si>
    <t>%</t>
  </si>
  <si>
    <t xml:space="preserve">BANDA MUERTA </t>
  </si>
  <si>
    <t>Rango de frecuencia, dentro del cual las unidades de generación no varían automáticamente su potencia.</t>
  </si>
  <si>
    <t>mHz</t>
  </si>
  <si>
    <t xml:space="preserve">X2  </t>
  </si>
  <si>
    <t>Reactancia del generador de secuencia negativa.</t>
  </si>
  <si>
    <t xml:space="preserve">R2  </t>
  </si>
  <si>
    <t>Resistencia del generador de secuencia negativa.</t>
  </si>
  <si>
    <t xml:space="preserve">X0  </t>
  </si>
  <si>
    <t>Reactancia del generador de secuencia cero.</t>
  </si>
  <si>
    <t xml:space="preserve">R0  </t>
  </si>
  <si>
    <t>Resistencia del generador de secuencia cero.</t>
  </si>
  <si>
    <t xml:space="preserve">Xe  </t>
  </si>
  <si>
    <t>Reactancia de aterrizamiento.</t>
  </si>
  <si>
    <t>Pte</t>
  </si>
  <si>
    <t xml:space="preserve">Re  </t>
  </si>
  <si>
    <t>Resistencia de aterrizamiento.</t>
  </si>
  <si>
    <t>1494 Ohm</t>
  </si>
  <si>
    <t>Tipo de polo</t>
  </si>
  <si>
    <t>Tipo de polo del rotor del generador. Ejemplo: Rotor Liso o Polos Salientes.</t>
  </si>
  <si>
    <t>Polos Salientes</t>
  </si>
  <si>
    <t xml:space="preserve">Xdsat’’  </t>
  </si>
  <si>
    <t>Reactancia subtransitoria saturada de eje directo.</t>
  </si>
  <si>
    <t>CAPACIDAD DE ABSORCIÓN DE REACTIVOS</t>
  </si>
  <si>
    <t>Capacidad de absorción de reactivos a máxima potencia activa.</t>
  </si>
  <si>
    <t>MVARs</t>
  </si>
  <si>
    <t>CAPACIDAD DE GENERACIÓN DE REACTIVOS</t>
  </si>
  <si>
    <t>Capacidad de generación de reactivos a máxima potencia activa.</t>
  </si>
  <si>
    <t>CURVA DE CARGABILIDAD</t>
  </si>
  <si>
    <t>Se debe anexar la curva de cargabilidad del generador donde se especifiquen las regiones factibles de trabajo en el diagrama P-Q.</t>
  </si>
  <si>
    <t>DATOS PARA AGC</t>
  </si>
  <si>
    <t>MÍNIMO TÉCNICO AGC</t>
  </si>
  <si>
    <t>Potencia activa mínima en MW a la que puede operar la unidad, cuando presta el servicio de AGC.</t>
  </si>
  <si>
    <t>VELOCIDAD DE SUBIDA DE AGC</t>
  </si>
  <si>
    <t>Es la velocidad promedio de subida que se registra durante las pruebas de sintonía de AGC (Este parámetro se determina durante las pruebas de sintonía de AGC).</t>
  </si>
  <si>
    <t>MW/min</t>
  </si>
  <si>
    <t>VELOCIDAD DE BAJADA DE AGC</t>
  </si>
  <si>
    <t>Es la velocidad promedio de bajada que se registra durante las pruebas de sintonía de AGC (Este parámetro se determina durante las pruebas de sintonía de AGC).</t>
  </si>
  <si>
    <r>
      <t xml:space="preserve">Material utilizado para generación de energía.
</t>
    </r>
    <r>
      <rPr>
        <b/>
        <i/>
        <sz val="10"/>
        <color rgb="FFC00000"/>
        <rFont val="Calibri"/>
        <family val="2"/>
        <scheme val="minor"/>
      </rPr>
      <t>* Seleccionar los combustibles con los cuales puede operar la unidad, según listados oficiales de la UPME.
* Se deberán adicionar tantos combustibles como sean necesarios para la unidad.</t>
    </r>
  </si>
  <si>
    <t>Gas natural</t>
  </si>
  <si>
    <t>CAPACIDAD EFECTIVA NETA DE LA UNIDAD</t>
  </si>
  <si>
    <r>
      <t xml:space="preserve">Máxima cantidad de potencia expresada en valores enteros, que puede suministrar la unidad, en condiciones normales de operación al SIN.
</t>
    </r>
    <r>
      <rPr>
        <b/>
        <i/>
        <sz val="10"/>
        <color rgb="FFC00000"/>
        <rFont val="Calibri"/>
        <family val="2"/>
        <scheme val="minor"/>
      </rPr>
      <t>* La sumatoria de la CEN de las unidades debe ser igual o mayor CEN de la planta.
* Para plantas que comparten activos es la capacidad medida en el punto de conexión compartido.</t>
    </r>
  </si>
  <si>
    <t>MÍNIMO TÉCNICO DE LA UNIDAD</t>
  </si>
  <si>
    <r>
      <t xml:space="preserve">Potencia mínima a la que puede operar la unidad o planta, en condiciones normales de
operación para cada configuración de la planta.
</t>
    </r>
    <r>
      <rPr>
        <b/>
        <i/>
        <sz val="10"/>
        <color rgb="FFC00000"/>
        <rFont val="Calibri"/>
        <family val="2"/>
        <scheme val="minor"/>
      </rPr>
      <t>* Para unidades que comparten activos de conexión, este parámetro está referido al punto de conexión compartido.</t>
    </r>
  </si>
  <si>
    <t>CARGA SINCRONIZANTE</t>
  </si>
  <si>
    <t>Potencia que entrega cada unidad en el instante en que se sincroniza con la red.</t>
  </si>
  <si>
    <t>Tipo de arranque</t>
  </si>
  <si>
    <t>Velocidades de toma de carga</t>
  </si>
  <si>
    <r>
      <t xml:space="preserve">Máxima velocidad de toma de carga de la unidad de generación, con la cual puede incrementar su generación por unidad de tiempo. Este parámetro puede ser un único valor en MW/minuto para el rango entre 0 y la potencia nominal de la unidad, o estar definida para máximo 5 intervalos de potencia de la unidad desde 0 MW hasta la potencia nominal.
</t>
    </r>
    <r>
      <rPr>
        <b/>
        <i/>
        <sz val="10"/>
        <color rgb="FFC00000"/>
        <rFont val="Calibri"/>
        <family val="2"/>
        <scheme val="minor"/>
      </rPr>
      <t>* Se deberá diligenciar por tipo de combustible que aplique, en caso contrario, diligenciar en el campo "No aplica".</t>
    </r>
    <r>
      <rPr>
        <sz val="10"/>
        <rFont val="Calibri"/>
        <family val="2"/>
        <scheme val="minor"/>
      </rPr>
      <t xml:space="preserve">
</t>
    </r>
    <r>
      <rPr>
        <b/>
        <i/>
        <sz val="10"/>
        <color rgb="FFC00000"/>
        <rFont val="Calibri"/>
        <family val="2"/>
        <scheme val="minor"/>
      </rPr>
      <t>* Se deberá diligenciar un valor único por celda.
* Se deberán adicionar tantos combustibles como sean necesarios para la planta.</t>
    </r>
  </si>
  <si>
    <r>
      <t xml:space="preserve">Tipo de combustible: </t>
    </r>
    <r>
      <rPr>
        <b/>
        <sz val="10"/>
        <color rgb="FFC00000"/>
        <rFont val="Calibri"/>
        <family val="2"/>
        <scheme val="minor"/>
      </rPr>
      <t>Combustible 1</t>
    </r>
  </si>
  <si>
    <t>Límite Inferior 
[MW]</t>
  </si>
  <si>
    <t>Límite Superior 
[MW]</t>
  </si>
  <si>
    <t>Velocidad de toma de carga [MW/min]</t>
  </si>
  <si>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</si>
  <si>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0"/>
        <color rgb="FFC00000"/>
        <rFont val="Calibri"/>
        <family val="2"/>
        <scheme val="minor"/>
      </rPr>
      <t>* Se deberá diligenciar por tipo de combustible que aplique, en caso contrario, diligenciar en el campo "No aplica".
* Se deberá diligenciar un valor único por celda.
* Se deberán adicionar tantos combustibles como sean necesarios para la planta.</t>
    </r>
  </si>
  <si>
    <t>Límite Superior
[MW]</t>
  </si>
  <si>
    <t>Velocidad de descarga [MW/min]</t>
  </si>
  <si>
    <t>ACUERDO 1429- PARÁMETROS TÉCNICOS PARA EL PLANEAMIENTO OPERATIVO</t>
  </si>
  <si>
    <t>ANEXO. Formato de reporte de parámetros técnicos para plantas hidráulicas del SIN</t>
  </si>
  <si>
    <r>
      <rPr>
        <b/>
        <sz val="10"/>
        <color theme="1"/>
        <rFont val="Calibri"/>
        <family val="2"/>
        <scheme val="minor"/>
      </rPr>
      <t>a.</t>
    </r>
    <r>
      <rPr>
        <sz val="10"/>
        <color theme="1"/>
        <rFont val="Calibri"/>
        <family val="2"/>
        <scheme val="minor"/>
      </rPr>
      <t xml:space="preserve"> Todos lo campos deben ser diligenciados. 
</t>
    </r>
    <r>
      <rPr>
        <b/>
        <sz val="10"/>
        <color theme="1"/>
        <rFont val="Calibri"/>
        <family val="2"/>
        <scheme val="minor"/>
      </rPr>
      <t>b.</t>
    </r>
    <r>
      <rPr>
        <sz val="10"/>
        <color theme="1"/>
        <rFont val="Calibri"/>
        <family val="2"/>
        <scheme val="minor"/>
      </rPr>
      <t xml:space="preserve"> Los valores de los parámetros técnicos deberán diligenciarse con 2 decimales, a excepción del factor de conversión o Consumo térmico específico neto y las reactancias, los cuales deberán reportarse con una precisión de 4 decimales.</t>
    </r>
  </si>
  <si>
    <t>Nombre con el cual identificará la planta de generación ante el CND.</t>
  </si>
  <si>
    <r>
      <t xml:space="preserve">(Res. CREG 038/2014) Es el punto de conexión eléctrico en el cual los activos de conexión de un usuario o de un generador se conectan al STN, a un STR o a un SDL; el punto de conexión eléctrico entre los sistemas de dos (2) Operadores de Red; el punto de conexión entre niveles de tensión de un mismo OR; o el punto de conexión entre el sistema de un OR y el STN con el propósito de transferir energía eléctrica.
</t>
    </r>
    <r>
      <rPr>
        <b/>
        <i/>
        <sz val="10"/>
        <color rgb="FFC00000"/>
        <rFont val="Calibri"/>
        <family val="2"/>
        <scheme val="minor"/>
      </rPr>
      <t>* El que se encuentra en el concepto de la UPME. Para el caso de plantas que comparten activos corresponde al punto de conexión compartido.</t>
    </r>
  </si>
  <si>
    <t>Indicar si hace parte de un acuerdo de conexión compartida, según Res. Creg 200 de 2019 o aquellas que la modifiquen o sustituyan</t>
  </si>
  <si>
    <r>
      <t xml:space="preserve">Latitud donde se encuentra ubicada la planta de generación
</t>
    </r>
    <r>
      <rPr>
        <b/>
        <i/>
        <sz val="10"/>
        <color rgb="FFC00000"/>
        <rFont val="Calibri"/>
        <family val="2"/>
        <scheme val="minor"/>
      </rPr>
      <t>*Marco Geocéntrico de Referencia Nacional (MAGNA-SIRGAS), valor en decimal. Ejemplo: 10.3886</t>
    </r>
  </si>
  <si>
    <r>
      <t xml:space="preserve">Longitud donde se encuentra ubicada la planta de generación
</t>
    </r>
    <r>
      <rPr>
        <b/>
        <i/>
        <sz val="10"/>
        <color rgb="FFC00000"/>
        <rFont val="Calibri"/>
        <family val="2"/>
        <scheme val="minor"/>
      </rPr>
      <t>*Marco Geocéntrico de Referencia Nacional (MAGNA-SIRGAS), valor en decimal. Ejmeplo: 75.4469321</t>
    </r>
  </si>
  <si>
    <r>
      <t xml:space="preserve">Altitud donde se encuentra ubicada la planta de generación
</t>
    </r>
    <r>
      <rPr>
        <b/>
        <i/>
        <sz val="10"/>
        <color rgb="FFC00000"/>
        <rFont val="Calibri"/>
        <family val="2"/>
        <scheme val="minor"/>
      </rPr>
      <t>*Marco Geocéntrico de Referencia Nacional (MAGNA-SIRGAS),  valor en decimal. Ejemplo: 7.734</t>
    </r>
  </si>
  <si>
    <t xml:space="preserve">CAPACIDAD EFECTIVA NETA </t>
  </si>
  <si>
    <r>
      <t xml:space="preserve">(Res. CREG 059 de 1999) Es la máxima capacidad de potencia neta (expresada en valor entero en MW) que puede suministrar una planta y/o unidad de generación en condiciones normales de operación medida en la frontera comercial. Se calcula como la Capacidad Nominal menos el Consumo Propio de la planta y/o unidad de generación.
</t>
    </r>
    <r>
      <rPr>
        <i/>
        <sz val="10"/>
        <color theme="1"/>
        <rFont val="Calibri"/>
        <family val="2"/>
        <scheme val="minor"/>
      </rPr>
      <t>Cuando 2 o más plantas de generación compartan activos de conexión, la capacidad efectiva neta se medirá para la planta o unidad de generación en la frontera comercial individual como lo establece la Resolución CREG 200 de 2019.</t>
    </r>
  </si>
  <si>
    <t xml:space="preserve">FACTOR DE CONVERSIÓN HIDRAULICO </t>
  </si>
  <si>
    <t>Es la relación entre la potencia eléctrica generada neta y la unidad de caudal necesaria para generar esa potencia, para una cabeza hidráulica
determinada</t>
  </si>
  <si>
    <t>MW/m3/s</t>
  </si>
  <si>
    <t>CLASIFICACIÓN</t>
  </si>
  <si>
    <t>Indicar si la planta es filo de agua, filo de agua especial o si cuenta con embalse</t>
  </si>
  <si>
    <t>MÍNIMO OBLIGATORIO</t>
  </si>
  <si>
    <t>Generación mínima obligatoria que debe cumplir la planta bien sea por requerimientos de la autoridad ambiental o por restricciones técnicas de la
unidad o unidades de generación</t>
  </si>
  <si>
    <t>ANEXO. Formato de reporte de parámetros técnicos para unidades hidráulicas del SIN</t>
  </si>
  <si>
    <t xml:space="preserve">NOMBRE DE LA UNIDAD </t>
  </si>
  <si>
    <t>PARÁMETROS PARA AGC</t>
  </si>
  <si>
    <t>PARÁMETROS ELÉCTRICOS UNIDAD HIDRÁULICA</t>
  </si>
  <si>
    <t>TIPO DE TURBINA</t>
  </si>
  <si>
    <t>Ejemplo: Francis, Pelton, Kaplan.</t>
  </si>
  <si>
    <t>Tensión nominal indicada en los datos de placa de la unidad generadora.</t>
  </si>
  <si>
    <t xml:space="preserve">Potencia máxima de diseño o de placa de la unidad de generación. </t>
  </si>
  <si>
    <t>  CAPACIDAD NOMINAL</t>
  </si>
  <si>
    <t>Potencia de diseño o de placa de una unidad.</t>
  </si>
  <si>
    <r>
      <t xml:space="preserve">Máxima cantidad de potencia expresada en valores enteros, que puede suministrar la unidad, en condiciones normales de operación al SIN.
* La sumatoria de la CEN de las unidades debe ser igual o mayor CEN de la planta.
</t>
    </r>
    <r>
      <rPr>
        <i/>
        <sz val="10"/>
        <rFont val="Calibri"/>
        <family val="2"/>
        <scheme val="minor"/>
      </rPr>
      <t>* Para plantas que comparten activos es la capacidad de la unidad medida en el punto de conexión compartido.</t>
    </r>
  </si>
  <si>
    <t>MÍNIMO TÉCNICO</t>
  </si>
  <si>
    <r>
      <t xml:space="preserve">Potencia mínima a la que puede operar la unidad, en condiciones normales de operación.
</t>
    </r>
    <r>
      <rPr>
        <i/>
        <sz val="10"/>
        <rFont val="Calibri"/>
        <family val="2"/>
        <scheme val="minor"/>
      </rPr>
      <t>* Para unidades que comparten activos este parámetro está referido al punto de conexión compartido.</t>
    </r>
  </si>
  <si>
    <t>FACTOR DE POTENCIA NOMINAL</t>
  </si>
  <si>
    <t>Es el factor de potencia de diseño o de placa de la unidad de generación</t>
  </si>
  <si>
    <t xml:space="preserve">Capacidad de absorción de reactivos a máxima potencia activa.
</t>
  </si>
  <si>
    <t>Capacidad de generación de reactivos declarados por el propietario u operador a máxima potencia.</t>
  </si>
  <si>
    <r>
      <t xml:space="preserve">Máxima velocidad de toma de carga de la unidad de generación, con la cual puede incrementar su generación por unidad de tiempo. Este parámetro puede ser un único valor en MW/minuto para el rango entre 0 y la potencia nominal de la unidad, o estar definida para máximo 5 intervalos de potencia de la unidad desde 0 MW hasta la potencia nominal.
</t>
    </r>
    <r>
      <rPr>
        <b/>
        <i/>
        <sz val="10"/>
        <color rgb="FFC00000"/>
        <rFont val="Calibri"/>
        <family val="2"/>
        <scheme val="minor"/>
      </rPr>
      <t>* Se deberá diligenciar un valor único por celda.</t>
    </r>
  </si>
  <si>
    <t>Velocidad de carga [MW/min]</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</si>
  <si>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0"/>
        <color rgb="FFC00000"/>
        <rFont val="Calibri"/>
        <family val="2"/>
        <scheme val="minor"/>
      </rPr>
      <t>* Se deberá diligenciar un valor único por celda.</t>
    </r>
  </si>
  <si>
    <t>ANEXO. Formato de reporte de parámetros técnicos para elementos asociados a plantas hidráulicas del SIN</t>
  </si>
  <si>
    <t xml:space="preserve">EMPRESA QUE OPERA EL EMBALSE </t>
  </si>
  <si>
    <t>NOMBRE PERSONA QUE REPORTA</t>
  </si>
  <si>
    <t xml:space="preserve">EMPRESA </t>
  </si>
  <si>
    <t>NOMBRE PLANTA HIDRAULICA QUE ALIMENTA EL EMBALSE</t>
  </si>
  <si>
    <r>
      <rPr>
        <b/>
        <sz val="10"/>
        <color theme="1"/>
        <rFont val="Calibri"/>
        <family val="2"/>
        <scheme val="minor"/>
      </rPr>
      <t>a.</t>
    </r>
    <r>
      <rPr>
        <sz val="10"/>
        <color theme="1"/>
        <rFont val="Calibri"/>
        <family val="2"/>
        <scheme val="minor"/>
      </rPr>
      <t xml:space="preserve"> Todos lo campos deben ser diligenciados. 
</t>
    </r>
    <r>
      <rPr>
        <b/>
        <sz val="10"/>
        <color theme="1"/>
        <rFont val="Calibri"/>
        <family val="2"/>
        <scheme val="minor"/>
      </rPr>
      <t xml:space="preserve">b. </t>
    </r>
    <r>
      <rPr>
        <sz val="10"/>
        <color theme="1"/>
        <rFont val="Calibri"/>
        <family val="2"/>
        <scheme val="minor"/>
      </rPr>
      <t xml:space="preserve">Se debe adjuntar imagen con la topologia de acuerdo con las definiciones del Acuerdo CNO 396 o aquel que lo modifica o sustituya
</t>
    </r>
    <r>
      <rPr>
        <b/>
        <sz val="10"/>
        <color theme="1"/>
        <rFont val="Calibri"/>
        <family val="2"/>
        <scheme val="minor"/>
      </rPr>
      <t>c.</t>
    </r>
    <r>
      <rPr>
        <sz val="10"/>
        <color theme="1"/>
        <rFont val="Calibri"/>
        <family val="2"/>
        <scheme val="minor"/>
      </rPr>
      <t xml:space="preserve">  Para las plantas filo de agua deben diligenciarce los campos del</t>
    </r>
    <r>
      <rPr>
        <sz val="10"/>
        <color rgb="FFFF0000"/>
        <rFont val="Calibri"/>
        <family val="2"/>
        <scheme val="minor"/>
      </rPr>
      <t xml:space="preserve"> 13 al 20 </t>
    </r>
  </si>
  <si>
    <t>NOMBRE DEL EMBALSE</t>
  </si>
  <si>
    <t>Nombre con el cual identifica el embalse en el CND</t>
  </si>
  <si>
    <t xml:space="preserve">DEPARTAMENTO </t>
  </si>
  <si>
    <t>Departamento(s) donde se ubica el embalse.</t>
  </si>
  <si>
    <t xml:space="preserve">Municipio(s) donde se ubica el embalse de generación. </t>
  </si>
  <si>
    <t>RIOS AFLUENTES</t>
  </si>
  <si>
    <t>Ríos afluentes al embalse</t>
  </si>
  <si>
    <t>NIVEL MÍNIMO FÍSICO</t>
  </si>
  <si>
    <t>Es la elevación de la superficie del agua que corresponde a la cota inferior de la estructura de captación o bocatoma. (Debajo de este nivel, se encuentra el volumen muerto del embalse.)</t>
  </si>
  <si>
    <t>msnm</t>
  </si>
  <si>
    <t>NIVEL MÁXIMO FÍSICO</t>
  </si>
  <si>
    <t xml:space="preserve">Elevación máxima de la superficie del agua del embalse sin que ocurra vertimiento. Está definida por la cota de la cresta del vertedero, o la cota superior de compuertas, o debajo de esta, si existe alguna restricción en la estructura hidráulica. 
Nota: En el caso de vertederos con compuertas sumergidas, en los cuales el nivel del embalse puede subir por encima de la cota superior de compuertas sin que ocurra vertimiento, el nivel máximo físico será definido por la cota de la estructura donde empieza el vertimiento ó debajo de ésta si existe alguna restricción.  </t>
  </si>
  <si>
    <t>Compuerta sumergida</t>
  </si>
  <si>
    <t>NIVEL MÍNIMO TÉCNICO</t>
  </si>
  <si>
    <t>Es la elevación de la superficie del agua en el embalse hasta la cual puede utilizarse su agua cumpliendo con condiciones de seguridad  en las estructuras hidráulicas y en las instalaciones de generación para plena carga de todas las unidades. (Este nivel siempre estará por encima de la parte inferior de la bocatoma, y garantizará el ahogamiento mínimo necesario para que no se formen vórtices.)</t>
  </si>
  <si>
    <t>VOLUMEN MUERTO DEL EMBALSE</t>
  </si>
  <si>
    <t>Volumen de agua almacenado por debajo del nivel mínimo físico.</t>
  </si>
  <si>
    <t>Mm3</t>
  </si>
  <si>
    <t>VOLUMEN MÍNIMO TÉCNICO</t>
  </si>
  <si>
    <t>Es el Volumen de agua comprendido entre el Nivel Mínimo Técnico y el Nivel Mínimo Físico.</t>
  </si>
  <si>
    <t>VOLUMEN MÁXIMO TÉCNICO</t>
  </si>
  <si>
    <t>Es el volumen almacenado en el embalse por encima del Nivel Mínimo Físico y equivale a la suma del Volumen Mínimo Técnico y el Volumen Útil del embalse.</t>
  </si>
  <si>
    <t>VOLUMEN ÚTIL</t>
  </si>
  <si>
    <t>Corresponde a la diferencia entre el volumen máximo técnico y el volumen mínimo técnico. Es el volumen de agua almacenada en cada embalse que efectivamente puede ser utilizada.</t>
  </si>
  <si>
    <t>VOLUMEN TOTAL DEL EMBALSE</t>
  </si>
  <si>
    <t xml:space="preserve"> Es el volumen máximo que puede almacenarse en un embalse, bajo condiciones normales de operación.  Equivale a la suma de los siguientes volúmenes:  volumen de embalse muerto, volumen mínimo técnico y volumen útil del embalse.</t>
  </si>
  <si>
    <t>*</t>
  </si>
  <si>
    <t xml:space="preserve">REGULACIÓN </t>
  </si>
  <si>
    <t xml:space="preserve">Indicar el rango de regulación del embalse o estructura de captación, diaria, semanal, mensual, trimestral, semestral </t>
  </si>
  <si>
    <t>FACTOR DE CONVERSIÓN MEDIANO</t>
  </si>
  <si>
    <t>Es el factor de conversión más representativo de la planta de generación, utilizado para la modelación de la energía contenida en el embalse y/o la energía contenida en los aportes de los ríos afluentes.</t>
  </si>
  <si>
    <t>GWh/Mm3</t>
  </si>
  <si>
    <t>FUNCIÓN DEL FACTOR DE CONVERSIÓN</t>
  </si>
  <si>
    <t>Ecuación en relación con el nivel del embalse asociado y el factor de conversión mediano</t>
  </si>
  <si>
    <t>ARCO DE GENERACIÓN</t>
  </si>
  <si>
    <t>Es la suma de las capacidades máximas de flujo de todos los conductos de carga de los grupos de turbinas.</t>
  </si>
  <si>
    <t>ARCO DE DESCARGA</t>
  </si>
  <si>
    <t>Es la capacidad hidráulica máxima permisible de una conducción utilizada para trasladar agua, asociado a una central hidroeléctrica.</t>
  </si>
  <si>
    <t>ARCO DE BOMBEO</t>
  </si>
  <si>
    <t>Es el flujo máximo que se puede aportar a un embalse o planta mediante bombeo desde otra fuente.</t>
  </si>
  <si>
    <t>DEMANDA DE ACUEDUCTO Y RIEGO</t>
  </si>
  <si>
    <t>Son los caudales necesarios para atender los usos de acueducto y riego, que son extraídos bien sea de las fuentes afluentes a los embalses o directamente de éstos</t>
  </si>
  <si>
    <t>FACTOR DE RETORNO DE ACUEDUCTO Y RIEGO</t>
  </si>
  <si>
    <t>Es el porcentaje de caudal que retorna a los afluentes o a los embalses directamente, luego que los sectores involucrados hacen uso de los caudales extraídos para la atención de la demanda de acueducto y riego.</t>
  </si>
  <si>
    <t>Caracteristicas de operación del embalse</t>
  </si>
  <si>
    <t>NIVEL DE ESPERA</t>
  </si>
  <si>
    <t>Es la elevación de la superficie del agua en el embalse definida para la regulación de creciente.</t>
  </si>
  <si>
    <t>MES</t>
  </si>
  <si>
    <t>VOLUMEN DE ESPERA 
[Mm3]</t>
  </si>
  <si>
    <t>CURVA GUÍA MÍNIMA 
[Mm3]</t>
  </si>
  <si>
    <t>CURVA GUÍA MÁXIMA 
[Mm3]</t>
  </si>
  <si>
    <t>Es el volumen definido entre el Nivel Máximo Físico y el Nivel de Espera.</t>
  </si>
  <si>
    <t>Es la curva que define los niveles que sirven para calcular los volúmenes mínimos mensuales que se deben mantener en el embalse teniendo en cuenta las restricciones originadas en el uso del agua para propósitos diferentes al de generación de energía eléctrica.</t>
  </si>
  <si>
    <t>Curva que define los niveles máximos mensuales que hay que mantener en el embalse teniendo en cuenta las restricciones originadas en el uso del embalse para propósitos diferentes al de generación de energía eléctrica.</t>
  </si>
  <si>
    <t>Requerimientos Ambientales/Multipropósito</t>
  </si>
  <si>
    <t>PROPÓSITOS ASOCIADOS</t>
  </si>
  <si>
    <t>Indicar los usos adicionales a la generación de energía del embalse</t>
  </si>
  <si>
    <t>REQUERIMIENTOS AMBIENTALES</t>
  </si>
  <si>
    <t>La planta tiene obligaciones por requerimientos ambientales</t>
  </si>
  <si>
    <t xml:space="preserve">CAUDAL AMBIENTAL </t>
  </si>
  <si>
    <t>Indicar si el caudal ambiental tiene valores previamente definidos.
En caso negativo anexar una breve explicación de como se cumple con el requerimiento y el número de Acuerdo o Acta de la reunión del Comité de Operación donde se presento el tema</t>
  </si>
  <si>
    <t>Detallar si el caudal es retirado o turbinado por la central</t>
  </si>
  <si>
    <t>CAUDAL ASOCIADO</t>
  </si>
  <si>
    <t>Caudal medio mensual descontado para fines ambientales</t>
  </si>
  <si>
    <t>m3/s</t>
  </si>
  <si>
    <t>ANEXO. Formato de reporte de parámetros técnicos para generadores solares fotovoltaicos</t>
  </si>
  <si>
    <r>
      <rPr>
        <b/>
        <sz val="10"/>
        <color theme="1"/>
        <rFont val="Calibri"/>
        <family val="2"/>
        <scheme val="minor"/>
      </rPr>
      <t>a.</t>
    </r>
    <r>
      <rPr>
        <sz val="10"/>
        <color theme="1"/>
        <rFont val="Calibri"/>
        <family val="2"/>
        <scheme val="minor"/>
      </rPr>
      <t xml:space="preserve"> Todos lo campos deben ser diligenciados. 
</t>
    </r>
  </si>
  <si>
    <t>N° DE UNIDADES EQUIVALENTES</t>
  </si>
  <si>
    <r>
      <t xml:space="preserve">Número de unidades equivalentes de la planta de generación.
</t>
    </r>
    <r>
      <rPr>
        <i/>
        <sz val="10"/>
        <rFont val="Calibri"/>
        <family val="2"/>
        <scheme val="minor"/>
      </rPr>
      <t>* Aplica para generadores eólicos y solares conectados directamente al STN, STR o conectados mediante activos compartidos, y aquellos que se conectan al SDL que participan del despacho central.</t>
    </r>
  </si>
  <si>
    <t xml:space="preserve">BARRA EN EL STN/STR EN LA QUE SE REFLEJA LA GENERACIÓN </t>
  </si>
  <si>
    <r>
      <t xml:space="preserve">Barra del STN o STR donde se refleje la generación.
</t>
    </r>
    <r>
      <rPr>
        <i/>
        <sz val="10"/>
        <color theme="1"/>
        <rFont val="Calibri"/>
        <family val="2"/>
        <scheme val="minor"/>
      </rPr>
      <t>* Para los generadores conectados al STN y STR corresponde al mismo punto de conexión. Para el caso de plantas que comparten activos corresponde al punto de conexión compartida.</t>
    </r>
  </si>
  <si>
    <t>VOLTAJE DE CONEXIÓN</t>
  </si>
  <si>
    <t>Nivel de tensión donde se asignó el punto de conexión.</t>
  </si>
  <si>
    <t>POTENCIA NOMINAL</t>
  </si>
  <si>
    <t>Potencia de diseño de la planta de generación.</t>
  </si>
  <si>
    <t>POTENCIA MÁXIMA DE LA PLANTA DE GENERACIÓN  (Pmáx)</t>
  </si>
  <si>
    <t>Potencia máxima de diseño de la planta considerando la eficiencia.</t>
  </si>
  <si>
    <r>
      <t xml:space="preserve">Potencia mínima a la que puede operar la planta, en condiciones normales de operación.
</t>
    </r>
    <r>
      <rPr>
        <b/>
        <i/>
        <sz val="10"/>
        <color rgb="FFC00000"/>
        <rFont val="Calibri"/>
        <family val="2"/>
        <scheme val="minor"/>
      </rPr>
      <t>* Para el caso de plantas que comparten activos corresponde al punto de conexión compartido.</t>
    </r>
  </si>
  <si>
    <t>CAPACIDAD EFECTIVA NETA DE LA PLANTA</t>
  </si>
  <si>
    <r>
      <t xml:space="preserve">(Res. CREG 059 de 1999) Es la máxima capacidad de potencia neta (expresada en valor entero en MW) que puede suministrar una planta y/o unidad de generación en condiciones normales de operación medida en la frontera comercial. Se calcula como la Capacidad Nominal menos el Consumo Propio de la planta y/o unidad de generación.
</t>
    </r>
    <r>
      <rPr>
        <b/>
        <i/>
        <sz val="10"/>
        <color rgb="FFC00000"/>
        <rFont val="Calibri"/>
        <family val="2"/>
        <scheme val="minor"/>
      </rPr>
      <t>* Para el caso de plantas que comparten activos corresponde al punto de conexión compartido.</t>
    </r>
  </si>
  <si>
    <t>ANEXOS</t>
  </si>
  <si>
    <r>
      <rPr>
        <b/>
        <sz val="10"/>
        <rFont val="Calibri"/>
        <family val="2"/>
        <scheme val="minor"/>
      </rPr>
      <t xml:space="preserve">(1) </t>
    </r>
    <r>
      <rPr>
        <sz val="10"/>
        <rFont val="Calibri"/>
        <family val="2"/>
        <scheme val="minor"/>
      </rPr>
      <t xml:space="preserve">Curva de capacidad de la planta a voltaje nominal (PQ). 
</t>
    </r>
    <r>
      <rPr>
        <i/>
        <sz val="10"/>
        <rFont val="Calibri"/>
        <family val="2"/>
        <scheme val="minor"/>
      </rPr>
      <t>* Asumiendo disponibilidad de todos los equipos que componen la planta de generación.</t>
    </r>
    <r>
      <rPr>
        <sz val="10"/>
        <rFont val="Calibri"/>
        <family val="2"/>
        <scheme val="minor"/>
      </rPr>
      <t xml:space="preserve">
</t>
    </r>
    <r>
      <rPr>
        <i/>
        <sz val="10"/>
        <rFont val="Calibri"/>
        <family val="2"/>
        <scheme val="minor"/>
      </rPr>
      <t xml:space="preserve">* Para generadores conectados al SDL deberán suministrar la mejor información disponible.
* Para generadores conectados a STN y STR será la que resulte de las pruebas contempladas bajo Acuerdo CNO. </t>
    </r>
    <r>
      <rPr>
        <sz val="10"/>
        <rFont val="Calibri"/>
        <family val="2"/>
        <scheme val="minor"/>
      </rPr>
      <t>(Para plantas que comparten activos es la resultante en el punto de conexión individual.)</t>
    </r>
  </si>
  <si>
    <r>
      <rPr>
        <b/>
        <sz val="10"/>
        <rFont val="Calibri"/>
        <family val="2"/>
        <scheme val="minor"/>
      </rPr>
      <t>(2)</t>
    </r>
    <r>
      <rPr>
        <sz val="10"/>
        <rFont val="Calibri"/>
        <family val="2"/>
        <scheme val="minor"/>
      </rPr>
      <t xml:space="preserve"> Curva de conversión del recurso primario versus potencia. </t>
    </r>
    <r>
      <rPr>
        <i/>
        <sz val="10"/>
        <rFont val="Calibri"/>
        <family val="2"/>
        <scheme val="minor"/>
      </rPr>
      <t xml:space="preserve">
* Se deberá tener en cuenta la potencia máxima de diseño.
* Para generadores conectados al SDL deberán suministrar la mejor información disponible.</t>
    </r>
    <r>
      <rPr>
        <sz val="10"/>
        <rFont val="Calibri"/>
        <family val="2"/>
        <scheme val="minor"/>
      </rPr>
      <t xml:space="preserve">
</t>
    </r>
    <r>
      <rPr>
        <i/>
        <sz val="10"/>
        <rFont val="Calibri"/>
        <family val="2"/>
        <scheme val="minor"/>
      </rPr>
      <t>* Esta información se utilizará para fines de planeamiento operativo y se deberá reportar siguiendo el procedimiento establecido en el CNO.</t>
    </r>
  </si>
  <si>
    <r>
      <rPr>
        <b/>
        <sz val="10"/>
        <rFont val="Calibri"/>
        <family val="2"/>
        <scheme val="minor"/>
      </rPr>
      <t xml:space="preserve">(3) </t>
    </r>
    <r>
      <rPr>
        <sz val="10"/>
        <rFont val="Calibri"/>
        <family val="2"/>
        <scheme val="minor"/>
      </rPr>
      <t>Características técnicas del inversor suministrada por el fabricante.</t>
    </r>
  </si>
  <si>
    <r>
      <t xml:space="preserve">PARÁMETROS ELÉCTRICOS PLANTA
</t>
    </r>
    <r>
      <rPr>
        <b/>
        <i/>
        <sz val="10"/>
        <color theme="0"/>
        <rFont val="Calibri"/>
        <family val="2"/>
        <scheme val="minor"/>
      </rPr>
      <t>Estos parámetros son obligatorios solamente para generadores eólicos y solares conectados al STN, STR o conectados mediante activos compartidos.
* Para generadores conectados al SDL deberán suministrar la mejor información disponible.</t>
    </r>
  </si>
  <si>
    <t>ESTATISMO EN FRECUENCIA</t>
  </si>
  <si>
    <t>Característica técnica de una planta de generación, que determina la variación porcentual de la frecuencia por cada unidad de variación porcentual de la carga.</t>
  </si>
  <si>
    <t>RANGO ESTATISMO/FRECUENCIA</t>
  </si>
  <si>
    <t>Valores mínimo y máximo en los que se puede ajustar el estatismo de la planta de generación.</t>
  </si>
  <si>
    <t>ESTATISMO EN TENSIÓN</t>
  </si>
  <si>
    <t>Característica técnica de la planta de generación, que determina la variación porcentual de la tensión por cada variación porcentual de la potencia reactiva en todo el rango de regulación de tensión.</t>
  </si>
  <si>
    <t>BANDA MUERTA DE OPERACIÓN</t>
  </si>
  <si>
    <t>Rango de frecuencia dentro del cual la planta de generación no varía automáticamente su potencia.</t>
  </si>
  <si>
    <t>RANGO BANDA MUERTA DE OPERACIÓN</t>
  </si>
  <si>
    <t>Rango de frecuencia en el cual se puede parametrizar el parámetro banda muerta de frecuencia.</t>
  </si>
  <si>
    <t>MÁXIMA POTENCIA REACTIVA ABSORBIDA EN EL PUNTO DE CONEXIÓN</t>
  </si>
  <si>
    <t xml:space="preserve">Potencia reactiva máxima que el recurso puede absorber en el punto de conexión.
</t>
  </si>
  <si>
    <t>Mvar</t>
  </si>
  <si>
    <t>MÁXIMA POTENCIA REACTIVA INYECTADA EN EL PUNTO DE CONEXIÓN</t>
  </si>
  <si>
    <t xml:space="preserve">Potencia reactiva máxima que el recurso puede entregar en el punto de conexión.
</t>
  </si>
  <si>
    <t>PARÁMETROS DE CONTROL Y RESPUESTA</t>
  </si>
  <si>
    <t>CONSTANTE K DE INYECCIÓN RÁPIDA DE CORRIENTE REACTIVA</t>
  </si>
  <si>
    <t>Característica técnica de la planta de generación, que determina la variación en por unidad de la corriente de reactivos por cada variación en por unidad de la tensión.</t>
  </si>
  <si>
    <t>TIEMPO DE RESPUESTA INICIAL DEL CONTROL RÁPIDO DE CORRIENTE REACTIVA</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</si>
  <si>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</si>
  <si>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ms</t>
  </si>
  <si>
    <t>TIEMPO DE RESPUESTA INICIAL  MÁXIMO-FRECUENCIA</t>
  </si>
  <si>
    <t>Trlf:Tiempo que tarda la señal en sobrepasar un 3% de la diferencia entre el valor inicial y final alrededor de su valor inicial, ante un escalón de subida; de igual forma un -3% en el caso de escalón de bajada</t>
  </si>
  <si>
    <t>s</t>
  </si>
  <si>
    <t>TIEMPO DE ESTABLECIMIENTO MÁXIMO-FRECUENCIA</t>
  </si>
  <si>
    <t>Tef:Tiempo que tarda la señal en alcanzar  y mantenerse dentro de una banda de ±3% de la diferencia entre el valor inicial y final alrededor de su valor final, ante una entrada escalón</t>
  </si>
  <si>
    <t>TIEMPO DE RESPUESTA INICIAL DE TENSIÓN</t>
  </si>
  <si>
    <t>Trlv:Tiempo que tarda la señal en sobrepasar un 3% de la diferencia entre el valor inicial y final alrededor de su valor inicial, ante un escalón de subida; de igual forma un -3% en el caso de escalón de bajada.</t>
  </si>
  <si>
    <t>TIEMPO DE ESTABLECIMIENTO TENSIÓN</t>
  </si>
  <si>
    <t>Tev: Tiempo que tarda la señal en alcanzar  y mantenerse dentro de una banda de ±3% de la diferencia entre el valor inicial y final alrededor de su valor final, ante una entrada escalón.</t>
  </si>
  <si>
    <t>RATA DE TOMA DE CARGA O VELOCIDAD DE TOMA DE CARGA</t>
  </si>
  <si>
    <r>
      <t xml:space="preserve">Máxima velocidad de toma de carga de la planta, con la cual puede incrementar su generación por unidad de tiempo.  
</t>
    </r>
    <r>
      <rPr>
        <i/>
        <sz val="10"/>
        <rFont val="Calibri"/>
        <family val="2"/>
        <scheme val="minor"/>
      </rPr>
      <t xml:space="preserve">*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r>
  </si>
  <si>
    <t>RATA DE DESCARGA O VELOCIDAD DE DESCARGA</t>
  </si>
  <si>
    <r>
      <t xml:space="preserve">Máxima velocidad de descarga de la planta, con la cual puede disminuir su generación por unidad de tiempo. 
</t>
    </r>
    <r>
      <rPr>
        <i/>
        <sz val="10"/>
        <rFont val="Calibri"/>
        <family val="2"/>
        <scheme val="minor"/>
      </rPr>
      <t xml:space="preserve">*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r>
  </si>
  <si>
    <t>ACUERDO 1429-  PARÁMETROS TÉCNICOS PARA EL PLANEAMIENTO OPERATIVO</t>
  </si>
  <si>
    <r>
      <t xml:space="preserve">PARÁMETROS ELÉCTRICOS UNIDAD EQUIVALENTE 1
</t>
    </r>
    <r>
      <rPr>
        <b/>
        <i/>
        <sz val="10"/>
        <color theme="0"/>
        <rFont val="Calibri"/>
        <family val="2"/>
        <scheme val="minor"/>
      </rPr>
      <t>Estos parámetros son obligatorios solamente para generadores eólicos y solares conectados al STN, STR o conectados mediante activos compartidos.
* Para generadores conectados al SDL deberán suministrar la mejor información disponible.</t>
    </r>
  </si>
  <si>
    <t>Máximo voltaje con el cual la unidad de generación puede funcionar correctamente.</t>
  </si>
  <si>
    <t>Mínimo voltaje con el cual la unidad de generación puede funcionar correctamente.</t>
  </si>
  <si>
    <t>Voltaje nominal de la unidad de generación.</t>
  </si>
  <si>
    <t>RANGO FRECUENCIA</t>
  </si>
  <si>
    <t>Rango de frecuencia de operación normal de la unidad, en el cual no se desconecta del SIN.</t>
  </si>
  <si>
    <t>Hz</t>
  </si>
  <si>
    <t xml:space="preserve">NÚMERO DE INVERSORES </t>
  </si>
  <si>
    <t>Número de inversores que agrega la unidad.</t>
  </si>
  <si>
    <t>IMPEDANCIA EQUIVALENTE</t>
  </si>
  <si>
    <t>Impedancia equivalente entre el lado de media tensión del transformador MT/BT y el lado de media tensión del transformador AT/MT (punto de conexión).</t>
  </si>
  <si>
    <t>ohm</t>
  </si>
  <si>
    <r>
      <t xml:space="preserve">DATOS TÉCNICOS DEL INVERSOR
</t>
    </r>
    <r>
      <rPr>
        <b/>
        <i/>
        <sz val="10"/>
        <color theme="0"/>
        <rFont val="Calibri"/>
        <family val="2"/>
        <scheme val="minor"/>
      </rPr>
      <t>* Un solo tipo de inversor por unidad equivalente.</t>
    </r>
  </si>
  <si>
    <t>POTENCIA NOMINAL DEL INVERSOR  AC (Pnom, AC)</t>
  </si>
  <si>
    <t>Potencia nominal del inversor en corriente alterna.</t>
  </si>
  <si>
    <t>MODELO DEL INVERSOR</t>
  </si>
  <si>
    <t>Indicar el modelo del inversor.</t>
  </si>
  <si>
    <t>FACTOR DE EFICIENCIA DEL INVERSOR</t>
  </si>
  <si>
    <t>Eficiencia del inversor sin considerar consumo de potencia de auxiliares.</t>
  </si>
  <si>
    <t>COEFICIENTE DE DERRATEO DE CAPACIDAD NOMINAL DEL INVERSOR POR ALTURA</t>
  </si>
  <si>
    <t>Factor de derratero de la potencia nominal por altura.</t>
  </si>
  <si>
    <t>NIVEL DE CORRIENTE DE CORTO CIRCUITO SUB TRANSITORIO PICO</t>
  </si>
  <si>
    <t>Aporte de corriente de corto circuito sub-transitorio pico durante fallas.</t>
  </si>
  <si>
    <t>kAp</t>
  </si>
  <si>
    <t>NIVEL DE CORRIENTE DE CORTO CIRCUITO SUB TRANSITORIO PARA FALLAS 3F</t>
  </si>
  <si>
    <t>Aporte de corriente de corto circuito sub-transitorio para fallas trifásicas.</t>
  </si>
  <si>
    <t>kA</t>
  </si>
  <si>
    <t>NIVEL DE CORRIENTE DE CORTO CIRCUITO SUB TRANSITORIO PARA FALLAS 2F</t>
  </si>
  <si>
    <t>Aporte de corriente de corto circuito sub-transitorio para fallas bifasicas.</t>
  </si>
  <si>
    <t>NIVEL DE CORRIENTE DE CORTO CIRCUITO SUB TRANSITORIO PARA FALLAS 1F</t>
  </si>
  <si>
    <t>Aporte de corriente de corto circuito sub-transitorio para fallas monofasicas.</t>
  </si>
  <si>
    <t>NIVEL DE CORTO CIRCUITO EN ESTADO ESTABLE</t>
  </si>
  <si>
    <t>Aporte de corriente de corto circuito en estado estable.</t>
  </si>
  <si>
    <t>NIVEL DE CORRIENTE DE CORTO CIRCUITO DE SECUENCIA NEGATIVA</t>
  </si>
  <si>
    <r>
      <t xml:space="preserve">Aporte máximo de corriente de secuencia negativa durante corto circuito.
</t>
    </r>
    <r>
      <rPr>
        <i/>
        <sz val="10"/>
        <rFont val="Calibri"/>
        <family val="2"/>
        <scheme val="minor"/>
      </rPr>
      <t>* Opcional.</t>
    </r>
  </si>
  <si>
    <t>u7</t>
  </si>
  <si>
    <t>ANEXO. Formato de reporte de parámetros técnicos para generadores eólicos</t>
  </si>
  <si>
    <r>
      <rPr>
        <b/>
        <sz val="10"/>
        <color theme="1"/>
        <rFont val="Calibri"/>
        <family val="2"/>
        <scheme val="minor"/>
      </rPr>
      <t xml:space="preserve">a. </t>
    </r>
    <r>
      <rPr>
        <sz val="10"/>
        <color theme="1"/>
        <rFont val="Calibri"/>
        <family val="2"/>
        <scheme val="minor"/>
      </rPr>
      <t xml:space="preserve">Todos lo campos deben ser diligenciados. </t>
    </r>
  </si>
  <si>
    <t>Barra del STN o STR donde se refleje la generación.
* Para los generadores conectados al STN y STR corresponde al mismo punto de conexión. Para el caso de plantas que comparten activos corresponde al punto de conexión compartida.</t>
  </si>
  <si>
    <r>
      <rPr>
        <b/>
        <sz val="10"/>
        <rFont val="Calibri"/>
        <family val="2"/>
        <scheme val="minor"/>
      </rPr>
      <t xml:space="preserve">(1) </t>
    </r>
    <r>
      <rPr>
        <sz val="10"/>
        <rFont val="Calibri"/>
        <family val="2"/>
        <scheme val="minor"/>
      </rPr>
      <t xml:space="preserve">Curva de capacidad de la planta a voltaje nominal (PQ). 
</t>
    </r>
    <r>
      <rPr>
        <i/>
        <sz val="10"/>
        <rFont val="Calibri"/>
        <family val="2"/>
        <scheme val="minor"/>
      </rPr>
      <t>* Asumiendo disponibilidad de todos los equipos que componen la planta de generación.</t>
    </r>
    <r>
      <rPr>
        <sz val="10"/>
        <rFont val="Calibri"/>
        <family val="2"/>
        <scheme val="minor"/>
      </rPr>
      <t xml:space="preserve">
</t>
    </r>
    <r>
      <rPr>
        <i/>
        <sz val="10"/>
        <rFont val="Calibri"/>
        <family val="2"/>
        <scheme val="minor"/>
      </rPr>
      <t>* Para generadores conectados al SDL deberán suministrar la mejor información disponible.
* Para generadores conectados a STN y STR será la que resulte de las pruebas contempladas bajo Acuerdo CNO. (Para plantas que comparten activos es la resultante en el punto de conexión individual.)</t>
    </r>
  </si>
  <si>
    <t xml:space="preserve">           </t>
  </si>
  <si>
    <r>
      <t xml:space="preserve">Potencia reactiva máxima que el recurso puede absorber en el punto de conexión.
</t>
    </r>
    <r>
      <rPr>
        <i/>
        <sz val="10"/>
        <rFont val="Calibri"/>
        <family val="2"/>
        <scheme val="minor"/>
      </rPr>
      <t>* Para plantas que comparten activos será en el punto de conexión individual.</t>
    </r>
  </si>
  <si>
    <r>
      <t xml:space="preserve">Potencia reactiva máxima que el recurso puede entregar en el punto de conexión.
</t>
    </r>
    <r>
      <rPr>
        <i/>
        <sz val="10"/>
        <rFont val="Calibri"/>
        <family val="2"/>
        <scheme val="minor"/>
      </rPr>
      <t>* Para plantas que comparten activos será en el punto de conexión individual.</t>
    </r>
  </si>
  <si>
    <t>TIEMPO DE RESPUESTA INICIAL DEL CONTRÓL RÁPIDO DE CORRIENTE REACTIVA</t>
  </si>
  <si>
    <r>
      <t xml:space="preserve">Máxima velocidad de toma de carga de la unidad, con la cual puede incrementar su generación por unidad de tiempo.  
</t>
    </r>
    <r>
      <rPr>
        <i/>
        <sz val="10"/>
        <rFont val="Calibri"/>
        <family val="2"/>
        <scheme val="minor"/>
      </rPr>
      <t xml:space="preserve">*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r>
  </si>
  <si>
    <r>
      <t xml:space="preserve">Máxima velocidad de descarga de la unidad, con la cual puede disminuir su generación por unidad de tiempo. 
</t>
    </r>
    <r>
      <rPr>
        <i/>
        <sz val="10"/>
        <rFont val="Calibri"/>
        <family val="2"/>
        <scheme val="minor"/>
      </rPr>
      <t>* La rata de toma de carga puede ser un único valor o estar definida para diferentes intervalos de potencia de la unidad y deberá considerar variaciones entre 0 MW y la capacidad efectiva de la unidad.</t>
    </r>
    <r>
      <rPr>
        <sz val="10"/>
        <rFont val="Calibri"/>
        <family val="2"/>
        <scheme val="minor"/>
      </rPr>
      <t xml:space="preserve"> La curva que relacione la velocidad de toma de carga en función de la potencia de salida se deberá reportar según lo establecido en el Acuerdo CNO que define la metodología de validación de modelos de generadores. </t>
    </r>
  </si>
  <si>
    <r>
      <t xml:space="preserve">DATOS TÉCNICOS DE LOS AEROGENERADORES
</t>
    </r>
    <r>
      <rPr>
        <b/>
        <i/>
        <sz val="10"/>
        <color theme="0"/>
        <rFont val="Calibri"/>
        <family val="2"/>
        <scheme val="minor"/>
      </rPr>
      <t>* Un solo tipo de aerogenerador por unidad equivalente.</t>
    </r>
  </si>
  <si>
    <t>TIPO DE AEROGENERADOR</t>
  </si>
  <si>
    <t>Tipo I, II, III o IV</t>
  </si>
  <si>
    <t>ALTURA DE BUJE</t>
  </si>
  <si>
    <t>Altura del buje del aerogenerador.</t>
  </si>
  <si>
    <t>m</t>
  </si>
  <si>
    <t>FABRICANTE DE LOS AEROGENERADORES</t>
  </si>
  <si>
    <t>Nombre del fabricante del aerogenerador.</t>
  </si>
  <si>
    <t>RANGO DE TEMPERATURA DE OPERACIÓN DE LOS GENERADORES EÓLICOS</t>
  </si>
  <si>
    <t>Temperatura operativa estándar del aerogenerador.</t>
  </si>
  <si>
    <t>°C</t>
  </si>
  <si>
    <t xml:space="preserve"> MODELO DE LOS AEROGENERADORES</t>
  </si>
  <si>
    <t>Indicar el modelo del aerogenerador</t>
  </si>
  <si>
    <t>ANEXO. Formato de reporte de parámetros técnicos para subestación del SIN</t>
  </si>
  <si>
    <t>TELÉFONO OPERATIVO
 (Para coordinación de la operación, despacho y redespacho)</t>
  </si>
  <si>
    <r>
      <rPr>
        <b/>
        <sz val="10"/>
        <rFont val="Calibri"/>
        <family val="2"/>
        <scheme val="minor"/>
      </rPr>
      <t>a.</t>
    </r>
    <r>
      <rPr>
        <sz val="10"/>
        <rFont val="Calibri"/>
        <family val="2"/>
        <scheme val="minor"/>
      </rPr>
      <t xml:space="preserve"> Todos lo campos deben ser diligenciados.</t>
    </r>
  </si>
  <si>
    <t xml:space="preserve">NOMBRE </t>
  </si>
  <si>
    <t>Nombre con el cual identificará la subestación ante el CND.</t>
  </si>
  <si>
    <t>TESORITO I</t>
  </si>
  <si>
    <t>Municipio en el cual se encuentra ubicada la subestación</t>
  </si>
  <si>
    <t>Departamento en el cual se encuentra ubicada la subestación</t>
  </si>
  <si>
    <r>
      <t xml:space="preserve">Latitud donde se encuentra ubicada la subestación
</t>
    </r>
    <r>
      <rPr>
        <b/>
        <i/>
        <sz val="10"/>
        <color rgb="FFC00000"/>
        <rFont val="Calibri"/>
        <family val="2"/>
        <scheme val="minor"/>
      </rPr>
      <t>*Marco Geocéntrico de Referencia Nacional (MAGNA-SIRGAS), valor en decimal. Ejemplo: 10.3886</t>
    </r>
  </si>
  <si>
    <t>LONGITUD</t>
  </si>
  <si>
    <r>
      <t xml:space="preserve">Longitud donde se encuentra ubicada la subestación
</t>
    </r>
    <r>
      <rPr>
        <b/>
        <i/>
        <sz val="10"/>
        <color rgb="FFC00000"/>
        <rFont val="Calibri"/>
        <family val="2"/>
        <scheme val="minor"/>
      </rPr>
      <t>*Marco Geocéntrico de Referencia Nacional (MAGNA-SIRGAS), valor en decimal. Ejmeplo: 75.4469321</t>
    </r>
  </si>
  <si>
    <r>
      <t xml:space="preserve">Altitud donde se encuentra ubicada la subestación
</t>
    </r>
    <r>
      <rPr>
        <b/>
        <i/>
        <sz val="10"/>
        <color rgb="FFC00000"/>
        <rFont val="Calibri"/>
        <family val="2"/>
        <scheme val="minor"/>
      </rPr>
      <t>*Marco Geocéntrico de Referencia Nacional (MAGNA-SIRGAS),  valor en decimal. Ejemplo: 7.734</t>
    </r>
  </si>
  <si>
    <t>DIAGRAMA UNIFILAR</t>
  </si>
  <si>
    <t>Imagen o pdf del unifilar de la subestación</t>
  </si>
  <si>
    <t>JPEG/PNG/PDF</t>
  </si>
  <si>
    <t>Anexo</t>
  </si>
  <si>
    <t>ANEXO. Formato de reporte de parámetros técnicos para bahía del SIN</t>
  </si>
  <si>
    <r>
      <rPr>
        <b/>
        <sz val="10"/>
        <rFont val="Calibri"/>
        <family val="2"/>
        <scheme val="minor"/>
      </rPr>
      <t>a.</t>
    </r>
    <r>
      <rPr>
        <sz val="10"/>
        <rFont val="Calibri"/>
        <family val="2"/>
        <scheme val="minor"/>
      </rPr>
      <t xml:space="preserve"> Todos lo campos deben ser diligenciados y en caso que no apliquen dejarlo indicado (NA) dando una justificación técnica. 
</t>
    </r>
    <r>
      <rPr>
        <b/>
        <sz val="10"/>
        <rFont val="Calibri"/>
        <family val="2"/>
        <scheme val="minor"/>
      </rPr>
      <t xml:space="preserve">b. </t>
    </r>
    <r>
      <rPr>
        <sz val="10"/>
        <rFont val="Calibri"/>
        <family val="2"/>
        <scheme val="minor"/>
      </rPr>
      <t xml:space="preserve">Este campo únicamente debe diligenciarse para las bahías que son de acople de barras o seccionamiento.
</t>
    </r>
    <r>
      <rPr>
        <b/>
        <sz val="10"/>
        <rFont val="Calibri"/>
        <family val="2"/>
        <scheme val="minor"/>
      </rPr>
      <t xml:space="preserve">c. </t>
    </r>
    <r>
      <rPr>
        <sz val="10"/>
        <rFont val="Calibri"/>
        <family val="2"/>
        <scheme val="minor"/>
      </rPr>
      <t>Este formato debe ser diligenciado para cada bahía de cada subestación.</t>
    </r>
  </si>
  <si>
    <t>SUBESTACIÓN</t>
  </si>
  <si>
    <t>Nombre de la subestación a en la que se encuentra el activo</t>
  </si>
  <si>
    <t>TESORITO 1</t>
  </si>
  <si>
    <t xml:space="preserve">Nombre de la bahía </t>
  </si>
  <si>
    <t>TESORITO 1-1</t>
  </si>
  <si>
    <t>TESORITO 1-2</t>
  </si>
  <si>
    <t>LÍNEA SAHAGUN</t>
  </si>
  <si>
    <t>TIPO DE BAHÍA</t>
  </si>
  <si>
    <t>Tipo de bahía: línea, transformador, acople barras, condensador, reactor, seccionamiento, transferencia, corte central, generación.</t>
  </si>
  <si>
    <t>LÍNEA</t>
  </si>
  <si>
    <t>Compañía que opera dicho activo ante el CND</t>
  </si>
  <si>
    <t>TENSIÓN NOMINAL DE OPERACIÓN</t>
  </si>
  <si>
    <t>Voltaje nominal de los equipos de las bahías: pararrayos, CTs, PTs, trampa de onda, interupotores y seccionadores.</t>
  </si>
  <si>
    <t xml:space="preserve"> TENSIÓN MÁXIMA DE OPERACIÓN</t>
  </si>
  <si>
    <t>Es la máxima tensión continua que pueden soportar los equipos de las bahías: pararrayos, CTs, PTs, trampa de onda, interupotores y seccionadores.</t>
  </si>
  <si>
    <t>CAPACIDAD PARA BAHÍAS DE ACOPLE O SECCIONAMIENTO</t>
  </si>
  <si>
    <t>Capacidad nominal en corriente que tiene al acople de barras. (b)</t>
  </si>
  <si>
    <t>A</t>
  </si>
  <si>
    <t>TIPO DE AISLAMIENTO</t>
  </si>
  <si>
    <t>Encapsulada/En aire</t>
  </si>
  <si>
    <t>----</t>
  </si>
  <si>
    <t>ENCAPSULADA</t>
  </si>
  <si>
    <t>CLASIFICACIÓN DE TIPO DE USO</t>
  </si>
  <si>
    <t>Indicar si el activo es uso del (STN o  STR) o si es privado (generación o carga). Ejemplo: Uso (STR)</t>
  </si>
  <si>
    <t>GENERACIÓN</t>
  </si>
  <si>
    <t>ACUERDO CONEXIÓN COMPARTIDA</t>
  </si>
  <si>
    <t>SI</t>
  </si>
  <si>
    <t>ACUERDO 1429  PARÁMETROS TÉCNICOS PARA EL PLANEAMIENTO OPERATIVO</t>
  </si>
  <si>
    <t>ANEXO. Formato de reporte de parámetros técnicos para líneas del SIN</t>
  </si>
  <si>
    <t>a. Todos lo campos deben ser diligenciados y en caso que no apliquen dejarlo indicado (NA) dando una justificación técnica.
b. La información se requiere desde el nivel IV. En casos especiales el CND solicitará esta información para niveles de tensión inferiores.
c. En caso de que una línea tenga diferentes tramos, el operador de la línea debe recopilar los parámetros de cada tramo y reportar los datos al CND, según el este formato.
Para el modelamiento eléctrico se deben declarar los tramos de línea (Parte de una línea de transmisión con características iguales), que conforman la línea de transmisión. Para identificar los tramos de una línea deben observarse los cambios de estas variables (conductor, características eléctricas, si comparte estructura, si es aérea o subterránea).
- También deben considerarse tramos en una línea, cuando existen derivaciones en T, o cuando en parte del trayecto la línea va acompañada de otra línea y en otra parte no
- Cada variación de una de estas variables implica un nuevo tramo. La suma de las longitudes de los tramos de línea, debe ser igual a la longitud total de la línea antes declarada.
d. Se deberán añadir tantos segmtos como sea necesario
f. (1): uS = micro simens,        1 Simens = 1 Mho
g. Se asumirá que la longitud de la línea es la suma de la longitud de los tramos</t>
  </si>
  <si>
    <t>NOMBRE DE LA  LÍNEA</t>
  </si>
  <si>
    <t>Nombre con el cual identificará la línea ante el CND.</t>
  </si>
  <si>
    <t>Línea de conexión Tesorito I</t>
  </si>
  <si>
    <t>BARRA INICIAL</t>
  </si>
  <si>
    <t>Se debe indicar la subestación y el nivel de tensión de la barra donde se conecta la línea</t>
  </si>
  <si>
    <t>Tesorito I</t>
  </si>
  <si>
    <t>BARRA FINAL</t>
  </si>
  <si>
    <t>Sahagun 500 kV</t>
  </si>
  <si>
    <t>TIPO DE LÍNEA</t>
  </si>
  <si>
    <t xml:space="preserve">Indicar si se trata de una línea aérea, cable o mixta (en caso de ser mixta se deberá delcarar tanto la línea como los tramos que la conforman) </t>
  </si>
  <si>
    <t>Aérea</t>
  </si>
  <si>
    <t xml:space="preserve">NÚMERO DE LA LÍNEA </t>
  </si>
  <si>
    <t>Número que identifica la línea (o circuito), en caso de tener varias líneas en paralelo</t>
  </si>
  <si>
    <t xml:space="preserve">Voltaje nominal de operación de la línea. </t>
  </si>
  <si>
    <t>Voltaje máxima de operación de la línea</t>
  </si>
  <si>
    <t>Indicar si el activo es de conexión al (STN o STR o SDL o Internacional), o de uso del (STN ó  STR). Ejemplo: Conexión (internacional), Uso (STR)</t>
  </si>
  <si>
    <t>STN</t>
  </si>
  <si>
    <t>CORRIENTE NOMINAL</t>
  </si>
  <si>
    <t>Es la cantidad máxima de corriente que puede transportar la línea continuamente y en sus elementos asociados (bajantes de conexión con los pararrayos y los transformadores de potencial, trampas de onda, transformadores de corriente, interruptores y seccionadores).</t>
  </si>
  <si>
    <t>ELEMENTO QUE IMPONE EL LÍMITE OPERATIVO</t>
  </si>
  <si>
    <t>Declarar cuál es el elemento que impone el límite operativo, es decir el que restringe la máxima corriente.  Entre los elementos están: línea de transmisión (Cable), bajantes de conexión con los pararrayos y los transformadores de potencial, trampas de onda, transformadores de corriente, interruptores, seccionadores.</t>
  </si>
  <si>
    <t>Conductor</t>
  </si>
  <si>
    <t>LÍMITE DE EMERGENCIA DURANTE 30 MINUTOS</t>
  </si>
  <si>
    <t>Valor máximo de corriente que la línea y sus elementos asociados (bajantes de conexión con los pararrayos y los transformadores de potencial, trampas de onda, transformadores de corriente, interruptores y seccionadores)  puede soportar por un periodo de tiempo de 30 minutos.</t>
  </si>
  <si>
    <t>LÍMITE TÉRMICO</t>
  </si>
  <si>
    <t>Es el valor de corriente que puede soportar el conductor de la línea por tiempo indefinido sin que éste sufra daños mecánicos irreversibles causados por el exceso de temperatura</t>
  </si>
  <si>
    <t>LONGITUD TOTAL</t>
  </si>
  <si>
    <t>Longitud de la línea . Corresponde a la sumatoria  de las longitudes de los tramos de línea declarados</t>
  </si>
  <si>
    <t>km</t>
  </si>
  <si>
    <t>Tramo 1</t>
  </si>
  <si>
    <t>Tramo 2</t>
  </si>
  <si>
    <t>Tramo n</t>
  </si>
  <si>
    <t>TIPO DE LÍNEA/TRAMO</t>
  </si>
  <si>
    <t>Indicar si es aéreo, subterráneo o submarino</t>
  </si>
  <si>
    <t xml:space="preserve">Longitud de los tramos de línea, si aplica. Corresponde a la sumatoria de vanos, es decir, corresponde a la proyección sobre la horizontal. </t>
  </si>
  <si>
    <t xml:space="preserve"> RESISTENCIA DE SECUENCIA POSITIVA (R1)</t>
  </si>
  <si>
    <t>Resistencia equivalente de secuencia positiva (por unidad de longitud).</t>
  </si>
  <si>
    <t>Ω/km</t>
  </si>
  <si>
    <t>REACTANCIA DE SECUENCIA POSITIVA (X1)</t>
  </si>
  <si>
    <t>Reactancia equivalente de secuencia positiva (por unidad de longitud).</t>
  </si>
  <si>
    <t xml:space="preserve">SUSCEPTANCIA DE SECUENCIA POSITIVA (B1) </t>
  </si>
  <si>
    <t>Susceptancia equivalente de secuencia positiva (por unidad de longitud).</t>
  </si>
  <si>
    <t>uS/km</t>
  </si>
  <si>
    <t xml:space="preserve">RESISTENCIA DE SECUENCIA CERO (R0) </t>
  </si>
  <si>
    <t>Resistencia equivalente de secuencia cero (por unidad de longitud).</t>
  </si>
  <si>
    <t>REACTANCIA DE SECUENCIA CERO (X0)</t>
  </si>
  <si>
    <t>Reactancia equivalente de secuencia cero (por unidad de longitud).</t>
  </si>
  <si>
    <t xml:space="preserve"> SUSCEPTANCIA DE SECUENCIA CERO (B0) </t>
  </si>
  <si>
    <t>Susceptancia equivalente de secuencia cero (por unidad de longitud).</t>
  </si>
  <si>
    <t xml:space="preserve">¿COMPARTE ESTRUCTURAS CON OTROS CIRCUITOS?          </t>
  </si>
  <si>
    <t>En este campo se debe informar si la línea comparte estructura con otras líneas, en cuyo caso se informa con cuales líneas. En caso de que comparta estructura, deberá declarar los valores de los numerales 24 a 27</t>
  </si>
  <si>
    <t>SI/NO
¿Cuáles?</t>
  </si>
  <si>
    <t>RESISTENCIA DE SECUENCIA POSITIVA MUTUA (R1M) </t>
  </si>
  <si>
    <t>Resistencia mutua de secuencia positiva (por unidad de longitud).</t>
  </si>
  <si>
    <t>REACTANCIA DE SECUENCIA POSITIVA MUTUA (X1M) </t>
  </si>
  <si>
    <t>Reactancia mutua de secuencia positiva (por unidad de longitud)</t>
  </si>
  <si>
    <t>RESISTENCIA DE SECUENCIA CERO MUTUA (R0M) </t>
  </si>
  <si>
    <t>Susceptancia mutua de secuencia cero (por unidad de longitud).</t>
  </si>
  <si>
    <t>REACTANCIA DE SECUENCIA CERO MUTUA (X0M) </t>
  </si>
  <si>
    <t>Reactancia mutua de secuencia cero (por unidad de longitud).</t>
  </si>
  <si>
    <t>ANEXO. Formato de reporte de parámetros técnicos para barras del SIN</t>
  </si>
  <si>
    <r>
      <rPr>
        <b/>
        <sz val="10"/>
        <rFont val="Calibri"/>
        <family val="2"/>
        <scheme val="minor"/>
      </rPr>
      <t>a.</t>
    </r>
    <r>
      <rPr>
        <sz val="10"/>
        <rFont val="Calibri"/>
        <family val="2"/>
        <scheme val="minor"/>
      </rPr>
      <t xml:space="preserve"> Todos lo campos deben ser diligenciados y en caso que no apliquen dejarlo indicado (NA) dando una justificación técnica. 
</t>
    </r>
    <r>
      <rPr>
        <b/>
        <sz val="10"/>
        <rFont val="Calibri"/>
        <family val="2"/>
        <scheme val="minor"/>
      </rPr>
      <t>b.</t>
    </r>
    <r>
      <rPr>
        <sz val="10"/>
        <rFont val="Calibri"/>
        <family val="2"/>
        <scheme val="minor"/>
      </rPr>
      <t xml:space="preserve"> Este formato debe ser diligenciado para cada barra de la subestación.</t>
    </r>
  </si>
  <si>
    <t>NOMBRE DE LA BARRA</t>
  </si>
  <si>
    <t xml:space="preserve">Nombre de la barra </t>
  </si>
  <si>
    <t>Tensión nominal de operación de la barra</t>
  </si>
  <si>
    <t>Es la máxima tensión continua que puede soportar la barra.</t>
  </si>
  <si>
    <t xml:space="preserve">CAPACIDAD DE CORTOCIRCUITO </t>
  </si>
  <si>
    <t>Capacidad de cortocircuito de diseño de la subestación.</t>
  </si>
  <si>
    <t>CONFIGURACIÓN</t>
  </si>
  <si>
    <t>Configuración del nivel de tensión, ejemplo: Barra sencilla, Doble barra, Doble barra  con transferencia,  Anillo, barra con bypass,  Barra Principal + Transferencia, Interruptor y medio.</t>
  </si>
  <si>
    <t>Barra sencilla</t>
  </si>
  <si>
    <t>SECCIONES DE BARRA</t>
  </si>
  <si>
    <t>Indicar la cantidad de segmentos de barra que conforman la barra</t>
  </si>
  <si>
    <t>Encapsulada/En aire o mixta</t>
  </si>
  <si>
    <t>Mixta</t>
  </si>
  <si>
    <t>Indicar si el activo es uso del (STN o  STR) o si es privado (generación o carga)</t>
  </si>
  <si>
    <t>Generación</t>
  </si>
  <si>
    <t>ACUERDO 1429 - PARÁMETROS TÉCNICOS PARA EL PLANEAMIENTO OPERATIVO</t>
  </si>
  <si>
    <t>ANEXO. Formato de reporte de parámetros técnicos para transformadores del SIN</t>
  </si>
  <si>
    <t>a. Todos lo campos deben ser diligenciados y en caso que no apliquen dejarlo indicado (NA) dando una justificación técnica. 
b. Los valores de los parámetros técnicos deberán diligenciarse con 4 decimales.
c. Los tranformadores que cuentan con devanado de compensación deben reportarse como transformadores tridevanados debido a que constructivamente lo son.
d. Si la actualización de parámetros es un cambio de la impedancia o asociado con un incremento en el límite operativo y/o capacidad de sobrecargas de los activos del SIN, este deberá verificar los ajustes de protecciones del activo y su impacto en la coordinación de protecciones de la zona, en caso de impactarla, deberá presentar el resultado de los análisis pertinentes en caso de requerirse. El CND revisará y aprobará el cambio de parámetro, si la propuesta no pone en riesgo la operación segura y confiable del SIN. 					
e. Este formato debe ser igualmente diligenciado para los transformadores elevadores de las unidade de generación.
f. La información del cambiador de tomas debe ser diligenciada de acuerdo a las señales de supervisión enviadas al CND.
Los parametros reportados deben considerar la máxima capacidad disponible del transformador. Lo que significa que los parametros de un transformador con capacidad ONAN de 50MVA y ONAF de 70MVA, deberan ser reportados bajo una capacidad ONAF de 70MVA
(1):  El valor de impedancia en % debe ser reportado usando la base del devanado de menor potencia nominal, por ejemplo para un transformador tridevanado 220/110/13,8 kV de 100/70/30 MVA  se reportan impedancias HV-LV de 10,89% (en base a 30MVA),  HV-MV de 6,93% (con base en 70MVA) y MV-LV de 4,2% (con base en 30MVA).
(2): Para transformadores bidevanados no se deben diligenciar estos campos.
(3): En caso de no tener este parámetro en transformadores existentes se deberá declarar que parámetro debe asumir el CND para los análisis (Para los parámetros de secuencia cero ver Acta 94 de 2018 del Subcomié de Protecciones). Para los nuevos transformadores se debe tener en cuenta en las especificaciones técnicas la inclusión de pruebas al equipo para los parámetros de secuencia cero y pérdidas. Para el caso de transformadores tridevanados con devanado de compensación, se deberá declarar que parámetro debe asumir el CND para los análisis 
(4): La capacidad de emergencia debe reportarse como mínimo de 15 minutos, debido a los tiempo de actuación y de respuesta del CND y los agentes ante eventos. 
(5): El formato supone que reporta un transformador que cuenta con valores de impedancia en cada tap iguales. Además, supone que cada posición de tap produce una variación porcentual de la tension igual, es decir un paso constante. En caso de contar con transformadores con características diferentes a las descritas anteriormente, esta informacion se reportara como el agente crea conveniente, siempre que la información sea clara y valide que el OS entienda la información enviada.
(6): Las pérdidas del cobre corresponden a las obtenidas de las pruebas de cortocircuito para la posición nominal del transformador (tap central)</t>
  </si>
  <si>
    <t>NOMBRE DEL TRANSFORMADOR</t>
  </si>
  <si>
    <t>Nombre con el cual identificará el transformador ante el CND.</t>
  </si>
  <si>
    <t>TP1</t>
  </si>
  <si>
    <t>Subestación donde se encuentra ubicado el transformador.</t>
  </si>
  <si>
    <t>BARRA DE ALTA TENSIÓN AT)</t>
  </si>
  <si>
    <t>Se debe indicar la subestación, el nivel de tensión y el nombre de la barra donde se conecta el devanado de alta tensión del transformador.</t>
  </si>
  <si>
    <t>SUBESTACIÓN TESORITO I 500 KV</t>
  </si>
  <si>
    <t>BARRA DE BAJA TENSIÓN(BT1)</t>
  </si>
  <si>
    <t>Se debe indicar la subestación, el nivel de tensión y elnombre de la barra donde se conecta el devanado de media tensión del transformador.</t>
  </si>
  <si>
    <t>SUBESTACIÓN TESORITO I 500 KV BARRA 1 A 13.800 V</t>
  </si>
  <si>
    <t>BARRA DE BAJA TENSIÓN(BT2)</t>
  </si>
  <si>
    <t>Se debe indicar la subestación,  el nivel de tensión y el nombre de la barra donde se conecta el devanado de baja tensión del transformador.</t>
  </si>
  <si>
    <t>SUBESTACIÓN TESORITO I 500 KV BARRA 2 A 13.800 V</t>
  </si>
  <si>
    <t>Empresa que opera el activo ante el CND</t>
  </si>
  <si>
    <t>CELSIA COLOMBIA</t>
  </si>
  <si>
    <t>TIPO DE ACTIVO</t>
  </si>
  <si>
    <t>Uso, conexión, mixto (definición según Res. CREG 80 /1999)</t>
  </si>
  <si>
    <t>CONEXION</t>
  </si>
  <si>
    <t>Indicar si hace parte de un acuerdo de conexión compartida, según Res. Creg 200 de 2019 o aquellas que la modifiquen o sustituyan.</t>
  </si>
  <si>
    <t>DEVANADO DE COMPENSACIÓN</t>
  </si>
  <si>
    <t>Indicar si el transformador cuenta con devanado terciario de compensación.</t>
  </si>
  <si>
    <t xml:space="preserve">IMPEDANCIA ALTA-BAJA 1- nom
(AT/BT1)
</t>
  </si>
  <si>
    <t>Impedancia  de corto circuito del  transformador entre el lado de alta y el lado de baja en el tap central, tomando como base la potencia del devanado de menor potencia nominal (1)</t>
  </si>
  <si>
    <t>18.06% @ 500/13.8kV 71MVA</t>
  </si>
  <si>
    <t xml:space="preserve">IMPEDANCIA ALTA-BAJA 2- nom
(AT/BT2)
</t>
  </si>
  <si>
    <t>Impedancia  de corto circuito del  transformador entre el lado de alta y el lado de media en el tap central, tomando como base la potencia del devanado de menor potencia nominal. (1) (2)</t>
  </si>
  <si>
    <t>18.18% @ 500/13.8kV 71MVA</t>
  </si>
  <si>
    <t>IMPEDANCIA BAJA1-BAJA 2- Nom
(BT1/BT2)</t>
  </si>
  <si>
    <t>Impedancia  de corto circuito del  transformador entre el lado de media y el lado de baja en el tap central, tomando como base la potencia del devanado de menor potencia nominal (1) (2)</t>
  </si>
  <si>
    <t>34.09% @ 13.8/13.8kV 71MVA</t>
  </si>
  <si>
    <t>IMPEDANCIA ALTA-BAJA 1- Max
(AT/BT1)</t>
  </si>
  <si>
    <t>Impedancia  de corto circuito del  transformador entre el lado de alta y el lado de baja en el tap máximo, tomando como base la potencia del devanado de menor potencia nominal (1)</t>
  </si>
  <si>
    <t>18.13% @ 525/13.8kV 71MVA</t>
  </si>
  <si>
    <t>IMPEDANCIA ALTA-BAJA 2- Max
(AT/BT2)</t>
  </si>
  <si>
    <t>Impedancia  de corto circuito del  transformador entre el lado de alta y el lado de media en el tap máximo, tomando como base la potencia del devanado de menor potencia nominal (1) (2)</t>
  </si>
  <si>
    <t>18.27% @ 525/13.8kV 71MVA</t>
  </si>
  <si>
    <t>IMPEDANCIA BAJA 1-BAJA 2- Max
(BT1/BT2)</t>
  </si>
  <si>
    <t>Impedancia  de corto circuito del  transformador entre el lado de media y el lado de baja en el tap máximo, tomando como base la potencia del devanado de menor potencia nominal (1) (2)</t>
  </si>
  <si>
    <t>IMPEDANCIA ALTA-BAJA 1- Min
(AT/BT1)</t>
  </si>
  <si>
    <t>Impedancia  de corto circuito del  transformador entre el lado de alta y el lado de baja en el tap mínimo, tomando como base la potencia del devanado de menor potencia nominal (1)</t>
  </si>
  <si>
    <t>18.15% @ 475/13.8kV 71MVA</t>
  </si>
  <si>
    <t>IMPEDANCIA ALTA-BAJA 2- Min
(AT/BT2)</t>
  </si>
  <si>
    <t>Impedancia  de corto circuito del  transformador entre el lado de alta y el lado de media en el tap mínimo, tomando como base la potencia del devanado de menor potencia nominal (1) (2)</t>
  </si>
  <si>
    <t>18.24% @ 475/13.8kV 71MVA</t>
  </si>
  <si>
    <t>IMPEDANCIA BAJA 1-BAJA 2- Min
(BT1/BT2)</t>
  </si>
  <si>
    <t>Impedancia  de corto circuito del  transformador entre el lado de media y el lado de baja en el tap mínimo, tomando como base la potencia del devanado de menor potencia nominal (1) (2)</t>
  </si>
  <si>
    <t>GRUPO DE CONEXIÓN</t>
  </si>
  <si>
    <t>Nombre del grupo horario de conexión. Por ejemplo Ynynd11</t>
  </si>
  <si>
    <t>YNd11d11</t>
  </si>
  <si>
    <t>IMPEDANCIA ALTA-BAJA 1- Sec 0
(AT/BT1)</t>
  </si>
  <si>
    <t>Impedancia de secuencia 0 del  transformador entre el lado de alta y el lado de baja en el tap central, tomando como base la potencia del devanado de menor potencia nominal (1) (3)</t>
  </si>
  <si>
    <t>15.49% @ 500/13.8kV 71MVA</t>
  </si>
  <si>
    <t>IMPEDANCIA ALTA-BAJA 2- Sec 0
(AT/BT2)</t>
  </si>
  <si>
    <t>Impedancia de secuencia 0 del  transformador entre el lado de alta y el lado de media en el tap central, tomando como base la potencia del devanado de menor potencia nominal (1) (2) (3)</t>
  </si>
  <si>
    <t>15.60% @ 500/13.8kV 71MVA</t>
  </si>
  <si>
    <t>IMPEDANCIA BAJA 1-BAJA 2- Sec 0
(BT1/BT2)</t>
  </si>
  <si>
    <t>Impedancia de secuencia 0 del  transformador entre el lado de media y el lado de baja en el tap central, tomando como base la potencia del devanado de menor potencia nominal (1) (2) (3)</t>
  </si>
  <si>
    <t>PÉRDIDAS COBRE ALTA-BAJA 1 (AT/BT1)</t>
  </si>
  <si>
    <t>Pérdidas en cobre del  transformador entre el lado de alta y el lado de baja. (3)(6)</t>
  </si>
  <si>
    <t>kW</t>
  </si>
  <si>
    <t>498.11kW @ 500/13.8/13.8kV 142MVA</t>
  </si>
  <si>
    <t>PÉRDIDAS COBRE ALTA-BAJA 2 (AT/BT2)</t>
  </si>
  <si>
    <t>Pérdidas en cobre del  transformador entre el lado de alta y el lado de media. (3) (6)</t>
  </si>
  <si>
    <t>487.09kW @ 525/13.8/13.8kV 142MVA</t>
  </si>
  <si>
    <t>PÉRDIDAS COBRE BAJA 1-BAJA 2 
(BT1/BT2)</t>
  </si>
  <si>
    <t>Pérdidas en cobre del  transformador entre el lado de media y el lado de baja. (3)(6)</t>
  </si>
  <si>
    <t>519.21kW @ 475/13.8/13.8kV 142MVA</t>
  </si>
  <si>
    <t xml:space="preserve">PÉRDIDAS EN EL HIERRO </t>
  </si>
  <si>
    <t>Pérdidas en vacío del  transformador, medidas en el lado de baja tensión del transformador. (3)(6)</t>
  </si>
  <si>
    <t>73.11kW</t>
  </si>
  <si>
    <t>DATOS TÉCNICOS DEVANADO DE ALTA TENSIÓN</t>
  </si>
  <si>
    <t>TENSIÓN NOMINAL</t>
  </si>
  <si>
    <t>Voltaje nominal de operación (fase – fase) del devanado</t>
  </si>
  <si>
    <t>TENSIÓN MÁXIMA DE OPERACIÓN</t>
  </si>
  <si>
    <t>Voltaje máximo (fase - fase) al cual puede operar continuamente</t>
  </si>
  <si>
    <t xml:space="preserve">Capacidad nominal máxima del devanado </t>
  </si>
  <si>
    <t>CAPACIDAD DE EMERGENCIA</t>
  </si>
  <si>
    <t>Máxima capacidad que puede soportar el devanado por un período de tiempo (ejemplo 130%)</t>
  </si>
  <si>
    <t>NA (transformador generador)</t>
  </si>
  <si>
    <t>TIEMPO DE CAPACIDAD DE EMERGENCIA</t>
  </si>
  <si>
    <t>Período de tiempo que puede soportar el devanado la capacidad de emergencia (4)</t>
  </si>
  <si>
    <t>Min</t>
  </si>
  <si>
    <t>RTIERRA</t>
  </si>
  <si>
    <t>Resistencia a tierra cuando está conectado a tierra a través de un transformador</t>
  </si>
  <si>
    <t>Ohm</t>
  </si>
  <si>
    <t>XTIERRA</t>
  </si>
  <si>
    <t>Reactancia a tierra cuando está conectado a tierra a través de un transformador</t>
  </si>
  <si>
    <t>TIPO DE PUESTA A TIERRA</t>
  </si>
  <si>
    <t>Tipo de puesta a tierra del transformador (Sólida, Impedancia, ZigZag, Aislada)</t>
  </si>
  <si>
    <t>Sólida</t>
  </si>
  <si>
    <t>DATOS TÉCNICOS DEVANADO DE BAJA TENSIÓN 1</t>
  </si>
  <si>
    <t>Voltaje nominal de operación (fase –  fase) del devanado</t>
  </si>
  <si>
    <t xml:space="preserve">Reactancia a tierra cuando está conectado a tierra a través de un transformador </t>
  </si>
  <si>
    <t>Aislada (delta)</t>
  </si>
  <si>
    <t>DATOS TÉCNICOS DEVANADO DE BAJA TENSIÓN 2</t>
  </si>
  <si>
    <t>Voltaje nominal de operación (fase – fase) del devanado.</t>
  </si>
  <si>
    <t>Voltaje máximo (fase - fase)  al cual puede operar continuamente</t>
  </si>
  <si>
    <t>NA(Capaicdad máxima 100% nomina)</t>
  </si>
  <si>
    <t>DATOS CAMBIADOR DE TOMAS</t>
  </si>
  <si>
    <t xml:space="preserve"> TIPO TAP</t>
  </si>
  <si>
    <t>Descripción acerca de si el tap puede ser movido bajo carga o no</t>
  </si>
  <si>
    <t>NO (sin carga)</t>
  </si>
  <si>
    <t>LADO DEL TAP</t>
  </si>
  <si>
    <t>Indicar en que devanado está aplicando el cambiador de tomas (Alta-Media-Baja)</t>
  </si>
  <si>
    <t>Alta</t>
  </si>
  <si>
    <t xml:space="preserve">VALOR DEL PASO MENOR </t>
  </si>
  <si>
    <t xml:space="preserve">Posición menor que tiene el cambiador de tomas </t>
  </si>
  <si>
    <t>TENSIÓN  EN EL PASO MENOR</t>
  </si>
  <si>
    <t>Tensión (fase – fase) que se obtiene en la menor posición del tap</t>
  </si>
  <si>
    <t>VALOR DEL PASO NOMINAL</t>
  </si>
  <si>
    <t xml:space="preserve">Posición nominal o neutral que tiene el cambiador de tomas </t>
  </si>
  <si>
    <t>TENSIÓN EN EL TAP NOMINAL</t>
  </si>
  <si>
    <t xml:space="preserve">Tensión (fase – fase) que se obtiene en la posisicón neutral o nominal del Tap </t>
  </si>
  <si>
    <t>VALOR DEL PASO MAYOR</t>
  </si>
  <si>
    <t>Posición mayor que tiene el cambiador de tomas</t>
  </si>
  <si>
    <t>TENSIÓN  EN EL PASO MAYOR</t>
  </si>
  <si>
    <t xml:space="preserve">Tensión (fase – fase) que se obtiene en la mayor posición del tap </t>
  </si>
  <si>
    <t>PASO POR TAP(5)</t>
  </si>
  <si>
    <t>Cambio en el voltaje por cada paso del tap en porcentaje de la tesnión nominal</t>
  </si>
  <si>
    <t>DATOS OPERATIVOS DEL TRANSFORMADOR
 En caso de que los parámetros operativos y de placa sean diferentes, se deberá diligenciar esta información</t>
  </si>
  <si>
    <t>CAPACIDAD DE OPERACIÓN EN ALTA</t>
  </si>
  <si>
    <t>Capacidad  real de operación del devanado de alta</t>
  </si>
  <si>
    <t>CAPACIDAD DE EMERGENCIA EN ALTA</t>
  </si>
  <si>
    <t>Máxima capacidad que puede soportar el devanado de alta por un período de tiempo (ejemplo 130%)</t>
  </si>
  <si>
    <t>TIEMPO DE CAPACIDAD DE EMERGENCIA EN ALTA</t>
  </si>
  <si>
    <t>Período de tiempo que puede soportar el devanado de alta la capacidad de emergencia (4)</t>
  </si>
  <si>
    <t>CAPACIDAD DE OPERACIÓN EN MEDIA</t>
  </si>
  <si>
    <t>Capacidad  real de operación del devanado de media (2)</t>
  </si>
  <si>
    <t>CAPACIDAD DE EMERGENCIA EN MEDIA</t>
  </si>
  <si>
    <t>Máxima capacidad que puede soportar el devanado de media por un período de tiempo (ejemplo 130%) (2)</t>
  </si>
  <si>
    <t>TIEMPO DE CAPACIDAD DE EMERGENCIA EN MEDIA</t>
  </si>
  <si>
    <t>Período de tiempo que puede soportar el devanado de media la capacidad de emergencia (4)(2)</t>
  </si>
  <si>
    <t>CAPACIDAD DE OPERACIÓN EN BAJA</t>
  </si>
  <si>
    <t>Capacidad  real de operación del devanado de baja</t>
  </si>
  <si>
    <t>CAPACIDAD DE EMERGENCIA EN BAJA</t>
  </si>
  <si>
    <t>Máxima capacidad que puede soportar el devanado de baja por un período de tiempo (ejemplo 130%)</t>
  </si>
  <si>
    <t>TIEMPO DE CAPACIDAD DE EMERGENCIA EN BAJA</t>
  </si>
  <si>
    <t>Período de tiempo que puede soportar el devanado de baja la capacidad de emergencia (4)</t>
  </si>
  <si>
    <t>PLACA DEL TRANSFORMADOR</t>
  </si>
  <si>
    <t>Imagen o pdf de la placa del transformador</t>
  </si>
  <si>
    <t>TP2</t>
  </si>
  <si>
    <t>DEFINIR</t>
  </si>
  <si>
    <t>18.17% @ 500/13.8kV 71MVA</t>
  </si>
  <si>
    <t>18.26% @ 500/13.8kV 71MVA</t>
  </si>
  <si>
    <t>34.28% @ 13.8/13.8kV 71MVA</t>
  </si>
  <si>
    <t>18.32% @ 525/13.8kV 71MVA</t>
  </si>
  <si>
    <t>18.20% @ 475/13.8kV 71MVA</t>
  </si>
  <si>
    <t>18.32% @ 475/13.8kV 71MVA</t>
  </si>
  <si>
    <t>15.52% @ 500/13.8kV 71MVA</t>
  </si>
  <si>
    <t>494.50kW @ 500/13.8/13.8kV 142MVA</t>
  </si>
  <si>
    <t>481.91kW @ 525/13.8/13.8kV 142MVA</t>
  </si>
  <si>
    <t>517.36kW @ 475/13.8/13.8kV 142MVA</t>
  </si>
  <si>
    <t>69.10kW</t>
  </si>
  <si>
    <t>ANEXO ACUERDO 1429 - PARÁMETROS TÉCNICOS PARA EL PLANEAMIENTO OPERATIVO</t>
  </si>
  <si>
    <t>DATOS DE PLACA TRANSFOMADOR</t>
  </si>
  <si>
    <t>* Insertar fotografía legible en su totalidad de la placa del transformador o la hoja de datos suministrada por el fabricante
* Indicar el transformador al cual pertenece la placa. Se deberan anexar tantas placas como transformadores se reporten. Puede ser en un archivo comprimido con las placas debidamente rotuladas.</t>
  </si>
  <si>
    <t>Para un transformador de  pasos 1 – 25 , el paso mínimo será 1 y el paso máximo será 25. Así mismo la tensión de paso menor será la asociada al paso 1 y la tensión de paso mayor será la asociada al paso 25. En este sentido se considera la tensión asociada al paso (mayor o menor)  y no a la magnitud de la tensión. Por lo tanto siguiendo la información de placa suministradas tenemos los siguiente:</t>
  </si>
  <si>
    <t>EJEMPLO TRANSFORMADOR 115/34.5/13.8</t>
  </si>
  <si>
    <t>ALTA</t>
  </si>
  <si>
    <t>VALOR DEL PASO MENOR (4)</t>
  </si>
  <si>
    <t>KV</t>
  </si>
  <si>
    <t>VALOR DEL PASO MAYOR (4)</t>
  </si>
  <si>
    <t>EJEMPLO TRANSFORMADOR 220/115/13.8</t>
  </si>
  <si>
    <t>ANEXO. Formato de reporte de parámetros técnicos para condensadores del SIN</t>
  </si>
  <si>
    <r>
      <rPr>
        <b/>
        <sz val="10"/>
        <rFont val="Calibri"/>
        <family val="2"/>
        <scheme val="minor"/>
      </rPr>
      <t>a.</t>
    </r>
    <r>
      <rPr>
        <sz val="10"/>
        <rFont val="Calibri"/>
        <family val="2"/>
        <scheme val="minor"/>
      </rPr>
      <t xml:space="preserve"> Todos lo campos deben ser diligenciados y en caso que no apliquen dejarlo indicado (NA) dando una justificación técnica. 
</t>
    </r>
    <r>
      <rPr>
        <b/>
        <sz val="10"/>
        <rFont val="Calibri"/>
        <family val="2"/>
        <scheme val="minor"/>
      </rPr>
      <t>b.</t>
    </r>
    <r>
      <rPr>
        <sz val="10"/>
        <rFont val="Calibri"/>
        <family val="2"/>
        <scheme val="minor"/>
      </rPr>
      <t xml:space="preserve"> Se debe suministrar la información con cuatro decimales. 
</t>
    </r>
    <r>
      <rPr>
        <b/>
        <sz val="10"/>
        <rFont val="Calibri"/>
        <family val="2"/>
        <scheme val="minor"/>
      </rPr>
      <t xml:space="preserve">c. </t>
    </r>
    <r>
      <rPr>
        <sz val="10"/>
        <rFont val="Calibri"/>
        <family val="2"/>
        <scheme val="minor"/>
      </rPr>
      <t xml:space="preserve">Se entiende por banco de condensadores, la agrupación de condensadores individuales que tienen la posibilidad de operarse o maniobrarse conjuntamente a través de una sola conexión al STN.
</t>
    </r>
    <r>
      <rPr>
        <b/>
        <sz val="10"/>
        <rFont val="Calibri"/>
        <family val="2"/>
        <scheme val="minor"/>
      </rPr>
      <t>d.</t>
    </r>
    <r>
      <rPr>
        <sz val="10"/>
        <rFont val="Calibri"/>
        <family val="2"/>
        <scheme val="minor"/>
      </rPr>
      <t xml:space="preserve"> Cuando un condensador individual tenga una conexión independiente al STN debe considerarso como un banco con un solo elemento. </t>
    </r>
  </si>
  <si>
    <t xml:space="preserve"> Nombre con el cual identificará  el banco de condesadores ante el CND.</t>
  </si>
  <si>
    <t>Se debe indicar la subestación y el nivel de tensión donde se conecta el banco.</t>
  </si>
  <si>
    <t xml:space="preserve">Potencia reactiva nominal total al voltaje nominal. Este valor debe ser positivo. </t>
  </si>
  <si>
    <t>MVAR</t>
  </si>
  <si>
    <t xml:space="preserve"> TENSIÓN NOMINAL</t>
  </si>
  <si>
    <t>Voltaje nominal al cual fue medida la capacidad nominal de salida. Este normalmente debe estar en el rango del 10% del voltaje al cual el banco es conectado a la red.</t>
  </si>
  <si>
    <t>Voltaje máximo al cual el banco puede operar continuamente.</t>
  </si>
  <si>
    <t>TIPO DE COMPENSACIÓN</t>
  </si>
  <si>
    <t>Serie o paralelo</t>
  </si>
  <si>
    <t>MODO DE CONEXIÓN (TOPOLOGÍA)</t>
  </si>
  <si>
    <t>Si la conexión es paralelo, decir el modo: estrella sólidamente aterrizada, estrella con neutro aterrizado a través de impedancia, estrella con neutro aislado, Delta, tipo H. Si es serie indicar el Nombre de la línea  asociada.</t>
  </si>
  <si>
    <t>Tipo de puesta a tierra del transformador (Sólida, Impedancia, Aislada)</t>
  </si>
  <si>
    <t>CAPACITANCIA</t>
  </si>
  <si>
    <t>Capacitancia equivalente del banco</t>
  </si>
  <si>
    <t>uF</t>
  </si>
  <si>
    <t>IMPEDANCIA PUESTA A TIERRA</t>
  </si>
  <si>
    <t>Resistencia a tierra cuando está conectado a tierra.</t>
  </si>
  <si>
    <t>BOBINA AMORTIGUAMIENTO O SINTONÍA</t>
  </si>
  <si>
    <t>Indicar si el condensador tiene bobina de amortiguamiento.</t>
  </si>
  <si>
    <t xml:space="preserve">INDUCTANCIA </t>
  </si>
  <si>
    <t>Inductancia de la bobina de amortiguamiento</t>
  </si>
  <si>
    <t>mH</t>
  </si>
  <si>
    <t>FACTOR DE CALIDAD</t>
  </si>
  <si>
    <t xml:space="preserve">Relación X/R </t>
  </si>
  <si>
    <t>X/R</t>
  </si>
  <si>
    <t>CORRIENTE MÁXIMA</t>
  </si>
  <si>
    <t>Corriente máxima de la bobina de amortiguamiento</t>
  </si>
  <si>
    <t>ANEXO. Formato de reporte de parámetros técnicos para reactores</t>
  </si>
  <si>
    <r>
      <rPr>
        <b/>
        <sz val="10"/>
        <rFont val="Calibri"/>
        <family val="2"/>
        <scheme val="minor"/>
      </rPr>
      <t>a.</t>
    </r>
    <r>
      <rPr>
        <sz val="10"/>
        <rFont val="Calibri"/>
        <family val="2"/>
        <scheme val="minor"/>
      </rPr>
      <t xml:space="preserve"> Todos lo campos deben ser diligenciados y en caso que no apliquen dejarlo indicado (NA) dando una justificación técnica. 
b. Se debe suministrar la información con cuatro decimales. 
c. Se entiende por banco de reactores la agrupación de reactores individuales que tienen la posibilidad de operarse o maniobrarse conjuntamente a través de una sola conexión al STN.
d. Cuando un reactor individual tenga una conexión independiente al STN debe considerarso como un banco con un solo elemento. </t>
    </r>
  </si>
  <si>
    <t xml:space="preserve"> Nombre con el cual identificará el banco de reactores ante el CND.</t>
  </si>
  <si>
    <t>Se debe indicar la subestación, el nivel de tensión y el punto de conexión donde se conecta el banco.</t>
  </si>
  <si>
    <t>OPERATIVIDAD</t>
  </si>
  <si>
    <t>¿El reactor es maniobrable?</t>
  </si>
  <si>
    <t>Voltaje nominal al cual fue medida la capacidad nominal. Este normalmente debe estar en el rango del 10% del voltaje al cual el banco es conectado a la red.</t>
  </si>
  <si>
    <t>IMPEDANCIA (X) SEC+</t>
  </si>
  <si>
    <t>Impedancia de secuencia positiva</t>
  </si>
  <si>
    <t>IMPEDANCIA (X) SEC0</t>
  </si>
  <si>
    <t>Impedancia de la secuencia cero</t>
  </si>
  <si>
    <t>RESISTENCIA DE SEC+</t>
  </si>
  <si>
    <t>Resistencia de secuencia positiva</t>
  </si>
  <si>
    <t>MODO CONEXIÓN (TOPOLOGÍA)</t>
  </si>
  <si>
    <t>Si la conexión es paralelo, decir el modo: estrella sólidamente aterrizada, estrella con neutro aterrizado a través de impedancia,   estrella con neutro sin aterrizar, Delta. Si es serie indicar el Nombre de la línea  asociada.</t>
  </si>
  <si>
    <t>RESISTENCIA DE PUESTA A TIERRA Y/O REACTOR NEUTRO</t>
  </si>
  <si>
    <t>REACTANCIA DE PUESTA A TIERRA Y/O REACTOR NEUTRO</t>
  </si>
  <si>
    <t>Reactancia a tierra cuando está conectado a tierra.</t>
  </si>
  <si>
    <t>ANEXO. Formato de reporte de parámetros técnicos para SVCs y STATCOM</t>
  </si>
  <si>
    <r>
      <rPr>
        <b/>
        <sz val="10"/>
        <rFont val="Calibri"/>
        <family val="2"/>
        <scheme val="minor"/>
      </rPr>
      <t>a.</t>
    </r>
    <r>
      <rPr>
        <sz val="10"/>
        <rFont val="Calibri"/>
        <family val="2"/>
        <scheme val="minor"/>
      </rPr>
      <t xml:space="preserve"> Todos lo campos deben ser diligenciados y en caso que no apliquen dejarlo indicado (NA) dando una justificación técnica. </t>
    </r>
  </si>
  <si>
    <t>Nombre del activo</t>
  </si>
  <si>
    <t>Se debe indicar la subestación, el nivel de tensión y el nombre de la barra donde se conecta el elemento</t>
  </si>
  <si>
    <t>Tensión nominal de operación</t>
  </si>
  <si>
    <t>MÁXIMA POTENCIA INDUCTIVA</t>
  </si>
  <si>
    <t>Máxima potencia reactiva inductiva, en condiciones nominales.</t>
  </si>
  <si>
    <t>MÁXIMA POTENCIA CAPACITIVA</t>
  </si>
  <si>
    <t>Máxima potencia reactiva capacitiva en condiciones nominales.</t>
  </si>
  <si>
    <t xml:space="preserve"> MODOS DE CONTROL</t>
  </si>
  <si>
    <t>Especificar los diferentes tipos de operación que tiene (p.e. controlar voltaje, regular flujo de potencia reactiva, etc.).</t>
  </si>
  <si>
    <t>SOBRECARGA</t>
  </si>
  <si>
    <t>Máxima capacidad que puede soportar el elemento por un período de tiempo (ejemplo 130%)</t>
  </si>
  <si>
    <t>TIEMPO DE SOBRECARGA</t>
  </si>
  <si>
    <t xml:space="preserve">Período de tiempo que puede soportar el elemento la sobrecarga </t>
  </si>
  <si>
    <t xml:space="preserve">Min </t>
  </si>
  <si>
    <t>UNIFILAR</t>
  </si>
  <si>
    <t>Anexar diagrama unifilar de la conexión del SVC donde se detallen los equipos de seccionamiento y de corte, así como la configuración completa de TCRs, TSCs y filtros.</t>
  </si>
  <si>
    <t>POD</t>
  </si>
  <si>
    <t xml:space="preserve">Si aplica, se debe anexar el tipo y el diagrama de bloques en terminos de Laplace del POD (Power Oscillation Damper) ó amoprtiguador de oscilaciones de potencia, asociado al SVC o STATCOM. El modelo entregado y sus parámetros deben estar completamente validados. </t>
  </si>
  <si>
    <t xml:space="preserve">CONTROL  </t>
  </si>
  <si>
    <r>
      <t xml:space="preserve">Se debe anexar el diagrama de bloques en terminos de Laplace del sistema de control del SVC o del STATCOM  con sus parámetros completamente validados. </t>
    </r>
    <r>
      <rPr>
        <sz val="10"/>
        <color rgb="FFFF0000"/>
        <rFont val="Calibri"/>
        <family val="2"/>
        <scheme val="minor"/>
      </rPr>
      <t xml:space="preserve"> </t>
    </r>
  </si>
  <si>
    <t>Se anexa</t>
  </si>
  <si>
    <t>Ciclo OTTO
(No tenemos ciclo de los mencionados, se utiliza motor de combustion interna ciclo OTTO alimentado por gas natural y es acoplado a un generador electrico)</t>
  </si>
  <si>
    <t>CELSIA COLOMBIA S.A E.S.P</t>
  </si>
  <si>
    <t xml:space="preserve">VANESA LONDOÑO MARIN </t>
  </si>
  <si>
    <t>ANALISIS OPERACIÓN</t>
  </si>
  <si>
    <t>CALLE 15 # 29B-30 AUTOPISTA, Cr. Cali - Yumbo, Yumbo, Valle del Cauca</t>
  </si>
  <si>
    <t> CELSIA COLOMBIA S.A E.S.P</t>
  </si>
  <si>
    <t xml:space="preserve"> VANESA LONDOÑO MARIN </t>
  </si>
  <si>
    <t> ANALISIS OPERACIÓN</t>
  </si>
  <si>
    <t> CALLE 15 # 29B-30 AUTOPISTA, Cr. Cali - Yumbo, Yumbo, Valle del Cauca</t>
  </si>
  <si>
    <t> 3128631042</t>
  </si>
  <si>
    <t> vlondonom@celsia.com</t>
  </si>
  <si>
    <t>vlondonom@celsia.com</t>
  </si>
  <si>
    <t>3.3</t>
  </si>
  <si>
    <t>LÍNEA TESORITO 1</t>
  </si>
  <si>
    <t>9 MOTORES DE COMBUSTIÓN INTERNA</t>
  </si>
  <si>
    <t>8 MOTORES DE COMBUSTIÓN INTERNA</t>
  </si>
  <si>
    <t>7 MOTORES DE COMBUSTIÓN INTERNA</t>
  </si>
  <si>
    <t>6 MOTORES DE COMBUSTIÓN INTERNA</t>
  </si>
  <si>
    <t>5 MOTORES DE COMBUSTIÓN INTERNA</t>
  </si>
  <si>
    <t>4 MOTORES DE COMBUSTIÓN INTERNA</t>
  </si>
  <si>
    <t>3 MOTORES DE COMBUSTIÓN INTERNA</t>
  </si>
  <si>
    <t>2 MOTORES DE COMBUSTIÓN INTERNA</t>
  </si>
  <si>
    <t>Bahía INT Central TESORITO 1</t>
  </si>
  <si>
    <t>CORTE CENTRAL</t>
  </si>
  <si>
    <t>CELSIA COLOMBIA ESP SA</t>
  </si>
  <si>
    <t>10 MOTORES DE COMBUSTIÓN INTERNA</t>
  </si>
  <si>
    <t xml:space="preserve">GENERACIÓN-TRANSFORMADOR </t>
  </si>
  <si>
    <t>Bahia acople</t>
  </si>
  <si>
    <t>Acople de barras</t>
  </si>
  <si>
    <t>13.8</t>
  </si>
  <si>
    <t>N.A</t>
  </si>
  <si>
    <t>En aire</t>
  </si>
  <si>
    <t>GENERACION</t>
  </si>
  <si>
    <t>BAR1</t>
  </si>
  <si>
    <t>BAR2</t>
  </si>
  <si>
    <t>BAR3</t>
  </si>
  <si>
    <t>BAR4</t>
  </si>
  <si>
    <t>2.1</t>
  </si>
  <si>
    <t> 2/09/2022</t>
  </si>
  <si>
    <t>1 MOTORES DE COMBUSTIÓN INTERNA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</si>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</sst>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1"/>
      <color theme="1"/>
      <name val="Calibri"/>
      <family val="2"/>
      <scheme val="minor"/>
    </font>
    <font>
      <b/>
      <sz val="12"/>
      <color theme="1"/>
      <name val="Calibri"/>
      <family val="2"/>
      <scheme val="minor"/>
    </font>
    <font>
      <b/>
      <sz val="16"/>
      <name val="Calibri"/>
      <family val="2"/>
      <scheme val="minor"/>
    </font>
    <font>
      <sz val="10"/>
      <color theme="1"/>
      <name val="Calibri"/>
      <family val="2"/>
      <scheme val="minor"/>
    </font>
    <font>
      <b/>
      <sz val="14"/>
      <color theme="0"/>
      <name val="Calibri"/>
      <family val="2"/>
      <scheme val="minor"/>
    </font>
    <font>
      <b/>
      <sz val="10"/>
      <color theme="1"/>
      <name val="Calibri"/>
      <family val="2"/>
      <scheme val="minor"/>
    </font>
    <font>
      <sz val="10"/>
      <color rgb="FFFF0000"/>
      <name val="Calibri"/>
      <family val="2"/>
      <scheme val="minor"/>
    </font>
    <font>
      <b/>
      <sz val="10"/>
      <name val="Calibri"/>
      <family val="2"/>
      <scheme val="minor"/>
    </font>
    <font>
      <sz val="10"/>
      <name val="Calibri"/>
      <family val="2"/>
      <scheme val="minor"/>
    </font>
    <font>
      <i/>
      <sz val="10"/>
      <name val="Calibri"/>
      <family val="2"/>
      <scheme val="minor"/>
    </font>
    <font>
      <sz val="11"/>
      <color indexed="8"/>
      <name val="Calibri"/>
      <family val="2"/>
    </font>
    <font>
      <b/>
      <i/>
      <sz val="12"/>
      <color theme="0"/>
      <name val="Calibri"/>
      <family val="2"/>
      <scheme val="minor"/>
    </font>
    <font>
      <b/>
      <i/>
      <sz val="10"/>
      <color rgb="FFC00000"/>
      <name val="Calibri"/>
      <family val="2"/>
      <scheme val="minor"/>
    </font>
    <font>
      <i/>
      <sz val="10"/>
      <color theme="1"/>
      <name val="Calibri"/>
      <family val="2"/>
      <scheme val="minor"/>
    </font>
    <font>
      <b/>
      <sz val="10"/>
      <color rgb="FFFF0000"/>
      <name val="Calibri"/>
      <family val="2"/>
      <scheme val="minor"/>
    </font>
    <font>
      <sz val="11"/>
      <color rgb="FFFF0000"/>
      <name val="Calibri"/>
      <family val="2"/>
      <scheme val="minor"/>
    </font>
    <font>
      <b/>
      <sz val="16"/>
      <color theme="1"/>
      <name val="Calibri"/>
      <family val="2"/>
      <scheme val="minor"/>
    </font>
    <font>
      <b/>
      <sz val="12"/>
      <name val="Calibri"/>
      <family val="2"/>
      <scheme val="minor"/>
    </font>
    <font>
      <b/>
      <sz val="16"/>
      <color theme="0"/>
      <name val="Calibri"/>
      <family val="2"/>
      <scheme val="minor"/>
    </font>
    <font>
      <b/>
      <sz val="11"/>
      <color rgb="FFFF0000"/>
      <name val="Calibri"/>
      <family val="2"/>
      <scheme val="minor"/>
    </font>
    <font>
      <sz val="10"/>
      <name val="Arial"/>
      <family val="2"/>
    </font>
    <font>
      <b/>
      <sz val="10"/>
      <name val="Arial"/>
      <family val="2"/>
    </font>
    <font>
      <b/>
      <sz val="8"/>
      <name val="Arial"/>
      <family val="2"/>
    </font>
    <font>
      <b/>
      <sz val="10"/>
      <color rgb="FFC00000"/>
      <name val="Calibri"/>
      <family val="2"/>
      <scheme val="minor"/>
    </font>
    <font>
      <b/>
      <i/>
      <sz val="10"/>
      <color theme="0"/>
      <name val="Calibri"/>
      <family val="2"/>
      <scheme val="minor"/>
    </font>
    <font>
      <b/>
      <sz val="12"/>
      <color theme="0"/>
      <name val="Calibri"/>
      <family val="2"/>
      <scheme val="minor"/>
    </font>
    <font>
      <b/>
      <sz val="14"/>
      <name val="Calibri"/>
      <family val="2"/>
      <scheme val="minor"/>
    </font>
    <font>
      <sz val="10"/>
      <color rgb="FF000000"/>
      <name val="Calibri"/>
      <family val="2"/>
    </font>
    <font>
      <b/>
      <sz val="12"/>
      <color rgb="FF000000"/>
      <name val="Calibri"/>
      <family val="2"/>
    </font>
    <font>
      <b/>
      <sz val="16"/>
      <name val="Calibri"/>
      <family val="2"/>
    </font>
    <font>
      <b/>
      <sz val="14"/>
      <color rgb="FFFFFFFF"/>
      <name val="Calibri"/>
      <family val="2"/>
    </font>
    <font>
      <b/>
      <sz val="10"/>
      <color rgb="FF000000"/>
      <name val="Calibri"/>
      <family val="2"/>
    </font>
    <font>
      <b/>
      <sz val="10"/>
      <name val="Calibri"/>
      <family val="2"/>
    </font>
    <font>
      <sz val="10"/>
      <name val="Calibri"/>
      <family val="2"/>
    </font>
    <font>
      <sz val="10"/>
      <color rgb="FFFF0000"/>
      <name val="Calibri"/>
      <family val="2"/>
    </font>
    <font>
      <b/>
      <sz val="12"/>
      <color rgb="FFFFFFFF"/>
      <name val="Calibri"/>
      <family val="2"/>
    </font>
    <font>
      <sz val="11"/>
      <color rgb="FF000000"/>
      <name val="Calibri"/>
      <family val="2"/>
    </font>
    <font>
      <b/>
      <sz val="16"/>
      <color rgb="FF000000"/>
      <name val="Calibri"/>
      <family val="2"/>
    </font>
    <font>
      <b/>
      <sz val="12"/>
      <name val="Calibri"/>
      <family val="2"/>
    </font>
    <font>
      <b/>
      <sz val="16"/>
      <color rgb="FFFFFFFF"/>
      <name val="Calibri"/>
      <family val="2"/>
    </font>
    <font>
      <b/>
      <sz val="11"/>
      <color rgb="FFFF0000"/>
      <name val="Calibri"/>
      <family val="2"/>
    </font>
    <font>
      <b/>
      <i/>
      <sz val="10"/>
      <color rgb="FFC00000"/>
      <name val="Calibri"/>
      <family val="2"/>
    </font>
    <font>
      <b/>
      <i/>
      <sz val="12"/>
      <color rgb="FFFFFFFF"/>
      <name val="Calibri"/>
      <family val="2"/>
    </font>
    <font>
      <b/>
      <sz val="11"/>
      <color rgb="FF000000"/>
      <name val="Calibri"/>
      <family val="2"/>
    </font>
    <font>
      <b/>
      <u/>
      <sz val="10"/>
      <color rgb="FFFF0000"/>
      <name val="Calibri"/>
      <family val="2"/>
    </font>
    <font>
      <sz val="10"/>
      <color rgb="FFC00000"/>
      <name val="Calibri"/>
      <family val="2"/>
    </font>
    <font>
      <u/>
      <sz val="11"/>
      <color theme="10"/>
      <name val="Calibri"/>
      <family val="2"/>
      <scheme val="minor"/>
    </font>
    <font>
      <sz val="10"/>
      <color rgb="FF0000FF"/>
      <name val="Arial"/>
      <family val="2"/>
    </font>
    <font>
      <sz val="11"/>
      <name val="Calibri"/>
      <family val="2"/>
    </font>
  </fonts>
  <fills count="32">
    <fill>
      <patternFill patternType="none"/>
    </fill>
    <fill>
      <patternFill patternType="gray125"/>
    </fill>
    <fill>
      <patternFill patternType="solid">
        <fgColor theme="4" tint="-0.499984740745262"/>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1" tint="0.34998626667073579"/>
        <bgColor indexed="64"/>
      </patternFill>
    </fill>
    <fill>
      <patternFill patternType="solid">
        <fgColor rgb="FFFFF8E5"/>
        <bgColor indexed="64"/>
      </patternFill>
    </fill>
    <fill>
      <patternFill patternType="solid">
        <fgColor theme="6" tint="0.39997558519241921"/>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4" tint="0.59999389629810485"/>
        <bgColor indexed="64"/>
      </patternFill>
    </fill>
    <fill>
      <patternFill patternType="solid">
        <fgColor rgb="FF203764"/>
        <bgColor rgb="FF000000"/>
      </patternFill>
    </fill>
    <fill>
      <patternFill patternType="solid">
        <fgColor rgb="FFDDEBF7"/>
        <bgColor rgb="FF000000"/>
      </patternFill>
    </fill>
    <fill>
      <patternFill patternType="solid">
        <fgColor rgb="FFFFF8E5"/>
        <bgColor rgb="FF000000"/>
      </patternFill>
    </fill>
    <fill>
      <patternFill patternType="solid">
        <fgColor rgb="FF8EA9DB"/>
        <bgColor rgb="FF000000"/>
      </patternFill>
    </fill>
    <fill>
      <patternFill patternType="solid">
        <fgColor rgb="FFC6E0B4"/>
        <bgColor rgb="FF000000"/>
      </patternFill>
    </fill>
    <fill>
      <patternFill patternType="solid">
        <fgColor rgb="FFFFFFFF"/>
        <bgColor rgb="FF000000"/>
      </patternFill>
    </fill>
    <fill>
      <patternFill patternType="solid">
        <fgColor rgb="FF595959"/>
        <bgColor rgb="FF000000"/>
      </patternFill>
    </fill>
    <fill>
      <patternFill patternType="solid">
        <fgColor rgb="FFC9C9C9"/>
        <bgColor rgb="FF000000"/>
      </patternFill>
    </fill>
    <fill>
      <patternFill patternType="solid">
        <fgColor rgb="FFD9D9D9"/>
        <bgColor rgb="FF000000"/>
      </patternFill>
    </fill>
    <fill>
      <patternFill patternType="solid">
        <fgColor rgb="FFFFD966"/>
        <bgColor rgb="FF000000"/>
      </patternFill>
    </fill>
    <fill>
      <patternFill patternType="solid">
        <fgColor rgb="FFEDEDED"/>
        <bgColor rgb="FF000000"/>
      </patternFill>
    </fill>
    <fill>
      <patternFill patternType="solid">
        <fgColor rgb="FFCCFFFF"/>
        <bgColor rgb="FF000000"/>
      </patternFill>
    </fill>
    <fill>
      <patternFill patternType="solid">
        <fgColor rgb="FFCCFFCC"/>
        <bgColor rgb="FF000000"/>
      </patternFill>
    </fill>
    <fill>
      <patternFill patternType="solid">
        <fgColor rgb="FFC0C0C0"/>
        <bgColor rgb="FF000000"/>
      </patternFill>
    </fill>
    <fill>
      <patternFill patternType="solid">
        <fgColor rgb="FFFFCC99"/>
        <bgColor rgb="FF000000"/>
      </patternFill>
    </fill>
    <fill>
      <patternFill patternType="solid">
        <fgColor rgb="FFFFFF00"/>
        <bgColor indexed="64"/>
      </patternFill>
    </fill>
    <fill>
      <patternFill patternType="solid">
        <fgColor rgb="FFFFFF00"/>
        <bgColor rgb="FF000000"/>
      </patternFill>
    </fill>
    <fill>
      <patternFill patternType="solid">
        <fgColor theme="5"/>
        <bgColor indexed="64"/>
      </patternFill>
    </fill>
    <fill>
      <patternFill patternType="solid">
        <fgColor theme="5"/>
        <bgColor rgb="FF000000"/>
      </patternFill>
    </fill>
  </fills>
  <borders count="9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bottom style="medium">
        <color indexed="64"/>
      </bottom>
      <diagonal/>
    </border>
    <border>
      <left/>
      <right style="thin">
        <color rgb="FF000000"/>
      </right>
      <top style="thin">
        <color indexed="64"/>
      </top>
      <bottom/>
      <diagonal/>
    </border>
    <border>
      <left/>
      <right style="thin">
        <color rgb="FF000000"/>
      </right>
      <top/>
      <bottom/>
      <diagonal/>
    </border>
    <border>
      <left/>
      <right style="thin">
        <color rgb="FF000000"/>
      </right>
      <top/>
      <bottom style="thin">
        <color indexed="64"/>
      </bottom>
      <diagonal/>
    </border>
    <border>
      <left/>
      <right style="thin">
        <color rgb="FF000000"/>
      </right>
      <top style="medium">
        <color indexed="64"/>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medium">
        <color indexed="64"/>
      </bottom>
      <diagonal/>
    </border>
    <border>
      <left/>
      <right style="medium">
        <color rgb="FF000000"/>
      </right>
      <top style="medium">
        <color indexed="64"/>
      </top>
      <bottom style="thin">
        <color indexed="64"/>
      </bottom>
      <diagonal/>
    </border>
    <border>
      <left/>
      <right style="medium">
        <color rgb="FF000000"/>
      </right>
      <top style="thin">
        <color indexed="64"/>
      </top>
      <bottom style="medium">
        <color indexed="64"/>
      </bottom>
      <diagonal/>
    </border>
    <border>
      <left/>
      <right style="medium">
        <color rgb="FF000000"/>
      </right>
      <top style="thin">
        <color indexed="64"/>
      </top>
      <bottom style="thin">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right style="thin">
        <color rgb="FF000000"/>
      </right>
      <top style="medium">
        <color indexed="64"/>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diagonal/>
    </border>
    <border>
      <left/>
      <right style="medium">
        <color rgb="FF000000"/>
      </right>
      <top/>
      <bottom style="thin">
        <color indexed="64"/>
      </bottom>
      <diagonal/>
    </border>
    <border>
      <left/>
      <right style="medium">
        <color rgb="FF000000"/>
      </right>
      <top style="medium">
        <color indexed="64"/>
      </top>
      <bottom style="medium">
        <color indexed="64"/>
      </bottom>
      <diagonal/>
    </border>
    <border>
      <left/>
      <right style="medium">
        <color rgb="FF000000"/>
      </right>
      <top style="thin">
        <color indexed="64"/>
      </top>
      <bottom/>
      <diagonal/>
    </border>
    <border>
      <left style="thin">
        <color indexed="64"/>
      </left>
      <right style="medium">
        <color indexed="64"/>
      </right>
      <top/>
      <bottom style="thin">
        <color rgb="FF000000"/>
      </bottom>
      <diagonal/>
    </border>
    <border>
      <left style="medium">
        <color indexed="64"/>
      </left>
      <right style="thin">
        <color indexed="64"/>
      </right>
      <top/>
      <bottom style="medium">
        <color rgb="FF000000"/>
      </bottom>
      <diagonal/>
    </border>
    <border>
      <left style="thin">
        <color indexed="64"/>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style="medium">
        <color indexed="64"/>
      </left>
      <right style="medium">
        <color indexed="64"/>
      </right>
      <top/>
      <bottom style="medium">
        <color rgb="FF000000"/>
      </bottom>
      <diagonal/>
    </border>
    <border>
      <left style="thin">
        <color indexed="64"/>
      </left>
      <right style="medium">
        <color indexed="64"/>
      </right>
      <top/>
      <bottom style="medium">
        <color rgb="FF000000"/>
      </bottom>
      <diagonal/>
    </border>
    <border>
      <left style="medium">
        <color indexed="64"/>
      </left>
      <right/>
      <top/>
      <bottom style="medium">
        <color rgb="FF000000"/>
      </bottom>
      <diagonal/>
    </border>
  </borders>
  <cellStyleXfs count="6">
    <xf numFmtId="0" fontId="0" fillId="0" borderId="0"/>
    <xf numFmtId="0" fontId="1" fillId="0" borderId="0"/>
    <xf numFmtId="0" fontId="11" fillId="0" borderId="0"/>
    <xf numFmtId="0" fontId="21" fillId="0" borderId="0"/>
    <xf numFmtId="0" fontId="1" fillId="0" borderId="0"/>
    <xf numFmtId="0" fontId="47" fillId="0" borderId="0" applyNumberFormat="0" applyFill="0" applyBorder="0" applyAlignment="0" applyProtection="0"/>
  </cellStyleXfs>
  <cellXfs count="950">
    <xf numFmtId="0" fontId="0" fillId="0" borderId="0" xfId="0"/>
    <xf numFmtId="0" fontId="4" fillId="0" borderId="0" xfId="1" applyFont="1" applyAlignment="1">
      <alignment vertical="center"/>
    </xf>
    <xf numFmtId="0" fontId="9" fillId="0" borderId="0" xfId="1" applyFont="1" applyAlignment="1">
      <alignment vertical="center"/>
    </xf>
    <xf numFmtId="0" fontId="8" fillId="5" borderId="7" xfId="1" applyFont="1" applyFill="1" applyBorder="1" applyAlignment="1">
      <alignment vertical="center"/>
    </xf>
    <xf numFmtId="0" fontId="4" fillId="6" borderId="0" xfId="2" applyFont="1" applyFill="1"/>
    <xf numFmtId="0" fontId="11" fillId="6" borderId="0" xfId="2" applyFill="1"/>
    <xf numFmtId="0" fontId="11" fillId="0" borderId="0" xfId="2"/>
    <xf numFmtId="0" fontId="8" fillId="3" borderId="13" xfId="2" applyFont="1" applyFill="1" applyBorder="1" applyAlignment="1">
      <alignment vertical="center" wrapText="1"/>
    </xf>
    <xf numFmtId="0" fontId="4" fillId="3" borderId="11" xfId="2" applyFont="1" applyFill="1" applyBorder="1" applyAlignment="1">
      <alignment horizontal="center" vertical="center"/>
    </xf>
    <xf numFmtId="0" fontId="4" fillId="0" borderId="7" xfId="2" applyFont="1" applyBorder="1" applyAlignment="1">
      <alignment vertical="center"/>
    </xf>
    <xf numFmtId="0" fontId="8" fillId="5" borderId="8" xfId="2" applyFont="1" applyFill="1" applyBorder="1" applyAlignment="1">
      <alignment vertical="center"/>
    </xf>
    <xf numFmtId="0" fontId="7" fillId="0" borderId="0" xfId="1" applyFont="1" applyAlignment="1">
      <alignment vertical="center"/>
    </xf>
    <xf numFmtId="0" fontId="4" fillId="0" borderId="0" xfId="1" applyFont="1" applyAlignment="1">
      <alignment vertical="center" wrapText="1"/>
    </xf>
    <xf numFmtId="0" fontId="8" fillId="5" borderId="8" xfId="1" applyFont="1" applyFill="1" applyBorder="1" applyAlignment="1">
      <alignment vertical="center"/>
    </xf>
    <xf numFmtId="0" fontId="8" fillId="4" borderId="11" xfId="1" applyFont="1" applyFill="1" applyBorder="1" applyAlignment="1">
      <alignment vertical="center"/>
    </xf>
    <xf numFmtId="0" fontId="8" fillId="4" borderId="19" xfId="1" applyFont="1" applyFill="1" applyBorder="1" applyAlignment="1">
      <alignment horizontal="center" vertical="center"/>
    </xf>
    <xf numFmtId="0" fontId="8" fillId="3" borderId="11" xfId="1" applyFont="1" applyFill="1" applyBorder="1" applyAlignment="1">
      <alignment vertical="center"/>
    </xf>
    <xf numFmtId="0" fontId="9" fillId="0" borderId="19" xfId="1" applyFont="1" applyBorder="1" applyAlignment="1">
      <alignment vertical="center"/>
    </xf>
    <xf numFmtId="0" fontId="8" fillId="3" borderId="11" xfId="1" applyFont="1" applyFill="1" applyBorder="1" applyAlignment="1">
      <alignment vertical="center" wrapText="1"/>
    </xf>
    <xf numFmtId="0" fontId="8" fillId="3" borderId="11" xfId="0" applyFont="1" applyFill="1" applyBorder="1" applyAlignment="1">
      <alignment vertical="center" wrapText="1"/>
    </xf>
    <xf numFmtId="0" fontId="9" fillId="0" borderId="19" xfId="1" applyFont="1" applyBorder="1" applyAlignment="1">
      <alignment vertical="center" wrapText="1"/>
    </xf>
    <xf numFmtId="0" fontId="4" fillId="0" borderId="7" xfId="1" applyFont="1" applyBorder="1" applyAlignment="1">
      <alignment vertical="center"/>
    </xf>
    <xf numFmtId="0" fontId="4" fillId="0" borderId="19" xfId="0" applyFont="1" applyBorder="1" applyAlignment="1">
      <alignment vertical="center"/>
    </xf>
    <xf numFmtId="0" fontId="8" fillId="3" borderId="13" xfId="1" applyFont="1" applyFill="1" applyBorder="1" applyAlignment="1">
      <alignment vertical="center" wrapText="1"/>
    </xf>
    <xf numFmtId="0" fontId="9" fillId="0" borderId="15" xfId="1" applyFont="1" applyBorder="1" applyAlignment="1">
      <alignment vertical="center"/>
    </xf>
    <xf numFmtId="0" fontId="8" fillId="0" borderId="0" xfId="1" applyFont="1" applyAlignment="1">
      <alignment vertical="center"/>
    </xf>
    <xf numFmtId="0" fontId="8" fillId="0" borderId="0" xfId="1" applyFont="1" applyAlignment="1">
      <alignmen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9" fillId="0" borderId="0" xfId="1" applyFont="1" applyAlignment="1">
      <alignment vertical="center" wrapText="1"/>
    </xf>
    <xf numFmtId="0" fontId="4" fillId="8" borderId="14" xfId="0" applyFont="1" applyFill="1" applyBorder="1" applyAlignment="1">
      <alignment horizontal="center" vertical="center" wrapText="1"/>
    </xf>
    <xf numFmtId="0" fontId="9" fillId="0" borderId="15" xfId="1" applyFont="1" applyBorder="1" applyAlignment="1">
      <alignment vertical="center" wrapText="1"/>
    </xf>
    <xf numFmtId="0" fontId="4" fillId="0" borderId="0" xfId="2" applyFont="1" applyAlignment="1">
      <alignment vertical="center"/>
    </xf>
    <xf numFmtId="0" fontId="4" fillId="0" borderId="0" xfId="2" applyFont="1" applyAlignment="1">
      <alignment horizontal="center" vertical="center"/>
    </xf>
    <xf numFmtId="0" fontId="4" fillId="0" borderId="0" xfId="2" applyFont="1"/>
    <xf numFmtId="0" fontId="4" fillId="8" borderId="11" xfId="0" applyFont="1" applyFill="1" applyBorder="1" applyAlignment="1">
      <alignment horizontal="right" vertical="center" wrapText="1"/>
    </xf>
    <xf numFmtId="0" fontId="4" fillId="8" borderId="13" xfId="0" applyFont="1" applyFill="1" applyBorder="1" applyAlignment="1">
      <alignment horizontal="right" vertical="center" wrapText="1"/>
    </xf>
    <xf numFmtId="0" fontId="4" fillId="0" borderId="14" xfId="2" applyFont="1" applyBorder="1" applyAlignment="1">
      <alignment vertical="center"/>
    </xf>
    <xf numFmtId="0" fontId="4" fillId="6" borderId="0" xfId="0" applyFont="1" applyFill="1" applyAlignment="1">
      <alignment vertical="center"/>
    </xf>
    <xf numFmtId="0" fontId="4" fillId="6" borderId="0" xfId="0" applyFont="1" applyFill="1" applyAlignment="1">
      <alignment horizontal="center" vertical="center"/>
    </xf>
    <xf numFmtId="0" fontId="4" fillId="0" borderId="0" xfId="0" applyFont="1" applyAlignment="1">
      <alignment vertical="center"/>
    </xf>
    <xf numFmtId="0" fontId="0" fillId="6" borderId="0" xfId="0" applyFill="1"/>
    <xf numFmtId="0" fontId="8" fillId="4" borderId="11" xfId="0" applyFont="1" applyFill="1" applyBorder="1" applyAlignment="1">
      <alignment vertical="center"/>
    </xf>
    <xf numFmtId="0" fontId="8" fillId="3" borderId="13" xfId="0" applyFont="1" applyFill="1" applyBorder="1" applyAlignment="1">
      <alignment vertical="center" wrapText="1"/>
    </xf>
    <xf numFmtId="0" fontId="4" fillId="6" borderId="0" xfId="0" applyFont="1" applyFill="1"/>
    <xf numFmtId="0" fontId="4" fillId="0" borderId="0" xfId="0" applyFont="1"/>
    <xf numFmtId="0" fontId="4" fillId="8" borderId="11" xfId="0" applyFont="1" applyFill="1" applyBorder="1" applyAlignment="1">
      <alignment horizontal="center" vertical="center"/>
    </xf>
    <xf numFmtId="0" fontId="4" fillId="8" borderId="13" xfId="0" applyFont="1" applyFill="1" applyBorder="1" applyAlignment="1">
      <alignment horizontal="center" vertical="center"/>
    </xf>
    <xf numFmtId="0" fontId="0" fillId="0" borderId="0" xfId="0" applyAlignment="1">
      <alignment horizontal="center" vertical="center"/>
    </xf>
    <xf numFmtId="0" fontId="21" fillId="0" borderId="0" xfId="3"/>
    <xf numFmtId="0" fontId="2" fillId="0" borderId="1" xfId="0" applyFont="1" applyBorder="1" applyAlignment="1">
      <alignment vertical="center"/>
    </xf>
    <xf numFmtId="0" fontId="18" fillId="0" borderId="4" xfId="0" applyFont="1" applyBorder="1" applyAlignment="1">
      <alignment vertical="center" wrapText="1"/>
    </xf>
    <xf numFmtId="0" fontId="4" fillId="3" borderId="11" xfId="0" applyFont="1" applyFill="1" applyBorder="1" applyAlignment="1">
      <alignment horizontal="center" vertical="center" wrapText="1"/>
    </xf>
    <xf numFmtId="0" fontId="2" fillId="0" borderId="0" xfId="0" applyFont="1" applyAlignment="1">
      <alignment vertical="center"/>
    </xf>
    <xf numFmtId="0" fontId="18" fillId="0" borderId="4" xfId="0" applyFont="1" applyBorder="1" applyAlignment="1">
      <alignment vertical="center"/>
    </xf>
    <xf numFmtId="0" fontId="8" fillId="5" borderId="8" xfId="0" applyFont="1" applyFill="1" applyBorder="1" applyAlignment="1">
      <alignment vertical="center" wrapText="1"/>
    </xf>
    <xf numFmtId="0" fontId="8" fillId="4" borderId="47" xfId="0" applyFont="1" applyFill="1" applyBorder="1" applyAlignment="1">
      <alignment vertical="center"/>
    </xf>
    <xf numFmtId="0" fontId="8" fillId="4" borderId="30" xfId="0" applyFont="1" applyFill="1" applyBorder="1" applyAlignment="1">
      <alignment horizontal="center" vertical="center"/>
    </xf>
    <xf numFmtId="0" fontId="15" fillId="6" borderId="0" xfId="0" applyFont="1" applyFill="1"/>
    <xf numFmtId="0" fontId="7" fillId="6" borderId="0" xfId="0" applyFont="1" applyFill="1"/>
    <xf numFmtId="0" fontId="0" fillId="6" borderId="0" xfId="0" applyFill="1" applyAlignment="1">
      <alignment horizontal="center" vertical="center"/>
    </xf>
    <xf numFmtId="0" fontId="16" fillId="6" borderId="0" xfId="0" applyFont="1" applyFill="1"/>
    <xf numFmtId="0" fontId="7" fillId="6" borderId="0" xfId="0" applyFont="1" applyFill="1" applyAlignment="1">
      <alignment horizontal="left"/>
    </xf>
    <xf numFmtId="0" fontId="8" fillId="5" borderId="8" xfId="0" applyFont="1" applyFill="1" applyBorder="1" applyAlignment="1">
      <alignment vertical="center"/>
    </xf>
    <xf numFmtId="0" fontId="4" fillId="6" borderId="14" xfId="0" applyFont="1" applyFill="1" applyBorder="1" applyAlignment="1">
      <alignment horizontal="center" vertical="center"/>
    </xf>
    <xf numFmtId="0" fontId="4" fillId="8" borderId="11" xfId="0" applyFont="1" applyFill="1" applyBorder="1" applyAlignment="1">
      <alignment vertical="center"/>
    </xf>
    <xf numFmtId="0" fontId="4" fillId="6" borderId="7" xfId="0" applyFont="1" applyFill="1" applyBorder="1" applyAlignment="1">
      <alignment vertical="center"/>
    </xf>
    <xf numFmtId="0" fontId="4" fillId="0" borderId="7" xfId="0" applyFont="1" applyBorder="1" applyAlignment="1">
      <alignment vertical="center"/>
    </xf>
    <xf numFmtId="0" fontId="4" fillId="8" borderId="13" xfId="0" applyFont="1" applyFill="1" applyBorder="1" applyAlignment="1">
      <alignment vertical="center"/>
    </xf>
    <xf numFmtId="0" fontId="4" fillId="0" borderId="14" xfId="0" applyFont="1" applyBorder="1" applyAlignment="1">
      <alignment vertical="center"/>
    </xf>
    <xf numFmtId="0" fontId="4" fillId="6" borderId="0" xfId="1" applyFont="1" applyFill="1" applyAlignment="1">
      <alignment vertical="center"/>
    </xf>
    <xf numFmtId="0" fontId="7" fillId="6" borderId="0" xfId="1" applyFont="1" applyFill="1" applyAlignment="1">
      <alignment vertical="center"/>
    </xf>
    <xf numFmtId="0" fontId="9" fillId="8" borderId="7" xfId="1" quotePrefix="1" applyFont="1" applyFill="1" applyBorder="1" applyAlignment="1">
      <alignment horizontal="center" vertical="center"/>
    </xf>
    <xf numFmtId="0" fontId="8" fillId="5" borderId="1" xfId="1" applyFont="1" applyFill="1" applyBorder="1" applyAlignment="1">
      <alignment vertical="center"/>
    </xf>
    <xf numFmtId="0" fontId="8" fillId="3" borderId="47" xfId="1" applyFont="1" applyFill="1" applyBorder="1" applyAlignment="1">
      <alignment vertical="center" wrapText="1"/>
    </xf>
    <xf numFmtId="0" fontId="9" fillId="8" borderId="30" xfId="1" quotePrefix="1" applyFont="1" applyFill="1" applyBorder="1" applyAlignment="1">
      <alignment horizontal="center" vertical="center"/>
    </xf>
    <xf numFmtId="0" fontId="9" fillId="0" borderId="49" xfId="1" applyFont="1" applyBorder="1" applyAlignment="1">
      <alignment vertical="center"/>
    </xf>
    <xf numFmtId="0" fontId="9" fillId="8" borderId="14" xfId="1" quotePrefix="1" applyFont="1" applyFill="1" applyBorder="1" applyAlignment="1">
      <alignment horizontal="center" vertical="center"/>
    </xf>
    <xf numFmtId="0" fontId="9" fillId="0" borderId="0" xfId="1" quotePrefix="1" applyFont="1" applyAlignment="1">
      <alignment horizontal="center" vertical="center"/>
    </xf>
    <xf numFmtId="0" fontId="9" fillId="8" borderId="7" xfId="1" applyFont="1" applyFill="1" applyBorder="1" applyAlignment="1">
      <alignment horizontal="center" vertical="center"/>
    </xf>
    <xf numFmtId="0" fontId="8" fillId="4" borderId="26" xfId="1" applyFont="1" applyFill="1" applyBorder="1" applyAlignment="1">
      <alignment vertical="center"/>
    </xf>
    <xf numFmtId="0" fontId="9" fillId="0" borderId="0" xfId="1" applyFont="1" applyAlignment="1">
      <alignment horizontal="left" vertical="center" wrapText="1"/>
    </xf>
    <xf numFmtId="0" fontId="9" fillId="0" borderId="0" xfId="1" applyFont="1" applyAlignment="1">
      <alignment horizontal="left" vertical="center"/>
    </xf>
    <xf numFmtId="0" fontId="4" fillId="6" borderId="0" xfId="1" applyFont="1" applyFill="1" applyAlignment="1">
      <alignment vertical="center" wrapText="1"/>
    </xf>
    <xf numFmtId="0" fontId="6" fillId="3" borderId="11" xfId="1" applyFont="1" applyFill="1" applyBorder="1" applyAlignment="1">
      <alignment vertical="center" wrapText="1"/>
    </xf>
    <xf numFmtId="0" fontId="4" fillId="8" borderId="7" xfId="1" quotePrefix="1" applyFont="1" applyFill="1" applyBorder="1" applyAlignment="1">
      <alignment horizontal="center" vertical="center"/>
    </xf>
    <xf numFmtId="0" fontId="4" fillId="0" borderId="19" xfId="1" applyFont="1" applyBorder="1" applyAlignment="1">
      <alignment vertical="center"/>
    </xf>
    <xf numFmtId="0" fontId="4" fillId="6" borderId="21" xfId="0" applyFont="1" applyFill="1" applyBorder="1" applyAlignment="1">
      <alignment horizontal="center" vertical="center"/>
    </xf>
    <xf numFmtId="0" fontId="12" fillId="0" borderId="0" xfId="0" applyFont="1" applyAlignment="1">
      <alignment horizontal="center" vertical="center" wrapText="1"/>
    </xf>
    <xf numFmtId="0" fontId="9" fillId="0" borderId="0" xfId="0" applyFont="1" applyAlignment="1">
      <alignment horizontal="center" vertical="center" wrapText="1"/>
    </xf>
    <xf numFmtId="0" fontId="20" fillId="0" borderId="0" xfId="0" applyFont="1"/>
    <xf numFmtId="0" fontId="8" fillId="0" borderId="0" xfId="0" applyFont="1" applyAlignment="1">
      <alignment horizontal="center" vertical="center" wrapText="1"/>
    </xf>
    <xf numFmtId="0" fontId="19" fillId="0" borderId="0" xfId="0" applyFont="1" applyAlignment="1">
      <alignment horizontal="center" vertical="center"/>
    </xf>
    <xf numFmtId="0" fontId="8" fillId="0" borderId="0" xfId="0" applyFont="1" applyAlignment="1">
      <alignment horizontal="center" vertical="center"/>
    </xf>
    <xf numFmtId="0" fontId="4" fillId="6" borderId="15" xfId="0" applyFont="1" applyFill="1" applyBorder="1" applyAlignment="1">
      <alignment horizontal="center" vertical="center"/>
    </xf>
    <xf numFmtId="0" fontId="4" fillId="6" borderId="9" xfId="0" applyFont="1" applyFill="1" applyBorder="1" applyAlignment="1">
      <alignment vertical="center"/>
    </xf>
    <xf numFmtId="0" fontId="4" fillId="6" borderId="10" xfId="0" applyFont="1" applyFill="1" applyBorder="1" applyAlignment="1">
      <alignment vertical="center"/>
    </xf>
    <xf numFmtId="0" fontId="8" fillId="5" borderId="0" xfId="1" applyFont="1" applyFill="1" applyAlignment="1">
      <alignment vertical="center"/>
    </xf>
    <xf numFmtId="0" fontId="8" fillId="6" borderId="8" xfId="1" applyFont="1" applyFill="1" applyBorder="1" applyAlignment="1">
      <alignment vertical="center"/>
    </xf>
    <xf numFmtId="0" fontId="8" fillId="3" borderId="7" xfId="1" applyFont="1" applyFill="1" applyBorder="1" applyAlignment="1">
      <alignment horizontal="center" vertical="center" wrapText="1"/>
    </xf>
    <xf numFmtId="0" fontId="4" fillId="8" borderId="7" xfId="0" applyFont="1" applyFill="1" applyBorder="1" applyAlignment="1">
      <alignment vertical="center" wrapText="1"/>
    </xf>
    <xf numFmtId="0" fontId="4" fillId="8" borderId="7" xfId="0" quotePrefix="1" applyFont="1" applyFill="1" applyBorder="1" applyAlignment="1">
      <alignment horizontal="center" vertical="center"/>
    </xf>
    <xf numFmtId="0" fontId="4" fillId="0" borderId="15" xfId="1" applyFont="1" applyBorder="1" applyAlignment="1">
      <alignment vertical="center"/>
    </xf>
    <xf numFmtId="0" fontId="8" fillId="0" borderId="4" xfId="1" applyFont="1" applyBorder="1" applyAlignment="1">
      <alignment vertical="center"/>
    </xf>
    <xf numFmtId="0" fontId="8" fillId="0" borderId="47" xfId="1" applyFont="1" applyBorder="1" applyAlignment="1">
      <alignment vertical="center" wrapText="1"/>
    </xf>
    <xf numFmtId="0" fontId="4" fillId="8" borderId="11" xfId="0" applyFont="1" applyFill="1" applyBorder="1" applyAlignment="1">
      <alignment vertical="center" wrapText="1"/>
    </xf>
    <xf numFmtId="0" fontId="4" fillId="8" borderId="13" xfId="0" applyFont="1" applyFill="1" applyBorder="1" applyAlignment="1">
      <alignment vertical="center" wrapText="1"/>
    </xf>
    <xf numFmtId="0" fontId="4" fillId="0" borderId="14" xfId="1" applyFont="1" applyBorder="1" applyAlignment="1">
      <alignment vertical="center"/>
    </xf>
    <xf numFmtId="0" fontId="4" fillId="0" borderId="49" xfId="1" applyFont="1" applyBorder="1" applyAlignment="1">
      <alignment vertical="center"/>
    </xf>
    <xf numFmtId="0" fontId="4" fillId="0" borderId="31" xfId="1" applyFont="1" applyBorder="1" applyAlignment="1">
      <alignment vertical="center"/>
    </xf>
    <xf numFmtId="0" fontId="4" fillId="0" borderId="67" xfId="1" applyFont="1" applyBorder="1" applyAlignment="1">
      <alignment vertical="center"/>
    </xf>
    <xf numFmtId="0" fontId="4" fillId="0" borderId="0" xfId="1" applyFont="1" applyAlignment="1">
      <alignment horizontal="center" vertical="center"/>
    </xf>
    <xf numFmtId="0" fontId="4" fillId="0" borderId="0" xfId="1" applyFont="1" applyAlignment="1" applyProtection="1">
      <alignment vertical="center"/>
      <protection locked="0" hidden="1"/>
    </xf>
    <xf numFmtId="0" fontId="8" fillId="4" borderId="11" xfId="1" applyFont="1" applyFill="1" applyBorder="1" applyAlignment="1">
      <alignment horizontal="center" vertical="center"/>
    </xf>
    <xf numFmtId="0" fontId="8" fillId="3" borderId="11" xfId="1" applyFont="1" applyFill="1" applyBorder="1" applyAlignment="1">
      <alignment horizontal="left" vertical="center"/>
    </xf>
    <xf numFmtId="0" fontId="8" fillId="3" borderId="11"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9" fillId="0" borderId="0" xfId="1" applyFont="1" applyAlignment="1">
      <alignment horizontal="center" vertical="center"/>
    </xf>
    <xf numFmtId="0" fontId="8" fillId="3" borderId="11" xfId="1" applyFont="1" applyFill="1" applyBorder="1" applyAlignment="1">
      <alignment horizontal="left" vertical="center" wrapText="1"/>
    </xf>
    <xf numFmtId="0" fontId="8" fillId="3" borderId="13" xfId="1" applyFont="1" applyFill="1" applyBorder="1" applyAlignment="1">
      <alignment horizontal="left" vertical="center" wrapText="1"/>
    </xf>
    <xf numFmtId="0" fontId="4" fillId="8" borderId="14" xfId="0" quotePrefix="1" applyFont="1" applyFill="1" applyBorder="1" applyAlignment="1">
      <alignment horizontal="center" vertical="center"/>
    </xf>
    <xf numFmtId="0" fontId="8" fillId="0" borderId="0" xfId="1" applyFont="1" applyAlignment="1">
      <alignment horizontal="left" vertical="center" wrapText="1"/>
    </xf>
    <xf numFmtId="0" fontId="4" fillId="0" borderId="15" xfId="1" applyFont="1" applyBorder="1" applyAlignment="1">
      <alignment horizontal="center" vertical="center"/>
    </xf>
    <xf numFmtId="0" fontId="0" fillId="0" borderId="0" xfId="0" applyAlignment="1">
      <alignment horizontal="left" indent="1"/>
    </xf>
    <xf numFmtId="0" fontId="8" fillId="4" borderId="11" xfId="1" applyFont="1" applyFill="1" applyBorder="1" applyAlignment="1">
      <alignment horizontal="left" vertical="center" indent="1"/>
    </xf>
    <xf numFmtId="0" fontId="4" fillId="0" borderId="19" xfId="1" applyFont="1" applyBorder="1" applyAlignment="1">
      <alignment horizontal="center" vertical="center"/>
    </xf>
    <xf numFmtId="0" fontId="8" fillId="3" borderId="11" xfId="4" applyFont="1" applyFill="1" applyBorder="1" applyAlignment="1">
      <alignment vertical="center" wrapText="1"/>
    </xf>
    <xf numFmtId="0" fontId="4" fillId="0" borderId="0" xfId="4" applyFont="1" applyAlignment="1">
      <alignment vertical="center"/>
    </xf>
    <xf numFmtId="0" fontId="9" fillId="0" borderId="19" xfId="4" applyFont="1" applyBorder="1" applyAlignment="1">
      <alignment vertical="center"/>
    </xf>
    <xf numFmtId="0" fontId="9" fillId="0" borderId="15" xfId="4" applyFont="1" applyBorder="1" applyAlignment="1">
      <alignment vertical="center"/>
    </xf>
    <xf numFmtId="0" fontId="6" fillId="0" borderId="0" xfId="0" applyFont="1" applyAlignment="1">
      <alignment horizontal="left" vertical="center" wrapText="1"/>
    </xf>
    <xf numFmtId="0" fontId="9" fillId="0" borderId="0" xfId="0" applyFont="1" applyAlignment="1">
      <alignment horizontal="left" vertical="center" wrapText="1"/>
    </xf>
    <xf numFmtId="0" fontId="8" fillId="4" borderId="11" xfId="4" applyFont="1" applyFill="1" applyBorder="1" applyAlignment="1">
      <alignment horizontal="center" vertical="center"/>
    </xf>
    <xf numFmtId="0" fontId="8" fillId="4" borderId="19" xfId="4" applyFont="1" applyFill="1" applyBorder="1" applyAlignment="1">
      <alignment horizontal="center" vertical="center"/>
    </xf>
    <xf numFmtId="0" fontId="4" fillId="0" borderId="19" xfId="0" applyFont="1" applyBorder="1" applyAlignment="1">
      <alignment vertical="center" wrapText="1"/>
    </xf>
    <xf numFmtId="0" fontId="8" fillId="3" borderId="13" xfId="4" applyFont="1" applyFill="1" applyBorder="1" applyAlignment="1">
      <alignment vertical="center" wrapText="1"/>
    </xf>
    <xf numFmtId="0" fontId="4" fillId="8" borderId="14" xfId="0" quotePrefix="1" applyFont="1" applyFill="1" applyBorder="1" applyAlignment="1">
      <alignment horizontal="center" vertical="center" wrapText="1"/>
    </xf>
    <xf numFmtId="0" fontId="4" fillId="0" borderId="15" xfId="0" applyFont="1" applyBorder="1" applyAlignment="1">
      <alignment horizontal="center" vertical="center" wrapText="1"/>
    </xf>
    <xf numFmtId="0" fontId="3" fillId="0" borderId="0" xfId="1" applyFont="1" applyAlignment="1">
      <alignment horizontal="center" vertical="center" wrapText="1"/>
    </xf>
    <xf numFmtId="0" fontId="2" fillId="0" borderId="0" xfId="1" applyFont="1" applyAlignment="1">
      <alignment horizontal="center" vertical="center"/>
    </xf>
    <xf numFmtId="0" fontId="4" fillId="0" borderId="0" xfId="4" applyFont="1" applyAlignment="1">
      <alignment horizontal="center" vertical="center"/>
    </xf>
    <xf numFmtId="0" fontId="5" fillId="0" borderId="0" xfId="1" applyFont="1" applyAlignment="1">
      <alignment horizontal="center" vertical="center"/>
    </xf>
    <xf numFmtId="0" fontId="6" fillId="0" borderId="2" xfId="0" applyFont="1" applyBorder="1" applyAlignment="1">
      <alignment horizontal="left" vertical="center" wrapText="1"/>
    </xf>
    <xf numFmtId="0" fontId="4" fillId="0" borderId="2" xfId="0" applyFont="1" applyBorder="1" applyAlignment="1">
      <alignment horizontal="center" vertical="center"/>
    </xf>
    <xf numFmtId="0" fontId="8" fillId="0" borderId="0" xfId="4" applyFont="1" applyAlignment="1">
      <alignment horizontal="left" vertical="center"/>
    </xf>
    <xf numFmtId="0" fontId="5" fillId="0" borderId="0" xfId="4" applyFont="1" applyAlignment="1">
      <alignment horizontal="center" vertical="center"/>
    </xf>
    <xf numFmtId="0" fontId="8" fillId="0" borderId="0" xfId="4" applyFont="1" applyAlignment="1">
      <alignment horizontal="center" vertical="center"/>
    </xf>
    <xf numFmtId="0" fontId="9" fillId="0" borderId="19" xfId="4" applyFont="1" applyBorder="1" applyAlignment="1">
      <alignment horizontal="center" vertical="center"/>
    </xf>
    <xf numFmtId="0" fontId="9" fillId="0" borderId="0" xfId="4" applyFont="1" applyAlignment="1">
      <alignment horizontal="center" vertical="center"/>
    </xf>
    <xf numFmtId="0" fontId="9" fillId="0" borderId="19" xfId="4" applyFont="1" applyBorder="1" applyAlignment="1">
      <alignment horizontal="center" vertical="center" wrapText="1"/>
    </xf>
    <xf numFmtId="0" fontId="9" fillId="0" borderId="0" xfId="4" applyFont="1" applyAlignment="1">
      <alignment horizontal="center" vertical="center" wrapText="1"/>
    </xf>
    <xf numFmtId="0" fontId="9" fillId="0" borderId="15" xfId="4" applyFont="1" applyBorder="1" applyAlignment="1">
      <alignment horizontal="center" vertical="center"/>
    </xf>
    <xf numFmtId="0" fontId="8" fillId="4" borderId="11" xfId="4" applyFont="1" applyFill="1" applyBorder="1" applyAlignment="1">
      <alignment vertical="center"/>
    </xf>
    <xf numFmtId="0" fontId="4" fillId="8" borderId="8" xfId="0" applyFont="1" applyFill="1" applyBorder="1" applyAlignment="1">
      <alignment horizontal="center" vertical="center" wrapText="1"/>
    </xf>
    <xf numFmtId="0" fontId="4" fillId="0" borderId="19" xfId="4" applyFont="1" applyBorder="1" applyAlignment="1">
      <alignment vertical="center"/>
    </xf>
    <xf numFmtId="0" fontId="4" fillId="8" borderId="21" xfId="0" applyFont="1" applyFill="1" applyBorder="1" applyAlignment="1">
      <alignment horizontal="center" vertical="center" wrapText="1"/>
    </xf>
    <xf numFmtId="0" fontId="8" fillId="5" borderId="8" xfId="4" applyFont="1" applyFill="1" applyBorder="1" applyAlignment="1">
      <alignment horizontal="center" vertical="center"/>
    </xf>
    <xf numFmtId="0" fontId="7" fillId="0" borderId="0" xfId="4" applyFont="1" applyAlignment="1">
      <alignment vertical="center"/>
    </xf>
    <xf numFmtId="0" fontId="9" fillId="0" borderId="49" xfId="4" applyFont="1" applyBorder="1" applyAlignment="1">
      <alignment vertical="center"/>
    </xf>
    <xf numFmtId="0" fontId="4" fillId="0" borderId="0" xfId="4" applyFont="1" applyAlignment="1">
      <alignment horizontal="left" vertical="center" wrapText="1"/>
    </xf>
    <xf numFmtId="0" fontId="8" fillId="3" borderId="26" xfId="4" applyFont="1" applyFill="1" applyBorder="1" applyAlignment="1">
      <alignment vertical="center" wrapText="1"/>
    </xf>
    <xf numFmtId="0" fontId="4" fillId="8" borderId="27" xfId="0" applyFont="1" applyFill="1" applyBorder="1" applyAlignment="1">
      <alignment horizontal="center" vertical="center" wrapText="1"/>
    </xf>
    <xf numFmtId="0" fontId="9" fillId="0" borderId="28" xfId="4" applyFont="1" applyBorder="1" applyAlignment="1">
      <alignment vertical="center"/>
    </xf>
    <xf numFmtId="0" fontId="4" fillId="8" borderId="7" xfId="0" quotePrefix="1" applyFont="1" applyFill="1" applyBorder="1" applyAlignment="1">
      <alignment horizontal="center" vertical="center" wrapText="1"/>
    </xf>
    <xf numFmtId="0" fontId="17" fillId="0" borderId="0" xfId="0" applyFont="1" applyAlignment="1">
      <alignment vertical="center"/>
    </xf>
    <xf numFmtId="0" fontId="17" fillId="0" borderId="7" xfId="0" applyFont="1" applyBorder="1" applyAlignment="1">
      <alignment vertical="center"/>
    </xf>
    <xf numFmtId="0" fontId="8" fillId="4" borderId="7" xfId="1" applyFont="1" applyFill="1" applyBorder="1" applyAlignment="1">
      <alignment vertical="center"/>
    </xf>
    <xf numFmtId="0" fontId="8" fillId="0" borderId="0" xfId="1" applyFont="1" applyAlignment="1">
      <alignment horizontal="center" vertical="center"/>
    </xf>
    <xf numFmtId="0" fontId="9" fillId="8" borderId="7" xfId="0" quotePrefix="1" applyFont="1" applyFill="1" applyBorder="1" applyAlignment="1">
      <alignment horizontal="center" vertical="center"/>
    </xf>
    <xf numFmtId="0" fontId="4" fillId="0" borderId="19" xfId="0" applyFont="1" applyBorder="1" applyAlignment="1">
      <alignment horizontal="center" vertical="center" wrapText="1"/>
    </xf>
    <xf numFmtId="0" fontId="9" fillId="8" borderId="14" xfId="0" quotePrefix="1" applyFont="1" applyFill="1" applyBorder="1" applyAlignment="1">
      <alignment horizontal="center" vertical="center"/>
    </xf>
    <xf numFmtId="0" fontId="28" fillId="0" borderId="0" xfId="0" applyFont="1" applyAlignment="1">
      <alignment vertical="center"/>
    </xf>
    <xf numFmtId="0" fontId="0" fillId="0" borderId="0" xfId="0" applyAlignment="1">
      <alignment vertical="center"/>
    </xf>
    <xf numFmtId="0" fontId="33" fillId="16" borderId="65" xfId="0" applyFont="1" applyFill="1" applyBorder="1" applyAlignment="1">
      <alignment vertical="center"/>
    </xf>
    <xf numFmtId="0" fontId="33" fillId="17" borderId="8" xfId="0" applyFont="1" applyFill="1" applyBorder="1" applyAlignment="1">
      <alignment vertical="center"/>
    </xf>
    <xf numFmtId="0" fontId="33" fillId="14" borderId="65" xfId="0" applyFont="1" applyFill="1" applyBorder="1" applyAlignment="1">
      <alignment vertical="center"/>
    </xf>
    <xf numFmtId="0" fontId="33" fillId="17" borderId="4" xfId="0" applyFont="1" applyFill="1" applyBorder="1" applyAlignment="1">
      <alignment vertical="center"/>
    </xf>
    <xf numFmtId="0" fontId="33" fillId="14" borderId="65" xfId="0" applyFont="1" applyFill="1" applyBorder="1" applyAlignment="1">
      <alignment vertical="center" wrapText="1"/>
    </xf>
    <xf numFmtId="0" fontId="34" fillId="0" borderId="58" xfId="0" applyFont="1" applyBorder="1" applyAlignment="1">
      <alignment vertical="center"/>
    </xf>
    <xf numFmtId="0" fontId="33" fillId="14" borderId="52" xfId="0" applyFont="1" applyFill="1" applyBorder="1" applyAlignment="1">
      <alignment vertical="center" wrapText="1"/>
    </xf>
    <xf numFmtId="0" fontId="34" fillId="0" borderId="36" xfId="0" applyFont="1" applyBorder="1" applyAlignment="1">
      <alignment vertical="center"/>
    </xf>
    <xf numFmtId="0" fontId="34" fillId="0" borderId="0" xfId="0" applyFont="1" applyAlignment="1">
      <alignment vertical="center"/>
    </xf>
    <xf numFmtId="0" fontId="36" fillId="13" borderId="42" xfId="0" applyFont="1" applyFill="1" applyBorder="1" applyAlignment="1">
      <alignment vertical="center"/>
    </xf>
    <xf numFmtId="0" fontId="36" fillId="13" borderId="33" xfId="0" applyFont="1" applyFill="1" applyBorder="1" applyAlignment="1">
      <alignment vertical="center"/>
    </xf>
    <xf numFmtId="0" fontId="33" fillId="14" borderId="26" xfId="0" applyFont="1" applyFill="1" applyBorder="1" applyAlignment="1">
      <alignment vertical="center" wrapText="1"/>
    </xf>
    <xf numFmtId="0" fontId="35" fillId="0" borderId="48" xfId="0" applyFont="1" applyBorder="1" applyAlignment="1">
      <alignment vertical="center" wrapText="1"/>
    </xf>
    <xf numFmtId="0" fontId="35" fillId="0" borderId="20" xfId="0" applyFont="1" applyBorder="1" applyAlignment="1">
      <alignment vertical="center" wrapText="1"/>
    </xf>
    <xf numFmtId="0" fontId="35" fillId="0" borderId="6" xfId="0" applyFont="1" applyBorder="1" applyAlignment="1">
      <alignment vertical="center" wrapText="1"/>
    </xf>
    <xf numFmtId="0" fontId="35" fillId="0" borderId="58" xfId="0" applyFont="1" applyBorder="1" applyAlignment="1">
      <alignment vertical="center" wrapText="1"/>
    </xf>
    <xf numFmtId="0" fontId="34" fillId="0" borderId="6" xfId="0" applyFont="1" applyBorder="1" applyAlignment="1">
      <alignment vertical="center"/>
    </xf>
    <xf numFmtId="0" fontId="34" fillId="0" borderId="54" xfId="0" applyFont="1" applyBorder="1" applyAlignment="1">
      <alignment vertical="center"/>
    </xf>
    <xf numFmtId="0" fontId="37" fillId="0" borderId="0" xfId="0" applyFont="1" applyAlignment="1">
      <alignment vertical="center"/>
    </xf>
    <xf numFmtId="0" fontId="28" fillId="0" borderId="0" xfId="0" applyFont="1" applyAlignment="1">
      <alignment horizontal="center" vertical="center"/>
    </xf>
    <xf numFmtId="0" fontId="33" fillId="16" borderId="58" xfId="0" applyFont="1" applyFill="1" applyBorder="1" applyAlignment="1">
      <alignment horizontal="center" vertical="center"/>
    </xf>
    <xf numFmtId="0" fontId="28" fillId="0" borderId="58" xfId="0" applyFont="1" applyBorder="1" applyAlignment="1">
      <alignment horizontal="center" vertical="center"/>
    </xf>
    <xf numFmtId="0" fontId="34" fillId="0" borderId="58" xfId="0" applyFont="1" applyBorder="1" applyAlignment="1">
      <alignment horizontal="center" vertical="center"/>
    </xf>
    <xf numFmtId="0" fontId="34" fillId="0" borderId="36" xfId="0" applyFont="1" applyBorder="1" applyAlignment="1">
      <alignment horizontal="center" vertical="center"/>
    </xf>
    <xf numFmtId="0" fontId="34" fillId="0" borderId="0" xfId="0" applyFont="1" applyAlignment="1">
      <alignment horizontal="center" vertical="center"/>
    </xf>
    <xf numFmtId="0" fontId="36" fillId="13" borderId="44" xfId="0" applyFont="1" applyFill="1" applyBorder="1" applyAlignment="1">
      <alignment horizontal="center" vertical="center"/>
    </xf>
    <xf numFmtId="0" fontId="34" fillId="0" borderId="65" xfId="0" applyFont="1" applyBorder="1" applyAlignment="1">
      <alignment horizontal="center" vertical="center"/>
    </xf>
    <xf numFmtId="0" fontId="37" fillId="0" borderId="0" xfId="0" applyFont="1" applyAlignment="1">
      <alignment horizontal="center" vertical="center"/>
    </xf>
    <xf numFmtId="0" fontId="33" fillId="16" borderId="12" xfId="0" applyFont="1" applyFill="1" applyBorder="1" applyAlignment="1">
      <alignment horizontal="center" vertical="center"/>
    </xf>
    <xf numFmtId="0" fontId="28" fillId="15" borderId="12" xfId="0" quotePrefix="1" applyFont="1" applyFill="1" applyBorder="1" applyAlignment="1">
      <alignment horizontal="center" vertical="center"/>
    </xf>
    <xf numFmtId="0" fontId="28" fillId="15" borderId="6" xfId="0" quotePrefix="1" applyFont="1" applyFill="1" applyBorder="1" applyAlignment="1">
      <alignment horizontal="center" vertical="center"/>
    </xf>
    <xf numFmtId="0" fontId="28" fillId="15" borderId="68" xfId="0" applyFont="1" applyFill="1" applyBorder="1" applyAlignment="1">
      <alignment horizontal="center" vertical="center"/>
    </xf>
    <xf numFmtId="0" fontId="33" fillId="16" borderId="6" xfId="0" applyFont="1" applyFill="1" applyBorder="1" applyAlignment="1">
      <alignment horizontal="center" vertical="center"/>
    </xf>
    <xf numFmtId="0" fontId="28" fillId="15" borderId="6" xfId="0" applyFont="1" applyFill="1" applyBorder="1" applyAlignment="1">
      <alignment horizontal="center" vertical="center"/>
    </xf>
    <xf numFmtId="0" fontId="28" fillId="15" borderId="54" xfId="0" applyFont="1" applyFill="1" applyBorder="1" applyAlignment="1">
      <alignment horizontal="center" vertical="center"/>
    </xf>
    <xf numFmtId="0" fontId="28" fillId="15" borderId="48" xfId="0" quotePrefix="1" applyFont="1" applyFill="1" applyBorder="1" applyAlignment="1">
      <alignment horizontal="center" vertical="center"/>
    </xf>
    <xf numFmtId="0" fontId="28" fillId="15" borderId="6" xfId="0" applyFont="1" applyFill="1" applyBorder="1" applyAlignment="1">
      <alignment horizontal="center" vertical="center" wrapText="1"/>
    </xf>
    <xf numFmtId="0" fontId="21" fillId="0" borderId="0" xfId="0" applyFont="1"/>
    <xf numFmtId="0" fontId="21" fillId="0" borderId="1" xfId="0" applyFont="1" applyBorder="1"/>
    <xf numFmtId="0" fontId="21" fillId="0" borderId="2" xfId="0" applyFont="1" applyBorder="1"/>
    <xf numFmtId="0" fontId="21" fillId="0" borderId="3" xfId="0" applyFont="1" applyBorder="1"/>
    <xf numFmtId="0" fontId="21" fillId="0" borderId="4" xfId="0" applyFont="1" applyBorder="1"/>
    <xf numFmtId="0" fontId="21" fillId="0" borderId="5" xfId="0" applyFont="1" applyBorder="1"/>
    <xf numFmtId="0" fontId="21" fillId="0" borderId="6" xfId="0" applyFont="1" applyBorder="1"/>
    <xf numFmtId="0" fontId="21" fillId="25" borderId="59" xfId="0" applyFont="1" applyFill="1" applyBorder="1"/>
    <xf numFmtId="0" fontId="23" fillId="25" borderId="44" xfId="0" applyFont="1" applyFill="1" applyBorder="1"/>
    <xf numFmtId="0" fontId="23" fillId="25" borderId="0" xfId="0" applyFont="1" applyFill="1"/>
    <xf numFmtId="0" fontId="21" fillId="25" borderId="34" xfId="0" applyFont="1" applyFill="1" applyBorder="1"/>
    <xf numFmtId="0" fontId="21" fillId="25" borderId="35" xfId="0" applyFont="1" applyFill="1" applyBorder="1"/>
    <xf numFmtId="0" fontId="23" fillId="25" borderId="20" xfId="0" applyFont="1" applyFill="1" applyBorder="1"/>
    <xf numFmtId="0" fontId="21" fillId="25" borderId="48" xfId="0" applyFont="1" applyFill="1" applyBorder="1"/>
    <xf numFmtId="0" fontId="23" fillId="25" borderId="58" xfId="0" applyFont="1" applyFill="1" applyBorder="1"/>
    <xf numFmtId="0" fontId="21" fillId="25" borderId="6" xfId="0" applyFont="1" applyFill="1" applyBorder="1"/>
    <xf numFmtId="0" fontId="21" fillId="25" borderId="5" xfId="0" applyFont="1" applyFill="1" applyBorder="1"/>
    <xf numFmtId="0" fontId="23" fillId="25" borderId="36" xfId="0" applyFont="1" applyFill="1" applyBorder="1"/>
    <xf numFmtId="0" fontId="21" fillId="25" borderId="54" xfId="0" applyFont="1" applyFill="1" applyBorder="1"/>
    <xf numFmtId="0" fontId="21" fillId="25" borderId="44" xfId="0" applyFont="1" applyFill="1" applyBorder="1"/>
    <xf numFmtId="0" fontId="21" fillId="25" borderId="0" xfId="0" applyFont="1" applyFill="1"/>
    <xf numFmtId="0" fontId="21" fillId="26" borderId="59" xfId="0" applyFont="1" applyFill="1" applyBorder="1"/>
    <xf numFmtId="0" fontId="22" fillId="26" borderId="54" xfId="0" applyFont="1" applyFill="1" applyBorder="1"/>
    <xf numFmtId="0" fontId="22" fillId="26" borderId="35" xfId="0" applyFont="1" applyFill="1" applyBorder="1"/>
    <xf numFmtId="0" fontId="22" fillId="26" borderId="53" xfId="0" applyFont="1" applyFill="1" applyBorder="1"/>
    <xf numFmtId="0" fontId="22" fillId="26" borderId="63" xfId="0" applyFont="1" applyFill="1" applyBorder="1"/>
    <xf numFmtId="0" fontId="22" fillId="26" borderId="66" xfId="0" applyFont="1" applyFill="1" applyBorder="1"/>
    <xf numFmtId="0" fontId="23" fillId="26" borderId="20" xfId="0" applyFont="1" applyFill="1" applyBorder="1"/>
    <xf numFmtId="0" fontId="21" fillId="26" borderId="6" xfId="0" applyFont="1" applyFill="1" applyBorder="1"/>
    <xf numFmtId="0" fontId="23" fillId="26" borderId="58" xfId="0" applyFont="1" applyFill="1" applyBorder="1"/>
    <xf numFmtId="0" fontId="21" fillId="26" borderId="5" xfId="0" applyFont="1" applyFill="1" applyBorder="1"/>
    <xf numFmtId="0" fontId="21" fillId="26" borderId="4" xfId="0" applyFont="1" applyFill="1" applyBorder="1"/>
    <xf numFmtId="0" fontId="23" fillId="26" borderId="36" xfId="0" applyFont="1" applyFill="1" applyBorder="1"/>
    <xf numFmtId="0" fontId="21" fillId="26" borderId="44" xfId="0" applyFont="1" applyFill="1" applyBorder="1"/>
    <xf numFmtId="0" fontId="21" fillId="26" borderId="0" xfId="0" applyFont="1" applyFill="1"/>
    <xf numFmtId="0" fontId="21" fillId="26" borderId="54" xfId="0" applyFont="1" applyFill="1" applyBorder="1"/>
    <xf numFmtId="0" fontId="21" fillId="26" borderId="35" xfId="0" applyFont="1" applyFill="1" applyBorder="1"/>
    <xf numFmtId="0" fontId="21" fillId="26" borderId="53" xfId="0" applyFont="1" applyFill="1" applyBorder="1"/>
    <xf numFmtId="0" fontId="21" fillId="27" borderId="59" xfId="0" applyFont="1" applyFill="1" applyBorder="1"/>
    <xf numFmtId="0" fontId="22" fillId="27" borderId="59" xfId="0" applyFont="1" applyFill="1" applyBorder="1" applyAlignment="1">
      <alignment textRotation="90" wrapText="1"/>
    </xf>
    <xf numFmtId="0" fontId="22" fillId="27" borderId="54" xfId="0" applyFont="1" applyFill="1" applyBorder="1"/>
    <xf numFmtId="0" fontId="22" fillId="27" borderId="35" xfId="0" applyFont="1" applyFill="1" applyBorder="1"/>
    <xf numFmtId="0" fontId="22" fillId="27" borderId="36" xfId="0" applyFont="1" applyFill="1" applyBorder="1"/>
    <xf numFmtId="0" fontId="22" fillId="27" borderId="36" xfId="0" applyFont="1" applyFill="1" applyBorder="1" applyAlignment="1">
      <alignment wrapText="1"/>
    </xf>
    <xf numFmtId="0" fontId="21" fillId="27" borderId="54" xfId="0" applyFont="1" applyFill="1" applyBorder="1"/>
    <xf numFmtId="0" fontId="21" fillId="27" borderId="35" xfId="0" applyFont="1" applyFill="1" applyBorder="1"/>
    <xf numFmtId="0" fontId="21" fillId="27" borderId="36" xfId="0" applyFont="1" applyFill="1" applyBorder="1"/>
    <xf numFmtId="0" fontId="21" fillId="25" borderId="17" xfId="0" applyFont="1" applyFill="1" applyBorder="1"/>
    <xf numFmtId="0" fontId="4" fillId="3" borderId="7"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8" fillId="9"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19" fillId="2" borderId="32" xfId="0" applyFont="1" applyFill="1" applyBorder="1" applyAlignment="1">
      <alignment horizontal="center" vertical="center"/>
    </xf>
    <xf numFmtId="0" fontId="8" fillId="4" borderId="7" xfId="0" applyFont="1" applyFill="1" applyBorder="1" applyAlignment="1">
      <alignment horizontal="center" vertical="center"/>
    </xf>
    <xf numFmtId="0" fontId="19" fillId="2" borderId="33" xfId="0" applyFont="1" applyFill="1" applyBorder="1" applyAlignment="1">
      <alignment horizontal="center" vertical="center"/>
    </xf>
    <xf numFmtId="0" fontId="4" fillId="0" borderId="7" xfId="0" applyFont="1" applyBorder="1" applyAlignment="1">
      <alignment horizontal="center" vertical="center"/>
    </xf>
    <xf numFmtId="0" fontId="4" fillId="0" borderId="19"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8" borderId="8" xfId="0" applyFont="1" applyFill="1" applyBorder="1" applyAlignment="1">
      <alignment horizontal="center" vertical="center"/>
    </xf>
    <xf numFmtId="0" fontId="4" fillId="8" borderId="9" xfId="0" applyFont="1" applyFill="1" applyBorder="1" applyAlignment="1">
      <alignment horizontal="center" vertical="center"/>
    </xf>
    <xf numFmtId="0" fontId="4" fillId="8" borderId="29" xfId="0" applyFont="1" applyFill="1" applyBorder="1" applyAlignment="1">
      <alignment horizontal="center" vertical="center"/>
    </xf>
    <xf numFmtId="0" fontId="6" fillId="3" borderId="18" xfId="0" applyFont="1" applyFill="1" applyBorder="1" applyAlignment="1">
      <alignment horizontal="left" vertical="center"/>
    </xf>
    <xf numFmtId="0" fontId="6" fillId="3" borderId="10" xfId="0" applyFont="1" applyFill="1" applyBorder="1" applyAlignment="1">
      <alignment horizontal="left" vertical="center"/>
    </xf>
    <xf numFmtId="0" fontId="8" fillId="4" borderId="7" xfId="1" applyFont="1" applyFill="1" applyBorder="1" applyAlignment="1">
      <alignment horizontal="center" vertical="center"/>
    </xf>
    <xf numFmtId="0" fontId="4" fillId="3" borderId="7" xfId="2" applyFont="1" applyFill="1" applyBorder="1" applyAlignment="1">
      <alignment horizontal="center" vertical="center" wrapText="1"/>
    </xf>
    <xf numFmtId="0" fontId="4" fillId="8" borderId="7" xfId="0" applyFont="1" applyFill="1" applyBorder="1" applyAlignment="1">
      <alignment horizontal="center" vertical="center" wrapText="1"/>
    </xf>
    <xf numFmtId="0" fontId="8" fillId="5" borderId="8" xfId="1" applyFont="1" applyFill="1" applyBorder="1" applyAlignment="1">
      <alignment horizontal="center" vertical="center"/>
    </xf>
    <xf numFmtId="0" fontId="8" fillId="4" borderId="27" xfId="1" applyFont="1" applyFill="1" applyBorder="1" applyAlignment="1">
      <alignment horizontal="center" vertical="center"/>
    </xf>
    <xf numFmtId="0" fontId="8" fillId="4" borderId="28" xfId="1" applyFont="1" applyFill="1" applyBorder="1" applyAlignment="1">
      <alignment horizontal="center" vertical="center"/>
    </xf>
    <xf numFmtId="0" fontId="4" fillId="8" borderId="7" xfId="0" applyFont="1" applyFill="1" applyBorder="1" applyAlignment="1">
      <alignment horizontal="center" vertical="center"/>
    </xf>
    <xf numFmtId="0" fontId="4" fillId="8" borderId="14" xfId="0" applyFont="1" applyFill="1" applyBorder="1" applyAlignment="1">
      <alignment horizontal="center" vertical="center"/>
    </xf>
    <xf numFmtId="0" fontId="8" fillId="4" borderId="7" xfId="4" applyFont="1" applyFill="1" applyBorder="1" applyAlignment="1">
      <alignment horizontal="center" vertical="center"/>
    </xf>
    <xf numFmtId="0" fontId="9" fillId="0" borderId="0" xfId="4" applyFont="1" applyAlignment="1">
      <alignment horizontal="left" vertical="center" wrapText="1"/>
    </xf>
    <xf numFmtId="0" fontId="9" fillId="0" borderId="19" xfId="1" applyFont="1" applyBorder="1" applyAlignment="1">
      <alignment horizontal="center" vertical="center"/>
    </xf>
    <xf numFmtId="0" fontId="9" fillId="0" borderId="19" xfId="1" applyFont="1" applyBorder="1" applyAlignment="1">
      <alignment horizontal="center" vertical="center" wrapText="1"/>
    </xf>
    <xf numFmtId="0" fontId="4" fillId="0" borderId="7" xfId="0" applyFont="1" applyBorder="1" applyAlignment="1">
      <alignment horizontal="center" vertical="center" wrapText="1"/>
    </xf>
    <xf numFmtId="0" fontId="28" fillId="18" borderId="0" xfId="0" applyFont="1" applyFill="1" applyAlignment="1">
      <alignment horizontal="center" vertical="center"/>
    </xf>
    <xf numFmtId="0" fontId="28" fillId="18" borderId="0" xfId="0" applyFont="1" applyFill="1" applyAlignment="1">
      <alignment horizontal="center" vertical="center" wrapText="1"/>
    </xf>
    <xf numFmtId="0" fontId="29" fillId="18" borderId="1" xfId="0" applyFont="1" applyFill="1" applyBorder="1" applyAlignment="1">
      <alignment horizontal="center" vertical="center"/>
    </xf>
    <xf numFmtId="0" fontId="39" fillId="18" borderId="4" xfId="0" applyFont="1" applyFill="1" applyBorder="1" applyAlignment="1">
      <alignment horizontal="center" vertical="center"/>
    </xf>
    <xf numFmtId="0" fontId="33" fillId="16" borderId="65" xfId="0" applyFont="1" applyFill="1" applyBorder="1" applyAlignment="1">
      <alignment horizontal="center" vertical="center"/>
    </xf>
    <xf numFmtId="0" fontId="41" fillId="18" borderId="0" xfId="0" applyFont="1" applyFill="1" applyAlignment="1">
      <alignment horizontal="center" vertical="center"/>
    </xf>
    <xf numFmtId="0" fontId="33" fillId="17" borderId="8" xfId="0" applyFont="1" applyFill="1" applyBorder="1" applyAlignment="1">
      <alignment horizontal="center" vertical="center" wrapText="1"/>
    </xf>
    <xf numFmtId="0" fontId="33" fillId="14" borderId="65" xfId="0" applyFont="1" applyFill="1" applyBorder="1" applyAlignment="1">
      <alignment horizontal="center" vertical="center" wrapText="1"/>
    </xf>
    <xf numFmtId="0" fontId="33" fillId="17" borderId="4" xfId="0" applyFont="1" applyFill="1" applyBorder="1" applyAlignment="1">
      <alignment horizontal="center" vertical="center" wrapText="1"/>
    </xf>
    <xf numFmtId="0" fontId="33" fillId="16" borderId="11" xfId="0" applyFont="1" applyFill="1" applyBorder="1" applyAlignment="1">
      <alignment horizontal="center" vertical="center"/>
    </xf>
    <xf numFmtId="0" fontId="33" fillId="17" borderId="0" xfId="0" applyFont="1" applyFill="1" applyAlignment="1">
      <alignment horizontal="center" vertical="center" wrapText="1"/>
    </xf>
    <xf numFmtId="0" fontId="33" fillId="14" borderId="52" xfId="0" applyFont="1" applyFill="1" applyBorder="1" applyAlignment="1">
      <alignment horizontal="center" vertical="center" wrapText="1"/>
    </xf>
    <xf numFmtId="0" fontId="33" fillId="18" borderId="0" xfId="0" applyFont="1" applyFill="1" applyAlignment="1">
      <alignment horizontal="center" vertical="center" wrapText="1"/>
    </xf>
    <xf numFmtId="0" fontId="33" fillId="17" borderId="38" xfId="0" applyFont="1" applyFill="1" applyBorder="1" applyAlignment="1">
      <alignment horizontal="center" vertical="center" wrapText="1"/>
    </xf>
    <xf numFmtId="0" fontId="28" fillId="15" borderId="65" xfId="0" applyFont="1" applyFill="1" applyBorder="1" applyAlignment="1">
      <alignment horizontal="center" vertical="center"/>
    </xf>
    <xf numFmtId="0" fontId="37" fillId="18" borderId="0" xfId="0" applyFont="1" applyFill="1" applyAlignment="1">
      <alignment horizontal="center" vertical="center"/>
    </xf>
    <xf numFmtId="0" fontId="28" fillId="15" borderId="52" xfId="0" applyFont="1" applyFill="1" applyBorder="1" applyAlignment="1">
      <alignment horizontal="center" vertical="center"/>
    </xf>
    <xf numFmtId="0" fontId="34" fillId="15" borderId="47" xfId="0" applyFont="1" applyFill="1" applyBorder="1" applyAlignment="1">
      <alignment horizontal="center" vertical="center" wrapText="1"/>
    </xf>
    <xf numFmtId="0" fontId="28" fillId="0" borderId="0" xfId="0" applyFont="1" applyAlignment="1">
      <alignment horizontal="center" vertical="center" wrapText="1"/>
    </xf>
    <xf numFmtId="0" fontId="33" fillId="16" borderId="47" xfId="0" applyFont="1" applyFill="1" applyBorder="1" applyAlignment="1">
      <alignment horizontal="center" vertical="center"/>
    </xf>
    <xf numFmtId="0" fontId="33" fillId="14" borderId="51" xfId="0" applyFont="1" applyFill="1" applyBorder="1" applyAlignment="1">
      <alignment horizontal="center" vertical="center" wrapText="1"/>
    </xf>
    <xf numFmtId="0" fontId="28" fillId="0" borderId="9" xfId="0" applyFont="1" applyBorder="1" applyAlignment="1">
      <alignment horizontal="center" vertical="center"/>
    </xf>
    <xf numFmtId="0" fontId="28" fillId="0" borderId="10" xfId="0" applyFont="1" applyBorder="1" applyAlignment="1">
      <alignment horizontal="center" vertical="center"/>
    </xf>
    <xf numFmtId="0" fontId="9" fillId="0" borderId="15" xfId="1" applyFont="1" applyBorder="1" applyAlignment="1">
      <alignment horizontal="center" vertical="center"/>
    </xf>
    <xf numFmtId="9" fontId="4" fillId="0" borderId="19" xfId="0" applyNumberFormat="1" applyFont="1" applyBorder="1" applyAlignment="1">
      <alignment horizontal="center" vertical="center"/>
    </xf>
    <xf numFmtId="0" fontId="21" fillId="26" borderId="12" xfId="0" applyFont="1" applyFill="1" applyBorder="1" applyAlignment="1">
      <alignment horizontal="center"/>
    </xf>
    <xf numFmtId="0" fontId="21" fillId="26" borderId="6" xfId="0" applyFont="1" applyFill="1" applyBorder="1" applyAlignment="1">
      <alignment horizontal="center"/>
    </xf>
    <xf numFmtId="0" fontId="21" fillId="26" borderId="5" xfId="0" applyFont="1" applyFill="1" applyBorder="1" applyAlignment="1">
      <alignment horizontal="center"/>
    </xf>
    <xf numFmtId="0" fontId="21" fillId="26" borderId="4" xfId="0" applyFont="1" applyFill="1" applyBorder="1" applyAlignment="1">
      <alignment horizontal="center"/>
    </xf>
    <xf numFmtId="0" fontId="34" fillId="0" borderId="26" xfId="0" applyFont="1" applyBorder="1" applyAlignment="1">
      <alignment horizontal="center" vertical="center" wrapText="1"/>
    </xf>
    <xf numFmtId="0" fontId="34" fillId="0" borderId="65" xfId="0" applyFont="1" applyBorder="1" applyAlignment="1">
      <alignment horizontal="center" vertical="center" wrapText="1"/>
    </xf>
    <xf numFmtId="0" fontId="4" fillId="0" borderId="14" xfId="0" applyFont="1" applyBorder="1" applyAlignment="1">
      <alignment horizontal="center" vertical="center" wrapText="1"/>
    </xf>
    <xf numFmtId="0" fontId="0" fillId="0" borderId="0" xfId="0" applyAlignment="1">
      <alignment horizontal="center"/>
    </xf>
    <xf numFmtId="0" fontId="48" fillId="26" borderId="6" xfId="0" applyFont="1" applyFill="1" applyBorder="1" applyAlignment="1">
      <alignment horizontal="center"/>
    </xf>
    <xf numFmtId="0" fontId="48" fillId="26" borderId="5" xfId="0" applyFont="1" applyFill="1" applyBorder="1" applyAlignment="1">
      <alignment horizontal="center"/>
    </xf>
    <xf numFmtId="0" fontId="21" fillId="0" borderId="0" xfId="3" applyAlignment="1">
      <alignment horizontal="center"/>
    </xf>
    <xf numFmtId="0" fontId="9" fillId="6" borderId="19" xfId="4" applyFont="1" applyFill="1" applyBorder="1" applyAlignment="1">
      <alignment horizontal="center" vertical="center"/>
    </xf>
    <xf numFmtId="0" fontId="4" fillId="0" borderId="15" xfId="4" applyFont="1" applyBorder="1" applyAlignment="1">
      <alignment horizontal="center" vertical="center"/>
    </xf>
    <xf numFmtId="0" fontId="4" fillId="0" borderId="19" xfId="4" applyFont="1" applyBorder="1" applyAlignment="1">
      <alignment horizontal="center" vertical="center"/>
    </xf>
    <xf numFmtId="0" fontId="8" fillId="4" borderId="8" xfId="4" applyFont="1" applyFill="1" applyBorder="1" applyAlignment="1">
      <alignment horizontal="center" vertical="center" wrapText="1"/>
    </xf>
    <xf numFmtId="0" fontId="8" fillId="4" borderId="19" xfId="4" applyFont="1" applyFill="1" applyBorder="1" applyAlignment="1">
      <alignment horizontal="center" vertical="center" wrapText="1"/>
    </xf>
    <xf numFmtId="0" fontId="8" fillId="5" borderId="8" xfId="1" applyFont="1" applyFill="1" applyBorder="1" applyAlignment="1">
      <alignment horizontal="center" vertical="center" wrapText="1"/>
    </xf>
    <xf numFmtId="0" fontId="4" fillId="0" borderId="0" xfId="4" applyFont="1" applyAlignment="1">
      <alignment vertical="center" wrapText="1"/>
    </xf>
    <xf numFmtId="0" fontId="4" fillId="3" borderId="11" xfId="0" applyFont="1" applyFill="1" applyBorder="1" applyAlignment="1">
      <alignment horizontal="center" vertical="center"/>
    </xf>
    <xf numFmtId="0" fontId="28" fillId="29" borderId="65" xfId="0" applyFont="1" applyFill="1" applyBorder="1" applyAlignment="1">
      <alignment horizontal="center" vertical="center"/>
    </xf>
    <xf numFmtId="0" fontId="21" fillId="31" borderId="5" xfId="0" applyFont="1" applyFill="1" applyBorder="1" applyAlignment="1">
      <alignment horizontal="center"/>
    </xf>
    <xf numFmtId="0" fontId="33" fillId="17" borderId="49" xfId="0" applyFont="1" applyFill="1" applyBorder="1" applyAlignment="1">
      <alignment horizontal="center" vertical="center"/>
    </xf>
    <xf numFmtId="0" fontId="33" fillId="17" borderId="50" xfId="0" applyFont="1" applyFill="1" applyBorder="1" applyAlignment="1">
      <alignment horizontal="center" vertical="center"/>
    </xf>
    <xf numFmtId="0" fontId="33" fillId="17" borderId="88" xfId="0" applyFont="1" applyFill="1" applyBorder="1" applyAlignment="1">
      <alignment horizontal="center" vertical="center"/>
    </xf>
    <xf numFmtId="0" fontId="33" fillId="14" borderId="47" xfId="0" applyFont="1" applyFill="1" applyBorder="1" applyAlignment="1">
      <alignment horizontal="center" vertical="center" wrapText="1"/>
    </xf>
    <xf numFmtId="0" fontId="33" fillId="14" borderId="51" xfId="0" applyFont="1" applyFill="1" applyBorder="1" applyAlignment="1">
      <alignment horizontal="center" vertical="center" wrapText="1"/>
    </xf>
    <xf numFmtId="0" fontId="33" fillId="14" borderId="89"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2" xfId="0" applyFont="1" applyFill="1" applyBorder="1" applyAlignment="1">
      <alignment horizontal="center" vertical="center" wrapText="1"/>
    </xf>
    <xf numFmtId="0" fontId="28" fillId="15" borderId="69" xfId="0" applyFont="1" applyFill="1" applyBorder="1" applyAlignment="1">
      <alignment horizontal="center" vertical="center" wrapText="1"/>
    </xf>
    <xf numFmtId="0" fontId="28" fillId="15" borderId="43" xfId="0" applyFont="1" applyFill="1" applyBorder="1" applyAlignment="1">
      <alignment horizontal="center" vertical="center" wrapText="1"/>
    </xf>
    <xf numFmtId="0" fontId="28" fillId="15" borderId="0" xfId="0" applyFont="1" applyFill="1" applyAlignment="1">
      <alignment horizontal="center" vertical="center" wrapText="1"/>
    </xf>
    <xf numFmtId="0" fontId="28" fillId="15" borderId="70" xfId="0" applyFont="1" applyFill="1" applyBorder="1" applyAlignment="1">
      <alignment horizontal="center" vertical="center" wrapText="1"/>
    </xf>
    <xf numFmtId="0" fontId="28" fillId="15" borderId="90" xfId="0" applyFont="1" applyFill="1" applyBorder="1" applyAlignment="1">
      <alignment horizontal="center" vertical="center" wrapText="1"/>
    </xf>
    <xf numFmtId="0" fontId="28" fillId="15" borderId="91" xfId="0" applyFont="1" applyFill="1" applyBorder="1" applyAlignment="1">
      <alignment horizontal="center" vertical="center" wrapText="1"/>
    </xf>
    <xf numFmtId="0" fontId="28" fillId="15" borderId="92" xfId="0" applyFont="1" applyFill="1" applyBorder="1" applyAlignment="1">
      <alignment horizontal="center" vertical="center" wrapText="1"/>
    </xf>
    <xf numFmtId="0" fontId="28" fillId="15" borderId="81" xfId="0" applyFont="1" applyFill="1" applyBorder="1" applyAlignment="1">
      <alignment horizontal="center" vertical="center" wrapText="1"/>
    </xf>
    <xf numFmtId="0" fontId="28" fillId="15" borderId="83" xfId="0" applyFont="1" applyFill="1" applyBorder="1" applyAlignment="1">
      <alignment horizontal="center" vertical="center" wrapText="1"/>
    </xf>
    <xf numFmtId="0" fontId="33" fillId="21" borderId="9" xfId="0" applyFont="1" applyFill="1" applyBorder="1" applyAlignment="1">
      <alignment horizontal="center" vertical="center" wrapText="1"/>
    </xf>
    <xf numFmtId="0" fontId="33" fillId="21" borderId="10" xfId="0" applyFont="1" applyFill="1" applyBorder="1" applyAlignment="1">
      <alignment horizontal="center" vertical="center" wrapText="1"/>
    </xf>
    <xf numFmtId="0" fontId="33" fillId="21" borderId="22" xfId="0" applyFont="1" applyFill="1" applyBorder="1" applyAlignment="1">
      <alignment horizontal="center" vertical="center" wrapText="1"/>
    </xf>
    <xf numFmtId="0" fontId="33" fillId="21" borderId="23" xfId="0" applyFont="1" applyFill="1" applyBorder="1" applyAlignment="1">
      <alignment horizontal="center" vertical="center" wrapText="1"/>
    </xf>
    <xf numFmtId="0" fontId="33" fillId="21" borderId="77" xfId="0" applyFont="1" applyFill="1" applyBorder="1" applyAlignment="1">
      <alignment horizontal="center" vertical="center" wrapText="1"/>
    </xf>
    <xf numFmtId="0" fontId="42" fillId="18" borderId="9" xfId="0" applyFont="1" applyFill="1" applyBorder="1" applyAlignment="1">
      <alignment horizontal="center" vertical="center" wrapText="1"/>
    </xf>
    <xf numFmtId="0" fontId="42" fillId="18" borderId="73" xfId="0" applyFont="1" applyFill="1" applyBorder="1" applyAlignment="1">
      <alignment horizontal="center" vertical="center" wrapText="1"/>
    </xf>
    <xf numFmtId="0" fontId="42" fillId="18" borderId="77" xfId="0" applyFont="1" applyFill="1" applyBorder="1" applyAlignment="1">
      <alignment horizontal="center" vertical="center" wrapText="1"/>
    </xf>
    <xf numFmtId="0" fontId="37" fillId="0" borderId="22" xfId="0" applyFont="1" applyBorder="1" applyAlignment="1">
      <alignment horizontal="center" vertical="center"/>
    </xf>
    <xf numFmtId="0" fontId="37" fillId="0" borderId="74" xfId="0" applyFont="1" applyBorder="1" applyAlignment="1">
      <alignment horizontal="center" vertical="center"/>
    </xf>
    <xf numFmtId="0" fontId="37" fillId="0" borderId="76" xfId="0" applyFont="1" applyBorder="1" applyAlignment="1">
      <alignment horizontal="center" vertical="center"/>
    </xf>
    <xf numFmtId="0" fontId="28" fillId="22" borderId="4" xfId="0" applyFont="1" applyFill="1" applyBorder="1" applyAlignment="1">
      <alignment horizontal="center" vertical="center"/>
    </xf>
    <xf numFmtId="0" fontId="28" fillId="22" borderId="5" xfId="0" applyFont="1" applyFill="1" applyBorder="1" applyAlignment="1">
      <alignment horizontal="center" vertical="center"/>
    </xf>
    <xf numFmtId="0" fontId="28" fillId="22" borderId="6" xfId="0" applyFont="1" applyFill="1" applyBorder="1" applyAlignment="1">
      <alignment horizontal="center" vertical="center"/>
    </xf>
    <xf numFmtId="0" fontId="33" fillId="16" borderId="9" xfId="0" applyFont="1" applyFill="1" applyBorder="1" applyAlignment="1">
      <alignment horizontal="center" vertical="center"/>
    </xf>
    <xf numFmtId="0" fontId="33" fillId="16" borderId="73" xfId="0" applyFont="1" applyFill="1" applyBorder="1" applyAlignment="1">
      <alignment horizontal="center" vertical="center"/>
    </xf>
    <xf numFmtId="0" fontId="33" fillId="16" borderId="77" xfId="0" applyFont="1" applyFill="1" applyBorder="1" applyAlignment="1">
      <alignment horizontal="center" vertical="center"/>
    </xf>
    <xf numFmtId="0" fontId="28" fillId="0" borderId="22" xfId="0" applyFont="1" applyBorder="1" applyAlignment="1">
      <alignment horizontal="center" vertical="center"/>
    </xf>
    <xf numFmtId="0" fontId="28" fillId="0" borderId="23" xfId="0" applyFont="1" applyBorder="1" applyAlignment="1">
      <alignment horizontal="center" vertical="center"/>
    </xf>
    <xf numFmtId="0" fontId="37" fillId="18" borderId="22" xfId="0" applyFont="1" applyFill="1" applyBorder="1" applyAlignment="1">
      <alignment horizontal="center" vertical="center"/>
    </xf>
    <xf numFmtId="0" fontId="37" fillId="18" borderId="74" xfId="0" applyFont="1" applyFill="1" applyBorder="1" applyAlignment="1">
      <alignment horizontal="center" vertical="center"/>
    </xf>
    <xf numFmtId="0" fontId="37" fillId="18" borderId="23" xfId="0" applyFont="1" applyFill="1" applyBorder="1" applyAlignment="1">
      <alignment horizontal="center" vertical="center"/>
    </xf>
    <xf numFmtId="0" fontId="37" fillId="0" borderId="9" xfId="0" applyFont="1" applyBorder="1" applyAlignment="1">
      <alignment horizontal="center" vertical="center"/>
    </xf>
    <xf numFmtId="0" fontId="37" fillId="0" borderId="73" xfId="0" applyFont="1" applyBorder="1" applyAlignment="1">
      <alignment horizontal="center" vertical="center"/>
    </xf>
    <xf numFmtId="0" fontId="37" fillId="6" borderId="9" xfId="0" applyFont="1" applyFill="1" applyBorder="1" applyAlignment="1">
      <alignment horizontal="center" vertical="center"/>
    </xf>
    <xf numFmtId="0" fontId="37" fillId="6" borderId="77" xfId="0" applyFont="1" applyFill="1" applyBorder="1" applyAlignment="1">
      <alignment horizontal="center" vertical="center"/>
    </xf>
    <xf numFmtId="0" fontId="28" fillId="0" borderId="9" xfId="0" applyFont="1" applyBorder="1" applyAlignment="1">
      <alignment horizontal="center" vertical="center"/>
    </xf>
    <xf numFmtId="0" fontId="28" fillId="0" borderId="10" xfId="0" applyFont="1" applyBorder="1" applyAlignment="1">
      <alignment horizontal="center" vertical="center"/>
    </xf>
    <xf numFmtId="0" fontId="37" fillId="18" borderId="9" xfId="0" applyFont="1" applyFill="1" applyBorder="1" applyAlignment="1">
      <alignment horizontal="center" vertical="center"/>
    </xf>
    <xf numFmtId="0" fontId="37" fillId="18" borderId="73" xfId="0" applyFont="1" applyFill="1" applyBorder="1" applyAlignment="1">
      <alignment horizontal="center" vertical="center"/>
    </xf>
    <xf numFmtId="0" fontId="37" fillId="18" borderId="10" xfId="0" applyFont="1" applyFill="1" applyBorder="1" applyAlignment="1">
      <alignment horizontal="center" vertical="center"/>
    </xf>
    <xf numFmtId="0" fontId="37" fillId="28" borderId="9" xfId="0" applyFont="1" applyFill="1" applyBorder="1" applyAlignment="1">
      <alignment horizontal="center" vertical="center"/>
    </xf>
    <xf numFmtId="0" fontId="37" fillId="28" borderId="73" xfId="0" applyFont="1" applyFill="1" applyBorder="1" applyAlignment="1">
      <alignment horizontal="center" vertical="center"/>
    </xf>
    <xf numFmtId="0" fontId="49" fillId="30" borderId="9" xfId="0" applyFont="1" applyFill="1" applyBorder="1" applyAlignment="1">
      <alignment horizontal="center" vertical="center"/>
    </xf>
    <xf numFmtId="0" fontId="49" fillId="30" borderId="73" xfId="0" applyFont="1" applyFill="1" applyBorder="1" applyAlignment="1">
      <alignment horizontal="center" vertical="center"/>
    </xf>
    <xf numFmtId="0" fontId="37" fillId="29" borderId="9" xfId="0" applyFont="1" applyFill="1" applyBorder="1" applyAlignment="1">
      <alignment horizontal="center" vertical="center"/>
    </xf>
    <xf numFmtId="0" fontId="37" fillId="29" borderId="73" xfId="0" applyFont="1" applyFill="1" applyBorder="1" applyAlignment="1">
      <alignment horizontal="center" vertical="center"/>
    </xf>
    <xf numFmtId="0" fontId="37" fillId="0" borderId="77" xfId="0" applyFont="1" applyBorder="1" applyAlignment="1">
      <alignment horizontal="center" vertical="center"/>
    </xf>
    <xf numFmtId="0" fontId="32" fillId="14" borderId="9" xfId="0" applyFont="1" applyFill="1" applyBorder="1" applyAlignment="1">
      <alignment horizontal="center" vertical="center" wrapText="1"/>
    </xf>
    <xf numFmtId="0" fontId="32" fillId="14" borderId="10" xfId="0" applyFont="1" applyFill="1" applyBorder="1" applyAlignment="1">
      <alignment horizontal="center" vertical="center" wrapText="1"/>
    </xf>
    <xf numFmtId="0" fontId="44" fillId="17" borderId="17" xfId="0" applyFont="1" applyFill="1" applyBorder="1" applyAlignment="1">
      <alignment horizontal="center" vertical="center"/>
    </xf>
    <xf numFmtId="0" fontId="44" fillId="17" borderId="75" xfId="0" applyFont="1" applyFill="1" applyBorder="1" applyAlignment="1">
      <alignment horizontal="center" vertical="center"/>
    </xf>
    <xf numFmtId="0" fontId="32" fillId="14" borderId="47" xfId="0" applyFont="1" applyFill="1" applyBorder="1" applyAlignment="1">
      <alignment horizontal="center" vertical="center" wrapText="1"/>
    </xf>
    <xf numFmtId="0" fontId="32" fillId="14" borderId="51" xfId="0" applyFont="1" applyFill="1" applyBorder="1" applyAlignment="1">
      <alignment horizontal="center" vertical="center" wrapText="1"/>
    </xf>
    <xf numFmtId="0" fontId="32" fillId="14" borderId="65" xfId="0" applyFont="1" applyFill="1" applyBorder="1" applyAlignment="1">
      <alignment horizontal="center" vertical="center" wrapText="1"/>
    </xf>
    <xf numFmtId="0" fontId="33" fillId="14" borderId="1" xfId="0" applyFont="1" applyFill="1" applyBorder="1" applyAlignment="1">
      <alignment horizontal="center" vertical="center" wrapText="1"/>
    </xf>
    <xf numFmtId="0" fontId="33" fillId="14" borderId="2" xfId="0" applyFont="1" applyFill="1" applyBorder="1" applyAlignment="1">
      <alignment horizontal="center" vertical="center" wrapText="1"/>
    </xf>
    <xf numFmtId="0" fontId="33" fillId="14" borderId="3" xfId="0" applyFont="1" applyFill="1" applyBorder="1" applyAlignment="1">
      <alignment horizontal="center" vertical="center" wrapText="1"/>
    </xf>
    <xf numFmtId="0" fontId="33" fillId="14" borderId="43" xfId="0" applyFont="1" applyFill="1" applyBorder="1" applyAlignment="1">
      <alignment horizontal="center" vertical="center" wrapText="1"/>
    </xf>
    <xf numFmtId="0" fontId="33" fillId="14" borderId="0" xfId="0" applyFont="1" applyFill="1" applyAlignment="1">
      <alignment horizontal="center" vertical="center" wrapText="1"/>
    </xf>
    <xf numFmtId="0" fontId="33" fillId="14" borderId="44" xfId="0" applyFont="1" applyFill="1" applyBorder="1" applyAlignment="1">
      <alignment horizontal="center" vertical="center" wrapText="1"/>
    </xf>
    <xf numFmtId="0" fontId="33" fillId="14" borderId="4" xfId="0" applyFont="1" applyFill="1" applyBorder="1" applyAlignment="1">
      <alignment horizontal="center" vertical="center" wrapText="1"/>
    </xf>
    <xf numFmtId="0" fontId="33" fillId="14" borderId="5" xfId="0" applyFont="1" applyFill="1" applyBorder="1" applyAlignment="1">
      <alignment horizontal="center" vertical="center" wrapText="1"/>
    </xf>
    <xf numFmtId="0" fontId="33" fillId="14" borderId="6" xfId="0" applyFont="1" applyFill="1" applyBorder="1" applyAlignment="1">
      <alignment horizontal="center" vertical="center" wrapText="1"/>
    </xf>
    <xf numFmtId="0" fontId="32" fillId="14" borderId="1" xfId="0" applyFont="1" applyFill="1" applyBorder="1" applyAlignment="1">
      <alignment horizontal="center" vertical="center" wrapText="1"/>
    </xf>
    <xf numFmtId="0" fontId="32" fillId="14" borderId="3" xfId="0" applyFont="1" applyFill="1" applyBorder="1" applyAlignment="1">
      <alignment horizontal="center" vertical="center" wrapText="1"/>
    </xf>
    <xf numFmtId="0" fontId="32" fillId="14" borderId="43" xfId="0" applyFont="1" applyFill="1" applyBorder="1" applyAlignment="1">
      <alignment horizontal="center" vertical="center" wrapText="1"/>
    </xf>
    <xf numFmtId="0" fontId="32" fillId="14" borderId="44" xfId="0" applyFont="1" applyFill="1" applyBorder="1" applyAlignment="1">
      <alignment horizontal="center" vertical="center" wrapText="1"/>
    </xf>
    <xf numFmtId="0" fontId="32" fillId="14" borderId="4" xfId="0" applyFont="1" applyFill="1" applyBorder="1" applyAlignment="1">
      <alignment horizontal="center" vertical="center" wrapText="1"/>
    </xf>
    <xf numFmtId="0" fontId="32" fillId="14" borderId="6" xfId="0" applyFont="1" applyFill="1" applyBorder="1" applyAlignment="1">
      <alignment horizontal="center" vertical="center" wrapText="1"/>
    </xf>
    <xf numFmtId="0" fontId="44" fillId="17" borderId="48" xfId="0" applyFont="1" applyFill="1" applyBorder="1" applyAlignment="1">
      <alignment horizontal="center" vertical="center"/>
    </xf>
    <xf numFmtId="0" fontId="32" fillId="14" borderId="87" xfId="0" applyFont="1" applyFill="1" applyBorder="1" applyAlignment="1">
      <alignment horizontal="center" vertical="center" wrapText="1"/>
    </xf>
    <xf numFmtId="0" fontId="32" fillId="14" borderId="84" xfId="0" applyFont="1" applyFill="1" applyBorder="1" applyAlignment="1">
      <alignment horizontal="center" vertical="center" wrapText="1"/>
    </xf>
    <xf numFmtId="0" fontId="32" fillId="14" borderId="85" xfId="0" applyFont="1" applyFill="1" applyBorder="1" applyAlignment="1">
      <alignment horizontal="center" vertical="center" wrapText="1"/>
    </xf>
    <xf numFmtId="0" fontId="32" fillId="21" borderId="9" xfId="0" applyFont="1" applyFill="1" applyBorder="1" applyAlignment="1">
      <alignment horizontal="center" vertical="center" wrapText="1"/>
    </xf>
    <xf numFmtId="0" fontId="32" fillId="21" borderId="10" xfId="0" applyFont="1" applyFill="1" applyBorder="1" applyAlignment="1">
      <alignment horizontal="center" vertical="center" wrapText="1"/>
    </xf>
    <xf numFmtId="0" fontId="34" fillId="18" borderId="2" xfId="0" applyFont="1" applyFill="1" applyBorder="1" applyAlignment="1">
      <alignment horizontal="center" vertical="center" wrapText="1"/>
    </xf>
    <xf numFmtId="0" fontId="34" fillId="18" borderId="87" xfId="0" applyFont="1" applyFill="1" applyBorder="1" applyAlignment="1">
      <alignment horizontal="center" vertical="center" wrapText="1"/>
    </xf>
    <xf numFmtId="0" fontId="33" fillId="17" borderId="32" xfId="0" applyFont="1" applyFill="1" applyBorder="1" applyAlignment="1">
      <alignment horizontal="center" vertical="center" wrapText="1"/>
    </xf>
    <xf numFmtId="0" fontId="33" fillId="17" borderId="80" xfId="0" applyFont="1" applyFill="1" applyBorder="1" applyAlignment="1">
      <alignment horizontal="center" vertical="center" wrapText="1"/>
    </xf>
    <xf numFmtId="0" fontId="33" fillId="17" borderId="17" xfId="0" applyFont="1" applyFill="1" applyBorder="1" applyAlignment="1">
      <alignment horizontal="center" vertical="center" wrapText="1"/>
    </xf>
    <xf numFmtId="0" fontId="33" fillId="17" borderId="72" xfId="0" applyFont="1" applyFill="1" applyBorder="1" applyAlignment="1">
      <alignment horizontal="center" vertical="center" wrapText="1"/>
    </xf>
    <xf numFmtId="0" fontId="33" fillId="15" borderId="18" xfId="0" applyFont="1" applyFill="1" applyBorder="1" applyAlignment="1">
      <alignment horizontal="center" vertical="center" wrapText="1"/>
    </xf>
    <xf numFmtId="0" fontId="33" fillId="15" borderId="9" xfId="0" applyFont="1" applyFill="1" applyBorder="1" applyAlignment="1">
      <alignment horizontal="center" vertical="center" wrapText="1"/>
    </xf>
    <xf numFmtId="0" fontId="33" fillId="15" borderId="77" xfId="0" applyFont="1" applyFill="1" applyBorder="1" applyAlignment="1">
      <alignment horizontal="center" vertical="center" wrapText="1"/>
    </xf>
    <xf numFmtId="0" fontId="33" fillId="15" borderId="24" xfId="0" applyFont="1" applyFill="1" applyBorder="1" applyAlignment="1">
      <alignment horizontal="center" vertical="center" wrapText="1"/>
    </xf>
    <xf numFmtId="0" fontId="33" fillId="15" borderId="22" xfId="0" applyFont="1" applyFill="1" applyBorder="1" applyAlignment="1">
      <alignment horizontal="center" vertical="center" wrapText="1"/>
    </xf>
    <xf numFmtId="0" fontId="33" fillId="15" borderId="76" xfId="0" applyFont="1" applyFill="1" applyBorder="1" applyAlignment="1">
      <alignment horizontal="center" vertical="center" wrapText="1"/>
    </xf>
    <xf numFmtId="0" fontId="34" fillId="23" borderId="17" xfId="0" applyFont="1" applyFill="1" applyBorder="1" applyAlignment="1">
      <alignment horizontal="center" vertical="center" wrapText="1"/>
    </xf>
    <xf numFmtId="0" fontId="34" fillId="23" borderId="75" xfId="0" applyFont="1" applyFill="1" applyBorder="1" applyAlignment="1">
      <alignment horizontal="center" vertical="center" wrapText="1"/>
    </xf>
    <xf numFmtId="0" fontId="34" fillId="18" borderId="9" xfId="0" applyFont="1" applyFill="1" applyBorder="1" applyAlignment="1">
      <alignment horizontal="center" vertical="center" wrapText="1"/>
    </xf>
    <xf numFmtId="0" fontId="34" fillId="18" borderId="77" xfId="0" applyFont="1" applyFill="1" applyBorder="1" applyAlignment="1">
      <alignment horizontal="center" vertical="center" wrapText="1"/>
    </xf>
    <xf numFmtId="0" fontId="42" fillId="18" borderId="18" xfId="0" applyFont="1" applyFill="1" applyBorder="1" applyAlignment="1">
      <alignment horizontal="center" vertical="center"/>
    </xf>
    <xf numFmtId="0" fontId="42" fillId="18" borderId="9" xfId="0" applyFont="1" applyFill="1" applyBorder="1" applyAlignment="1">
      <alignment horizontal="center" vertical="center"/>
    </xf>
    <xf numFmtId="0" fontId="42" fillId="18" borderId="77" xfId="0" applyFont="1" applyFill="1" applyBorder="1" applyAlignment="1">
      <alignment horizontal="center" vertical="center"/>
    </xf>
    <xf numFmtId="0" fontId="37" fillId="18" borderId="0" xfId="0" applyFont="1" applyFill="1" applyAlignment="1">
      <alignment horizontal="center" vertical="center"/>
    </xf>
    <xf numFmtId="0" fontId="28" fillId="22" borderId="45" xfId="0" applyFont="1" applyFill="1" applyBorder="1" applyAlignment="1">
      <alignment horizontal="center" vertical="center"/>
    </xf>
    <xf numFmtId="0" fontId="28" fillId="22" borderId="46" xfId="0" applyFont="1" applyFill="1" applyBorder="1" applyAlignment="1">
      <alignment horizontal="center" vertical="center"/>
    </xf>
    <xf numFmtId="0" fontId="28" fillId="22" borderId="86" xfId="0" applyFont="1" applyFill="1" applyBorder="1" applyAlignment="1">
      <alignment horizontal="center" vertical="center"/>
    </xf>
    <xf numFmtId="0" fontId="40" fillId="13" borderId="16" xfId="0" applyFont="1" applyFill="1" applyBorder="1" applyAlignment="1">
      <alignment horizontal="center" vertical="center"/>
    </xf>
    <xf numFmtId="0" fontId="40" fillId="13" borderId="17" xfId="0" applyFont="1" applyFill="1" applyBorder="1" applyAlignment="1">
      <alignment horizontal="center" vertical="center"/>
    </xf>
    <xf numFmtId="0" fontId="40" fillId="13" borderId="75" xfId="0" applyFont="1" applyFill="1" applyBorder="1" applyAlignment="1">
      <alignment horizontal="center" vertical="center"/>
    </xf>
    <xf numFmtId="0" fontId="28" fillId="0" borderId="77" xfId="0" applyFont="1" applyBorder="1" applyAlignment="1">
      <alignment horizontal="center" vertical="center"/>
    </xf>
    <xf numFmtId="0" fontId="28" fillId="28" borderId="9" xfId="0" applyFont="1" applyFill="1" applyBorder="1" applyAlignment="1">
      <alignment horizontal="center" vertical="center"/>
    </xf>
    <xf numFmtId="0" fontId="28" fillId="28" borderId="77" xfId="0" applyFont="1" applyFill="1" applyBorder="1" applyAlignment="1">
      <alignment horizontal="center" vertical="center"/>
    </xf>
    <xf numFmtId="0" fontId="28" fillId="28" borderId="10" xfId="0" applyFont="1" applyFill="1" applyBorder="1" applyAlignment="1">
      <alignment horizontal="center" vertical="center"/>
    </xf>
    <xf numFmtId="0" fontId="32" fillId="18" borderId="0" xfId="0" applyFont="1" applyFill="1" applyAlignment="1">
      <alignment horizontal="center" vertical="center" wrapText="1"/>
    </xf>
    <xf numFmtId="0" fontId="33" fillId="21" borderId="1" xfId="0" applyFont="1" applyFill="1" applyBorder="1" applyAlignment="1">
      <alignment horizontal="center" vertical="center" wrapText="1"/>
    </xf>
    <xf numFmtId="0" fontId="33" fillId="21" borderId="2" xfId="0" applyFont="1" applyFill="1" applyBorder="1" applyAlignment="1">
      <alignment horizontal="center" vertical="center" wrapText="1"/>
    </xf>
    <xf numFmtId="0" fontId="33" fillId="21" borderId="3" xfId="0" applyFont="1" applyFill="1" applyBorder="1" applyAlignment="1">
      <alignment horizontal="center" vertical="center" wrapText="1"/>
    </xf>
    <xf numFmtId="0" fontId="33" fillId="21" borderId="4" xfId="0" applyFont="1" applyFill="1" applyBorder="1" applyAlignment="1">
      <alignment horizontal="center" vertical="center" wrapText="1"/>
    </xf>
    <xf numFmtId="0" fontId="33" fillId="21" borderId="5" xfId="0" applyFont="1" applyFill="1" applyBorder="1" applyAlignment="1">
      <alignment horizontal="center" vertical="center" wrapText="1"/>
    </xf>
    <xf numFmtId="0" fontId="33" fillId="21" borderId="6" xfId="0" applyFont="1" applyFill="1" applyBorder="1" applyAlignment="1">
      <alignment horizontal="center" vertical="center" wrapText="1"/>
    </xf>
    <xf numFmtId="0" fontId="32" fillId="21" borderId="1" xfId="0" applyFont="1" applyFill="1" applyBorder="1" applyAlignment="1">
      <alignment horizontal="center" vertical="center" wrapText="1"/>
    </xf>
    <xf numFmtId="0" fontId="32" fillId="21" borderId="2" xfId="0" applyFont="1" applyFill="1" applyBorder="1" applyAlignment="1">
      <alignment horizontal="center" vertical="center" wrapText="1"/>
    </xf>
    <xf numFmtId="0" fontId="32" fillId="21" borderId="3" xfId="0" applyFont="1" applyFill="1" applyBorder="1" applyAlignment="1">
      <alignment horizontal="center" vertical="center" wrapText="1"/>
    </xf>
    <xf numFmtId="0" fontId="32" fillId="21" borderId="4" xfId="0" applyFont="1" applyFill="1" applyBorder="1" applyAlignment="1">
      <alignment horizontal="center" vertical="center" wrapText="1"/>
    </xf>
    <xf numFmtId="0" fontId="32" fillId="21" borderId="5" xfId="0" applyFont="1" applyFill="1" applyBorder="1" applyAlignment="1">
      <alignment horizontal="center" vertical="center" wrapText="1"/>
    </xf>
    <xf numFmtId="0" fontId="32" fillId="21" borderId="6" xfId="0" applyFont="1" applyFill="1" applyBorder="1" applyAlignment="1">
      <alignment horizontal="center" vertical="center" wrapText="1"/>
    </xf>
    <xf numFmtId="0" fontId="32" fillId="14" borderId="38" xfId="0" applyFont="1" applyFill="1" applyBorder="1" applyAlignment="1">
      <alignment horizontal="center" vertical="center" wrapText="1"/>
    </xf>
    <xf numFmtId="0" fontId="33" fillId="14" borderId="17" xfId="0" applyFont="1" applyFill="1" applyBorder="1" applyAlignment="1">
      <alignment horizontal="center" vertical="center" wrapText="1"/>
    </xf>
    <xf numFmtId="0" fontId="33" fillId="14" borderId="48" xfId="0" applyFont="1" applyFill="1" applyBorder="1" applyAlignment="1">
      <alignment horizontal="center" vertical="center" wrapText="1"/>
    </xf>
    <xf numFmtId="0" fontId="32" fillId="14" borderId="41" xfId="0" applyFont="1" applyFill="1" applyBorder="1" applyAlignment="1">
      <alignment horizontal="center" vertical="center" wrapText="1"/>
    </xf>
    <xf numFmtId="0" fontId="32" fillId="14" borderId="32" xfId="0" applyFont="1" applyFill="1" applyBorder="1" applyAlignment="1">
      <alignment horizontal="center" vertical="center" wrapText="1"/>
    </xf>
    <xf numFmtId="0" fontId="32" fillId="14" borderId="42" xfId="0" applyFont="1" applyFill="1" applyBorder="1" applyAlignment="1">
      <alignment horizontal="center" vertical="center" wrapText="1"/>
    </xf>
    <xf numFmtId="0" fontId="32" fillId="14" borderId="0" xfId="0" applyFont="1" applyFill="1" applyAlignment="1">
      <alignment horizontal="center" vertical="center" wrapText="1"/>
    </xf>
    <xf numFmtId="0" fontId="32" fillId="14" borderId="5" xfId="0" applyFont="1" applyFill="1" applyBorder="1" applyAlignment="1">
      <alignment horizontal="center" vertical="center" wrapText="1"/>
    </xf>
    <xf numFmtId="0" fontId="32" fillId="14" borderId="80" xfId="0" applyFont="1" applyFill="1" applyBorder="1" applyAlignment="1">
      <alignment horizontal="center" vertical="center" wrapText="1"/>
    </xf>
    <xf numFmtId="0" fontId="32" fillId="14" borderId="70" xfId="0" applyFont="1" applyFill="1" applyBorder="1" applyAlignment="1">
      <alignment horizontal="center" vertical="center" wrapText="1"/>
    </xf>
    <xf numFmtId="0" fontId="32" fillId="14" borderId="81" xfId="0" applyFont="1" applyFill="1" applyBorder="1" applyAlignment="1">
      <alignment horizontal="center" vertical="center" wrapText="1"/>
    </xf>
    <xf numFmtId="0" fontId="32" fillId="14" borderId="82" xfId="0" applyFont="1" applyFill="1" applyBorder="1" applyAlignment="1">
      <alignment horizontal="center" vertical="center" wrapText="1"/>
    </xf>
    <xf numFmtId="0" fontId="32" fillId="14" borderId="83" xfId="0" applyFont="1" applyFill="1" applyBorder="1" applyAlignment="1">
      <alignment horizontal="center" vertical="center" wrapText="1"/>
    </xf>
    <xf numFmtId="0" fontId="32" fillId="14" borderId="78" xfId="0" applyFont="1" applyFill="1" applyBorder="1" applyAlignment="1">
      <alignment horizontal="center" vertical="center" wrapText="1"/>
    </xf>
    <xf numFmtId="0" fontId="44" fillId="18" borderId="0" xfId="0" applyFont="1" applyFill="1" applyAlignment="1">
      <alignment horizontal="center" vertical="center"/>
    </xf>
    <xf numFmtId="0" fontId="33" fillId="15" borderId="31" xfId="0" applyFont="1" applyFill="1" applyBorder="1" applyAlignment="1">
      <alignment horizontal="center" vertical="center" wrapText="1"/>
    </xf>
    <xf numFmtId="0" fontId="33" fillId="15" borderId="32" xfId="0" applyFont="1" applyFill="1" applyBorder="1" applyAlignment="1">
      <alignment horizontal="center" vertical="center" wrapText="1"/>
    </xf>
    <xf numFmtId="0" fontId="33" fillId="15" borderId="78" xfId="0" applyFont="1" applyFill="1" applyBorder="1" applyAlignment="1">
      <alignment horizontal="center" vertical="center" wrapText="1"/>
    </xf>
    <xf numFmtId="0" fontId="33" fillId="17" borderId="78" xfId="0" applyFont="1" applyFill="1" applyBorder="1" applyAlignment="1">
      <alignment horizontal="center" vertical="center" wrapText="1"/>
    </xf>
    <xf numFmtId="0" fontId="33" fillId="20" borderId="17" xfId="0" applyFont="1" applyFill="1" applyBorder="1" applyAlignment="1">
      <alignment horizontal="center" vertical="center" wrapText="1"/>
    </xf>
    <xf numFmtId="0" fontId="33" fillId="20" borderId="75" xfId="0" applyFont="1" applyFill="1" applyBorder="1" applyAlignment="1">
      <alignment horizontal="center" vertical="center" wrapText="1"/>
    </xf>
    <xf numFmtId="0" fontId="28" fillId="15" borderId="22" xfId="0" applyFont="1" applyFill="1" applyBorder="1" applyAlignment="1">
      <alignment horizontal="center" vertical="center" wrapText="1"/>
    </xf>
    <xf numFmtId="0" fontId="28" fillId="15" borderId="23" xfId="0" applyFont="1" applyFill="1" applyBorder="1" applyAlignment="1">
      <alignment horizontal="center" vertical="center" wrapText="1"/>
    </xf>
    <xf numFmtId="0" fontId="28" fillId="0" borderId="21"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76" xfId="0" applyFont="1" applyBorder="1" applyAlignment="1">
      <alignment horizontal="center" vertical="center" wrapText="1"/>
    </xf>
    <xf numFmtId="0" fontId="40" fillId="13" borderId="31" xfId="0" applyFont="1" applyFill="1" applyBorder="1" applyAlignment="1">
      <alignment horizontal="center" vertical="center" wrapText="1"/>
    </xf>
    <xf numFmtId="0" fontId="40" fillId="13" borderId="32" xfId="0" applyFont="1" applyFill="1" applyBorder="1" applyAlignment="1">
      <alignment horizontal="center" vertical="center" wrapText="1"/>
    </xf>
    <xf numFmtId="0" fontId="40" fillId="13" borderId="78" xfId="0" applyFont="1" applyFill="1" applyBorder="1" applyAlignment="1">
      <alignment horizontal="center" vertical="center" wrapText="1"/>
    </xf>
    <xf numFmtId="0" fontId="28" fillId="15" borderId="9" xfId="0" applyFont="1" applyFill="1" applyBorder="1" applyAlignment="1">
      <alignment horizontal="center" vertical="center" wrapText="1"/>
    </xf>
    <xf numFmtId="0" fontId="28" fillId="15" borderId="10" xfId="0" applyFont="1" applyFill="1" applyBorder="1" applyAlignment="1">
      <alignment horizontal="center" vertical="center" wrapText="1"/>
    </xf>
    <xf numFmtId="0" fontId="28" fillId="0" borderId="9" xfId="0" applyFont="1" applyBorder="1" applyAlignment="1">
      <alignment horizontal="center" vertical="center" wrapText="1"/>
    </xf>
    <xf numFmtId="0" fontId="28" fillId="0" borderId="77" xfId="0" applyFont="1" applyBorder="1" applyAlignment="1">
      <alignment horizontal="center" vertical="center" wrapText="1"/>
    </xf>
    <xf numFmtId="0" fontId="43" fillId="19" borderId="16" xfId="0" applyFont="1" applyFill="1" applyBorder="1" applyAlignment="1">
      <alignment horizontal="center" vertical="center" wrapText="1"/>
    </xf>
    <xf numFmtId="0" fontId="43" fillId="19" borderId="17" xfId="0" applyFont="1" applyFill="1" applyBorder="1" applyAlignment="1">
      <alignment horizontal="center" vertical="center" wrapText="1"/>
    </xf>
    <xf numFmtId="0" fontId="43" fillId="19" borderId="48" xfId="0" applyFont="1" applyFill="1" applyBorder="1" applyAlignment="1">
      <alignment horizontal="center" vertical="center" wrapText="1"/>
    </xf>
    <xf numFmtId="0" fontId="33" fillId="20" borderId="37" xfId="0" applyFont="1" applyFill="1" applyBorder="1" applyAlignment="1">
      <alignment horizontal="center" vertical="center" wrapText="1"/>
    </xf>
    <xf numFmtId="0" fontId="33" fillId="20" borderId="48" xfId="0" applyFont="1" applyFill="1" applyBorder="1" applyAlignment="1">
      <alignment horizontal="center" vertical="center" wrapText="1"/>
    </xf>
    <xf numFmtId="0" fontId="34" fillId="15" borderId="22" xfId="0" applyFont="1" applyFill="1" applyBorder="1" applyAlignment="1">
      <alignment horizontal="center" vertical="center"/>
    </xf>
    <xf numFmtId="0" fontId="34" fillId="15" borderId="23" xfId="0" applyFont="1" applyFill="1" applyBorder="1" applyAlignment="1">
      <alignment horizontal="center" vertical="center"/>
    </xf>
    <xf numFmtId="0" fontId="40" fillId="13" borderId="31" xfId="0" applyFont="1" applyFill="1" applyBorder="1" applyAlignment="1">
      <alignment horizontal="center" vertical="center"/>
    </xf>
    <xf numFmtId="0" fontId="40" fillId="13" borderId="32" xfId="0" applyFont="1" applyFill="1" applyBorder="1" applyAlignment="1">
      <alignment horizontal="center" vertical="center"/>
    </xf>
    <xf numFmtId="0" fontId="40" fillId="13" borderId="78" xfId="0" applyFont="1" applyFill="1" applyBorder="1" applyAlignment="1">
      <alignment horizontal="center" vertical="center"/>
    </xf>
    <xf numFmtId="0" fontId="33" fillId="16" borderId="10" xfId="0" applyFont="1" applyFill="1" applyBorder="1" applyAlignment="1">
      <alignment horizontal="center" vertical="center"/>
    </xf>
    <xf numFmtId="0" fontId="34" fillId="15" borderId="9" xfId="0" quotePrefix="1" applyFont="1" applyFill="1" applyBorder="1" applyAlignment="1">
      <alignment horizontal="center" vertical="center"/>
    </xf>
    <xf numFmtId="0" fontId="34" fillId="15" borderId="10" xfId="0" applyFont="1" applyFill="1" applyBorder="1" applyAlignment="1">
      <alignment horizontal="center" vertical="center"/>
    </xf>
    <xf numFmtId="0" fontId="34" fillId="15" borderId="9" xfId="0" applyFont="1" applyFill="1" applyBorder="1" applyAlignment="1">
      <alignment horizontal="center" vertical="center"/>
    </xf>
    <xf numFmtId="0" fontId="28" fillId="0" borderId="8" xfId="0" applyFont="1" applyBorder="1" applyAlignment="1">
      <alignment horizontal="center" vertical="center" wrapText="1"/>
    </xf>
    <xf numFmtId="0" fontId="32" fillId="14" borderId="24" xfId="0" applyFont="1" applyFill="1" applyBorder="1" applyAlignment="1">
      <alignment horizontal="center" vertical="center" wrapText="1"/>
    </xf>
    <xf numFmtId="0" fontId="32" fillId="14" borderId="22" xfId="0" applyFont="1" applyFill="1" applyBorder="1" applyAlignment="1">
      <alignment horizontal="center" vertical="center" wrapText="1"/>
    </xf>
    <xf numFmtId="0" fontId="32" fillId="14" borderId="23" xfId="0" applyFont="1" applyFill="1" applyBorder="1" applyAlignment="1">
      <alignment horizontal="center" vertical="center" wrapText="1"/>
    </xf>
    <xf numFmtId="0" fontId="28" fillId="15" borderId="9" xfId="0" applyFont="1" applyFill="1" applyBorder="1" applyAlignment="1">
      <alignment horizontal="center" vertical="center"/>
    </xf>
    <xf numFmtId="0" fontId="28" fillId="15" borderId="77" xfId="0" applyFont="1" applyFill="1" applyBorder="1" applyAlignment="1">
      <alignment horizontal="center" vertical="center"/>
    </xf>
    <xf numFmtId="0" fontId="33" fillId="16" borderId="31" xfId="0" applyFont="1" applyFill="1" applyBorder="1" applyAlignment="1">
      <alignment horizontal="center" vertical="center"/>
    </xf>
    <xf numFmtId="0" fontId="33" fillId="16" borderId="32" xfId="0" applyFont="1" applyFill="1" applyBorder="1" applyAlignment="1">
      <alignment horizontal="center" vertical="center"/>
    </xf>
    <xf numFmtId="0" fontId="33" fillId="16" borderId="78" xfId="0" applyFont="1" applyFill="1" applyBorder="1" applyAlignment="1">
      <alignment horizontal="center" vertical="center"/>
    </xf>
    <xf numFmtId="0" fontId="32" fillId="15" borderId="34" xfId="0" applyFont="1" applyFill="1" applyBorder="1" applyAlignment="1">
      <alignment horizontal="center" vertical="center" wrapText="1"/>
    </xf>
    <xf numFmtId="0" fontId="32" fillId="15" borderId="35" xfId="0" applyFont="1" applyFill="1" applyBorder="1" applyAlignment="1">
      <alignment horizontal="center" vertical="center" wrapText="1"/>
    </xf>
    <xf numFmtId="0" fontId="32" fillId="15" borderId="79" xfId="0" applyFont="1" applyFill="1" applyBorder="1" applyAlignment="1">
      <alignment horizontal="center" vertical="center" wrapText="1"/>
    </xf>
    <xf numFmtId="0" fontId="32" fillId="14" borderId="18" xfId="0" applyFont="1" applyFill="1" applyBorder="1" applyAlignment="1">
      <alignment horizontal="center" vertical="center"/>
    </xf>
    <xf numFmtId="0" fontId="32" fillId="14" borderId="9" xfId="0" applyFont="1" applyFill="1" applyBorder="1" applyAlignment="1">
      <alignment horizontal="center" vertical="center"/>
    </xf>
    <xf numFmtId="0" fontId="32" fillId="14" borderId="10" xfId="0" applyFont="1" applyFill="1" applyBorder="1" applyAlignment="1">
      <alignment horizontal="center" vertical="center"/>
    </xf>
    <xf numFmtId="0" fontId="32" fillId="14" borderId="18" xfId="0" applyFont="1" applyFill="1" applyBorder="1" applyAlignment="1">
      <alignment horizontal="center" vertical="center" wrapText="1"/>
    </xf>
    <xf numFmtId="0" fontId="32" fillId="14" borderId="73" xfId="0" applyFont="1" applyFill="1" applyBorder="1" applyAlignment="1">
      <alignment horizontal="center" vertical="center"/>
    </xf>
    <xf numFmtId="0" fontId="38" fillId="18" borderId="1" xfId="0" applyFont="1" applyFill="1" applyBorder="1" applyAlignment="1">
      <alignment horizontal="center" vertical="center" wrapText="1"/>
    </xf>
    <xf numFmtId="0" fontId="38" fillId="18" borderId="2" xfId="0" applyFont="1" applyFill="1" applyBorder="1" applyAlignment="1">
      <alignment horizontal="center" vertical="center" wrapText="1"/>
    </xf>
    <xf numFmtId="0" fontId="38" fillId="18" borderId="69" xfId="0" applyFont="1" applyFill="1" applyBorder="1" applyAlignment="1">
      <alignment horizontal="center" vertical="center" wrapText="1"/>
    </xf>
    <xf numFmtId="0" fontId="29" fillId="18" borderId="4" xfId="0" applyFont="1" applyFill="1" applyBorder="1" applyAlignment="1">
      <alignment horizontal="center" vertical="center" wrapText="1"/>
    </xf>
    <xf numFmtId="0" fontId="29" fillId="18" borderId="5" xfId="0" applyFont="1" applyFill="1" applyBorder="1" applyAlignment="1">
      <alignment horizontal="center" vertical="center" wrapText="1"/>
    </xf>
    <xf numFmtId="0" fontId="29" fillId="18" borderId="71" xfId="0" applyFont="1" applyFill="1" applyBorder="1" applyAlignment="1">
      <alignment horizontal="center" vertical="center" wrapText="1"/>
    </xf>
    <xf numFmtId="0" fontId="22" fillId="18" borderId="45" xfId="0" applyFont="1" applyFill="1" applyBorder="1" applyAlignment="1">
      <alignment textRotation="90" wrapText="1"/>
    </xf>
    <xf numFmtId="0" fontId="22" fillId="18" borderId="46" xfId="0" applyFont="1" applyFill="1" applyBorder="1" applyAlignment="1">
      <alignment textRotation="90" wrapText="1"/>
    </xf>
    <xf numFmtId="0" fontId="22" fillId="18" borderId="86" xfId="0" applyFont="1" applyFill="1" applyBorder="1" applyAlignment="1">
      <alignment textRotation="90" wrapText="1"/>
    </xf>
    <xf numFmtId="0" fontId="22" fillId="27" borderId="55" xfId="0" applyFont="1" applyFill="1" applyBorder="1" applyAlignment="1">
      <alignment textRotation="90" wrapText="1"/>
    </xf>
    <xf numFmtId="0" fontId="22" fillId="27" borderId="94" xfId="0" applyFont="1" applyFill="1" applyBorder="1" applyAlignment="1">
      <alignment textRotation="90" wrapText="1"/>
    </xf>
    <xf numFmtId="0" fontId="22" fillId="27" borderId="46" xfId="0" applyFont="1" applyFill="1" applyBorder="1" applyAlignment="1">
      <alignment wrapText="1"/>
    </xf>
    <xf numFmtId="0" fontId="22" fillId="27" borderId="86" xfId="0" applyFont="1" applyFill="1" applyBorder="1" applyAlignment="1">
      <alignment wrapText="1"/>
    </xf>
    <xf numFmtId="0" fontId="22" fillId="27" borderId="67" xfId="0" applyFont="1" applyFill="1" applyBorder="1"/>
    <xf numFmtId="0" fontId="22" fillId="27" borderId="96" xfId="0" applyFont="1" applyFill="1" applyBorder="1"/>
    <xf numFmtId="0" fontId="22" fillId="27" borderId="55" xfId="0" applyFont="1" applyFill="1" applyBorder="1"/>
    <xf numFmtId="0" fontId="22" fillId="27" borderId="94" xfId="0" applyFont="1" applyFill="1" applyBorder="1"/>
    <xf numFmtId="0" fontId="21" fillId="18" borderId="45" xfId="0" applyFont="1" applyFill="1" applyBorder="1" applyAlignment="1">
      <alignment wrapText="1"/>
    </xf>
    <xf numFmtId="0" fontId="21" fillId="18" borderId="46" xfId="0" applyFont="1" applyFill="1" applyBorder="1" applyAlignment="1">
      <alignment wrapText="1"/>
    </xf>
    <xf numFmtId="0" fontId="21" fillId="18" borderId="86" xfId="0" applyFont="1" applyFill="1" applyBorder="1" applyAlignment="1">
      <alignment wrapText="1"/>
    </xf>
    <xf numFmtId="0" fontId="22" fillId="26" borderId="55" xfId="0" applyFont="1" applyFill="1" applyBorder="1" applyAlignment="1">
      <alignment textRotation="90" wrapText="1"/>
    </xf>
    <xf numFmtId="0" fontId="22" fillId="26" borderId="94" xfId="0" applyFont="1" applyFill="1" applyBorder="1" applyAlignment="1">
      <alignment textRotation="90" wrapText="1"/>
    </xf>
    <xf numFmtId="0" fontId="22" fillId="26" borderId="46" xfId="0" applyFont="1" applyFill="1" applyBorder="1" applyAlignment="1">
      <alignment wrapText="1"/>
    </xf>
    <xf numFmtId="0" fontId="22" fillId="26" borderId="86" xfId="0" applyFont="1" applyFill="1" applyBorder="1" applyAlignment="1">
      <alignment wrapText="1"/>
    </xf>
    <xf numFmtId="0" fontId="21" fillId="26" borderId="50" xfId="0" applyFont="1" applyFill="1" applyBorder="1"/>
    <xf numFmtId="0" fontId="21" fillId="26" borderId="95" xfId="0" applyFont="1" applyFill="1" applyBorder="1"/>
    <xf numFmtId="0" fontId="21" fillId="18" borderId="34" xfId="0" applyFont="1" applyFill="1" applyBorder="1"/>
    <xf numFmtId="0" fontId="21" fillId="18" borderId="35" xfId="0" applyFont="1" applyFill="1" applyBorder="1"/>
    <xf numFmtId="0" fontId="21" fillId="18" borderId="79" xfId="0" applyFont="1" applyFill="1" applyBorder="1"/>
    <xf numFmtId="0" fontId="22" fillId="25" borderId="55" xfId="0" applyFont="1" applyFill="1" applyBorder="1" applyAlignment="1">
      <alignment textRotation="90" wrapText="1"/>
    </xf>
    <xf numFmtId="0" fontId="22" fillId="25" borderId="17" xfId="0" applyFont="1" applyFill="1" applyBorder="1" applyAlignment="1">
      <alignment wrapText="1"/>
    </xf>
    <xf numFmtId="0" fontId="22" fillId="25" borderId="75" xfId="0" applyFont="1" applyFill="1" applyBorder="1" applyAlignment="1">
      <alignment wrapText="1"/>
    </xf>
    <xf numFmtId="0" fontId="22" fillId="25" borderId="21" xfId="0" applyFont="1" applyFill="1" applyBorder="1" applyAlignment="1">
      <alignment wrapText="1"/>
    </xf>
    <xf numFmtId="0" fontId="22" fillId="25" borderId="76" xfId="0" applyFont="1" applyFill="1" applyBorder="1" applyAlignment="1">
      <alignment wrapText="1"/>
    </xf>
    <xf numFmtId="0" fontId="23" fillId="25" borderId="57" xfId="0" applyFont="1" applyFill="1" applyBorder="1"/>
    <xf numFmtId="0" fontId="23" fillId="25" borderId="85" xfId="0" applyFont="1" applyFill="1" applyBorder="1"/>
    <xf numFmtId="0" fontId="21" fillId="25" borderId="17" xfId="0" applyFont="1" applyFill="1" applyBorder="1"/>
    <xf numFmtId="0" fontId="21" fillId="25" borderId="72" xfId="0" applyFont="1" applyFill="1" applyBorder="1"/>
    <xf numFmtId="0" fontId="21" fillId="25" borderId="41" xfId="0" applyFont="1" applyFill="1" applyBorder="1"/>
    <xf numFmtId="0" fontId="21" fillId="25" borderId="78" xfId="0" applyFont="1" applyFill="1" applyBorder="1"/>
    <xf numFmtId="0" fontId="21" fillId="25" borderId="43" xfId="0" applyFont="1" applyFill="1" applyBorder="1"/>
    <xf numFmtId="0" fontId="21" fillId="25" borderId="84" xfId="0" applyFont="1" applyFill="1" applyBorder="1"/>
    <xf numFmtId="0" fontId="21" fillId="25" borderId="90" xfId="0" applyFont="1" applyFill="1" applyBorder="1"/>
    <xf numFmtId="0" fontId="21" fillId="25" borderId="93" xfId="0" applyFont="1" applyFill="1" applyBorder="1"/>
    <xf numFmtId="0" fontId="23" fillId="25" borderId="18" xfId="0" applyFont="1" applyFill="1" applyBorder="1"/>
    <xf numFmtId="0" fontId="23" fillId="25" borderId="77" xfId="0" applyFont="1" applyFill="1" applyBorder="1"/>
    <xf numFmtId="0" fontId="21" fillId="25" borderId="9" xfId="0" applyFont="1" applyFill="1" applyBorder="1"/>
    <xf numFmtId="0" fontId="21" fillId="25" borderId="73" xfId="0" applyFont="1" applyFill="1" applyBorder="1"/>
    <xf numFmtId="0" fontId="23" fillId="25" borderId="24" xfId="0" applyFont="1" applyFill="1" applyBorder="1"/>
    <xf numFmtId="0" fontId="23" fillId="25" borderId="76" xfId="0" applyFont="1" applyFill="1" applyBorder="1"/>
    <xf numFmtId="0" fontId="21" fillId="25" borderId="22" xfId="0" applyFont="1" applyFill="1" applyBorder="1"/>
    <xf numFmtId="0" fontId="21" fillId="25" borderId="74" xfId="0" applyFont="1" applyFill="1" applyBorder="1"/>
    <xf numFmtId="0" fontId="38" fillId="18" borderId="2" xfId="0" applyFont="1" applyFill="1" applyBorder="1" applyAlignment="1">
      <alignment wrapText="1"/>
    </xf>
    <xf numFmtId="0" fontId="38" fillId="18" borderId="69" xfId="0" applyFont="1" applyFill="1" applyBorder="1" applyAlignment="1">
      <alignment wrapText="1"/>
    </xf>
    <xf numFmtId="0" fontId="29" fillId="18" borderId="5" xfId="0" applyFont="1" applyFill="1" applyBorder="1" applyAlignment="1">
      <alignment wrapText="1"/>
    </xf>
    <xf numFmtId="0" fontId="29" fillId="18" borderId="71" xfId="0" applyFont="1" applyFill="1" applyBorder="1" applyAlignment="1">
      <alignment wrapText="1"/>
    </xf>
    <xf numFmtId="0" fontId="22" fillId="24" borderId="16" xfId="0" applyFont="1" applyFill="1" applyBorder="1"/>
    <xf numFmtId="0" fontId="22" fillId="24" borderId="17" xfId="0" applyFont="1" applyFill="1" applyBorder="1"/>
    <xf numFmtId="0" fontId="22" fillId="24" borderId="48" xfId="0" applyFont="1" applyFill="1" applyBorder="1"/>
    <xf numFmtId="0" fontId="22" fillId="24" borderId="75" xfId="0" applyFont="1" applyFill="1" applyBorder="1"/>
    <xf numFmtId="0" fontId="22" fillId="24" borderId="24" xfId="0" applyFont="1" applyFill="1" applyBorder="1"/>
    <xf numFmtId="0" fontId="22" fillId="24" borderId="22" xfId="0" applyFont="1" applyFill="1" applyBorder="1"/>
    <xf numFmtId="0" fontId="22" fillId="24" borderId="23" xfId="0" applyFont="1" applyFill="1" applyBorder="1"/>
    <xf numFmtId="0" fontId="22" fillId="24" borderId="76" xfId="0" applyFont="1" applyFill="1" applyBorder="1"/>
    <xf numFmtId="0" fontId="13" fillId="8" borderId="12" xfId="0" applyFont="1" applyFill="1" applyBorder="1" applyAlignment="1">
      <alignment horizontal="left" vertical="center" wrapText="1"/>
    </xf>
    <xf numFmtId="0" fontId="12" fillId="10" borderId="18" xfId="0" applyFont="1" applyFill="1" applyBorder="1" applyAlignment="1">
      <alignment horizontal="center" vertical="center" wrapText="1"/>
    </xf>
    <xf numFmtId="0" fontId="12" fillId="10" borderId="9" xfId="0" applyFont="1" applyFill="1" applyBorder="1" applyAlignment="1">
      <alignment horizontal="center" vertical="center" wrapText="1"/>
    </xf>
    <xf numFmtId="0" fontId="12" fillId="10" borderId="29"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29" xfId="0" applyFont="1" applyBorder="1" applyAlignment="1">
      <alignment horizontal="center" vertical="center" wrapText="1"/>
    </xf>
    <xf numFmtId="0" fontId="9" fillId="8" borderId="18" xfId="0" applyFont="1" applyFill="1" applyBorder="1" applyAlignment="1">
      <alignment horizontal="left" vertical="center" wrapText="1"/>
    </xf>
    <xf numFmtId="0" fontId="9" fillId="8" borderId="9" xfId="0" applyFont="1" applyFill="1" applyBorder="1" applyAlignment="1">
      <alignment horizontal="left" vertical="center" wrapText="1"/>
    </xf>
    <xf numFmtId="0" fontId="9" fillId="8" borderId="29" xfId="0" applyFont="1" applyFill="1" applyBorder="1" applyAlignment="1">
      <alignment horizontal="left"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8" fillId="4" borderId="10" xfId="0" applyFont="1" applyFill="1" applyBorder="1" applyAlignment="1">
      <alignment horizontal="left" vertical="center"/>
    </xf>
    <xf numFmtId="0" fontId="13" fillId="0" borderId="7" xfId="0" applyFont="1" applyBorder="1" applyAlignment="1">
      <alignment horizontal="left" vertical="center" wrapText="1"/>
    </xf>
    <xf numFmtId="0" fontId="19" fillId="2" borderId="16"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22" fillId="24" borderId="17" xfId="0" applyFont="1" applyFill="1" applyBorder="1" applyAlignment="1">
      <alignment horizontal="left"/>
    </xf>
    <xf numFmtId="0" fontId="22" fillId="24" borderId="75" xfId="0" applyFont="1" applyFill="1" applyBorder="1" applyAlignment="1">
      <alignment horizontal="left"/>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7" xfId="0" applyFont="1" applyBorder="1" applyAlignment="1">
      <alignment horizontal="center" vertical="center"/>
    </xf>
    <xf numFmtId="0" fontId="4" fillId="0" borderId="19" xfId="0" applyFont="1" applyBorder="1" applyAlignment="1">
      <alignment horizontal="center" vertical="center"/>
    </xf>
    <xf numFmtId="0" fontId="12" fillId="7" borderId="11"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9" xfId="0" applyFont="1" applyBorder="1" applyAlignment="1">
      <alignment horizontal="center" vertical="center" wrapText="1"/>
    </xf>
    <xf numFmtId="0" fontId="8" fillId="9" borderId="11" xfId="0" applyFont="1" applyFill="1" applyBorder="1" applyAlignment="1">
      <alignment horizontal="center" vertical="center" wrapText="1"/>
    </xf>
    <xf numFmtId="0" fontId="8" fillId="9" borderId="7"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19" fillId="2" borderId="31" xfId="0" applyFont="1" applyFill="1" applyBorder="1" applyAlignment="1">
      <alignment horizontal="center" vertical="center"/>
    </xf>
    <xf numFmtId="0" fontId="19" fillId="2" borderId="32" xfId="0" applyFont="1" applyFill="1" applyBorder="1" applyAlignment="1">
      <alignment horizontal="center" vertical="center"/>
    </xf>
    <xf numFmtId="0" fontId="19" fillId="2" borderId="33" xfId="0" applyFont="1" applyFill="1" applyBorder="1" applyAlignment="1">
      <alignment horizontal="center" vertical="center"/>
    </xf>
    <xf numFmtId="0" fontId="8" fillId="4" borderId="7" xfId="0" applyFont="1" applyFill="1" applyBorder="1" applyAlignment="1">
      <alignment horizontal="center" vertical="center"/>
    </xf>
    <xf numFmtId="0" fontId="4" fillId="8" borderId="14" xfId="0" applyFont="1" applyFill="1" applyBorder="1" applyAlignment="1">
      <alignment horizontal="left" vertical="center" wrapText="1"/>
    </xf>
    <xf numFmtId="0" fontId="4" fillId="8" borderId="8" xfId="0" applyFont="1" applyFill="1" applyBorder="1" applyAlignment="1">
      <alignment horizontal="left" vertical="center" wrapText="1"/>
    </xf>
    <xf numFmtId="0" fontId="4" fillId="8" borderId="10" xfId="0" applyFont="1" applyFill="1" applyBorder="1" applyAlignment="1">
      <alignment horizontal="left" vertical="center" wrapText="1"/>
    </xf>
    <xf numFmtId="0" fontId="8" fillId="4" borderId="8" xfId="0" applyFont="1" applyFill="1" applyBorder="1" applyAlignment="1">
      <alignment horizontal="center" vertical="center"/>
    </xf>
    <xf numFmtId="0" fontId="8" fillId="4" borderId="10" xfId="0" applyFont="1" applyFill="1" applyBorder="1" applyAlignment="1">
      <alignment horizontal="center" vertical="center"/>
    </xf>
    <xf numFmtId="0" fontId="4" fillId="8" borderId="7" xfId="0" applyFont="1" applyFill="1" applyBorder="1" applyAlignment="1">
      <alignment horizontal="left" vertical="center" wrapText="1"/>
    </xf>
    <xf numFmtId="0" fontId="8" fillId="4" borderId="9" xfId="0" applyFont="1" applyFill="1" applyBorder="1" applyAlignment="1">
      <alignment horizontal="center" vertical="center"/>
    </xf>
    <xf numFmtId="0" fontId="8" fillId="4" borderId="29" xfId="0" applyFont="1" applyFill="1" applyBorder="1" applyAlignment="1">
      <alignment horizontal="center" vertical="center"/>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9" xfId="0" applyFont="1" applyBorder="1" applyAlignment="1">
      <alignment horizontal="center" vertical="center" wrapText="1"/>
    </xf>
    <xf numFmtId="0" fontId="4" fillId="8" borderId="21" xfId="0" applyFont="1" applyFill="1" applyBorder="1" applyAlignment="1">
      <alignment horizontal="left" vertical="center" wrapText="1"/>
    </xf>
    <xf numFmtId="0" fontId="4" fillId="8" borderId="23" xfId="0" applyFont="1" applyFill="1" applyBorder="1" applyAlignment="1">
      <alignment horizontal="left" vertical="center" wrapText="1"/>
    </xf>
    <xf numFmtId="0" fontId="4" fillId="8" borderId="1" xfId="0" applyFont="1" applyFill="1" applyBorder="1" applyAlignment="1">
      <alignment horizontal="left" vertical="center" wrapText="1"/>
    </xf>
    <xf numFmtId="0" fontId="4" fillId="8" borderId="3" xfId="0" applyFont="1" applyFill="1" applyBorder="1" applyAlignment="1">
      <alignment horizontal="left" vertical="center" wrapText="1"/>
    </xf>
    <xf numFmtId="0" fontId="4" fillId="8" borderId="53" xfId="0" applyFont="1" applyFill="1" applyBorder="1" applyAlignment="1">
      <alignment horizontal="left" vertical="center" wrapText="1"/>
    </xf>
    <xf numFmtId="0" fontId="4" fillId="8" borderId="54" xfId="0" applyFont="1" applyFill="1" applyBorder="1" applyAlignment="1">
      <alignment horizontal="left" vertical="center" wrapText="1"/>
    </xf>
    <xf numFmtId="0" fontId="8" fillId="3" borderId="47" xfId="0" applyFont="1" applyFill="1" applyBorder="1" applyAlignment="1">
      <alignment horizontal="center" vertical="center" wrapText="1"/>
    </xf>
    <xf numFmtId="0" fontId="8" fillId="3" borderId="52" xfId="0" applyFont="1" applyFill="1" applyBorder="1" applyAlignment="1">
      <alignment horizontal="center" vertical="center" wrapText="1"/>
    </xf>
    <xf numFmtId="0" fontId="8" fillId="5" borderId="1" xfId="0" applyFont="1" applyFill="1" applyBorder="1" applyAlignment="1">
      <alignment horizontal="center" vertical="center"/>
    </xf>
    <xf numFmtId="0" fontId="8" fillId="5" borderId="4" xfId="0" applyFont="1" applyFill="1" applyBorder="1" applyAlignment="1">
      <alignment horizontal="center" vertical="center"/>
    </xf>
    <xf numFmtId="0" fontId="19" fillId="2" borderId="16" xfId="0" applyFont="1" applyFill="1" applyBorder="1" applyAlignment="1">
      <alignment horizontal="center" vertical="center"/>
    </xf>
    <xf numFmtId="0" fontId="19" fillId="2" borderId="17" xfId="0" applyFont="1" applyFill="1" applyBorder="1" applyAlignment="1">
      <alignment horizontal="center" vertical="center"/>
    </xf>
    <xf numFmtId="0" fontId="12" fillId="7" borderId="18" xfId="0" applyFont="1" applyFill="1" applyBorder="1" applyAlignment="1">
      <alignment horizontal="center" vertical="center" wrapText="1"/>
    </xf>
    <xf numFmtId="0" fontId="12" fillId="7" borderId="9"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13" fillId="8" borderId="65" xfId="0" applyFont="1" applyFill="1" applyBorder="1" applyAlignment="1">
      <alignment horizontal="center" vertical="center"/>
    </xf>
    <xf numFmtId="0" fontId="13" fillId="8" borderId="12" xfId="0" applyFont="1" applyFill="1" applyBorder="1" applyAlignment="1">
      <alignment horizontal="center" vertical="center"/>
    </xf>
    <xf numFmtId="0" fontId="13" fillId="8" borderId="27" xfId="0" applyFont="1" applyFill="1" applyBorder="1" applyAlignment="1">
      <alignment horizontal="center" vertical="center"/>
    </xf>
    <xf numFmtId="0" fontId="13" fillId="8" borderId="28"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6"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9" xfId="0" applyFont="1" applyFill="1" applyBorder="1" applyAlignment="1">
      <alignment horizontal="center" vertical="center"/>
    </xf>
    <xf numFmtId="0" fontId="8" fillId="9" borderId="10" xfId="0" applyFont="1" applyFill="1" applyBorder="1" applyAlignment="1">
      <alignment horizontal="center" vertical="center"/>
    </xf>
    <xf numFmtId="0" fontId="4" fillId="6" borderId="8" xfId="0" applyFont="1" applyFill="1" applyBorder="1" applyAlignment="1">
      <alignment horizontal="center" vertical="center"/>
    </xf>
    <xf numFmtId="0" fontId="4" fillId="6" borderId="9" xfId="0" applyFont="1" applyFill="1" applyBorder="1" applyAlignment="1">
      <alignment horizontal="center" vertical="center"/>
    </xf>
    <xf numFmtId="0" fontId="4" fillId="6" borderId="10" xfId="0" applyFont="1" applyFill="1" applyBorder="1" applyAlignment="1">
      <alignment horizontal="center" vertical="center"/>
    </xf>
    <xf numFmtId="0" fontId="8" fillId="9" borderId="29" xfId="0" applyFont="1" applyFill="1" applyBorder="1" applyAlignment="1">
      <alignment horizontal="center" vertical="center"/>
    </xf>
    <xf numFmtId="0" fontId="4" fillId="6" borderId="29" xfId="0" applyFont="1" applyFill="1" applyBorder="1" applyAlignment="1">
      <alignment horizontal="center" vertical="center"/>
    </xf>
    <xf numFmtId="0" fontId="8" fillId="9"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8" fillId="9" borderId="19" xfId="0" applyFont="1" applyFill="1" applyBorder="1" applyAlignment="1">
      <alignment horizontal="center" vertical="center"/>
    </xf>
    <xf numFmtId="0" fontId="4" fillId="6" borderId="8"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2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29" xfId="0" applyFont="1" applyBorder="1" applyAlignment="1">
      <alignment horizontal="center" vertical="center"/>
    </xf>
    <xf numFmtId="0" fontId="12" fillId="7" borderId="38" xfId="0" applyFont="1" applyFill="1" applyBorder="1" applyAlignment="1">
      <alignment horizontal="center" vertical="center" wrapText="1"/>
    </xf>
    <xf numFmtId="0" fontId="12" fillId="7" borderId="39" xfId="0" applyFont="1" applyFill="1" applyBorder="1" applyAlignment="1">
      <alignment horizontal="center" vertical="center" wrapText="1"/>
    </xf>
    <xf numFmtId="0" fontId="12" fillId="7" borderId="40" xfId="0" applyFont="1" applyFill="1" applyBorder="1" applyAlignment="1">
      <alignment horizontal="center" vertical="center" wrapText="1"/>
    </xf>
    <xf numFmtId="0" fontId="9" fillId="8" borderId="2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8" xfId="0" applyFont="1" applyFill="1" applyBorder="1" applyAlignment="1">
      <alignment horizontal="center" vertical="center" wrapText="1"/>
    </xf>
    <xf numFmtId="0" fontId="4" fillId="3" borderId="11" xfId="0" applyFont="1" applyFill="1" applyBorder="1" applyAlignment="1">
      <alignment horizontal="center" vertical="center"/>
    </xf>
    <xf numFmtId="0" fontId="4" fillId="0" borderId="10" xfId="0"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8" xfId="1" applyFont="1" applyBorder="1" applyAlignment="1">
      <alignment horizontal="center" vertical="center"/>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5" fillId="2" borderId="26" xfId="1" applyFont="1" applyFill="1" applyBorder="1" applyAlignment="1">
      <alignment horizontal="center" vertical="center"/>
    </xf>
    <xf numFmtId="0" fontId="5" fillId="2" borderId="27" xfId="1" applyFont="1" applyFill="1" applyBorder="1" applyAlignment="1">
      <alignment horizontal="center" vertical="center"/>
    </xf>
    <xf numFmtId="0" fontId="5" fillId="2" borderId="28" xfId="1" applyFont="1" applyFill="1" applyBorder="1" applyAlignment="1">
      <alignment horizontal="center" vertical="center"/>
    </xf>
    <xf numFmtId="0" fontId="4" fillId="8" borderId="8" xfId="0" applyFont="1" applyFill="1" applyBorder="1" applyAlignment="1">
      <alignment horizontal="center" vertical="center"/>
    </xf>
    <xf numFmtId="0" fontId="4" fillId="8" borderId="9" xfId="0" applyFont="1" applyFill="1" applyBorder="1" applyAlignment="1">
      <alignment horizontal="center" vertical="center"/>
    </xf>
    <xf numFmtId="0" fontId="4" fillId="8" borderId="29" xfId="0" applyFont="1" applyFill="1" applyBorder="1" applyAlignment="1">
      <alignment horizontal="center" vertical="center"/>
    </xf>
    <xf numFmtId="0" fontId="6" fillId="3" borderId="18" xfId="0" applyFont="1" applyFill="1" applyBorder="1" applyAlignment="1">
      <alignment horizontal="left" vertical="center"/>
    </xf>
    <xf numFmtId="0" fontId="6" fillId="3" borderId="10" xfId="0" applyFont="1" applyFill="1" applyBorder="1" applyAlignment="1">
      <alignment horizontal="left" vertical="center"/>
    </xf>
    <xf numFmtId="0" fontId="6" fillId="3" borderId="18"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24" xfId="0" applyFont="1" applyFill="1" applyBorder="1" applyAlignment="1">
      <alignment horizontal="left" vertical="center" wrapText="1"/>
    </xf>
    <xf numFmtId="0" fontId="6" fillId="3" borderId="23" xfId="0" applyFont="1" applyFill="1" applyBorder="1" applyAlignment="1">
      <alignment horizontal="left" vertical="center" wrapText="1"/>
    </xf>
    <xf numFmtId="0" fontId="4" fillId="8" borderId="21" xfId="0" applyFont="1" applyFill="1" applyBorder="1" applyAlignment="1">
      <alignment horizontal="center" vertical="center"/>
    </xf>
    <xf numFmtId="0" fontId="4" fillId="8" borderId="22" xfId="0" applyFont="1" applyFill="1" applyBorder="1" applyAlignment="1">
      <alignment horizontal="center" vertical="center"/>
    </xf>
    <xf numFmtId="0" fontId="4" fillId="8" borderId="25" xfId="0" applyFont="1" applyFill="1" applyBorder="1" applyAlignment="1">
      <alignment horizontal="center" vertical="center"/>
    </xf>
    <xf numFmtId="0" fontId="8" fillId="4" borderId="7" xfId="1" applyFont="1" applyFill="1" applyBorder="1" applyAlignment="1">
      <alignment horizontal="center" vertical="center"/>
    </xf>
    <xf numFmtId="0" fontId="4" fillId="8" borderId="7" xfId="0" applyFont="1" applyFill="1" applyBorder="1" applyAlignment="1">
      <alignment horizontal="left" vertical="center"/>
    </xf>
    <xf numFmtId="0" fontId="4" fillId="8" borderId="8" xfId="0" applyFont="1" applyFill="1" applyBorder="1" applyAlignment="1">
      <alignment horizontal="left" vertical="center"/>
    </xf>
    <xf numFmtId="0" fontId="4" fillId="8" borderId="10" xfId="0" applyFont="1" applyFill="1" applyBorder="1" applyAlignment="1">
      <alignment horizontal="left" vertical="center"/>
    </xf>
    <xf numFmtId="0" fontId="8" fillId="4" borderId="16" xfId="1" applyFont="1" applyFill="1" applyBorder="1" applyAlignment="1">
      <alignment horizontal="center" vertical="center"/>
    </xf>
    <xf numFmtId="0" fontId="8" fillId="4" borderId="17" xfId="1" applyFont="1" applyFill="1" applyBorder="1" applyAlignment="1">
      <alignment horizontal="center" vertical="center"/>
    </xf>
    <xf numFmtId="0" fontId="8" fillId="4" borderId="20" xfId="1" applyFont="1" applyFill="1" applyBorder="1" applyAlignment="1">
      <alignment horizontal="center" vertical="center"/>
    </xf>
    <xf numFmtId="0" fontId="4" fillId="8" borderId="24" xfId="0" applyFont="1" applyFill="1" applyBorder="1" applyAlignment="1">
      <alignment horizontal="left" vertical="center" wrapText="1"/>
    </xf>
    <xf numFmtId="0" fontId="4" fillId="8" borderId="22" xfId="0" applyFont="1" applyFill="1" applyBorder="1" applyAlignment="1">
      <alignment horizontal="left" vertical="center"/>
    </xf>
    <xf numFmtId="0" fontId="4" fillId="8" borderId="25" xfId="0" applyFont="1" applyFill="1" applyBorder="1" applyAlignment="1">
      <alignment horizontal="left" vertical="center"/>
    </xf>
    <xf numFmtId="0" fontId="5" fillId="2" borderId="16" xfId="1" applyFont="1" applyFill="1" applyBorder="1" applyAlignment="1">
      <alignment horizontal="center" vertical="center"/>
    </xf>
    <xf numFmtId="0" fontId="5" fillId="2" borderId="17" xfId="1" applyFont="1" applyFill="1" applyBorder="1" applyAlignment="1">
      <alignment horizontal="center" vertical="center"/>
    </xf>
    <xf numFmtId="0" fontId="5" fillId="2" borderId="20" xfId="1" applyFont="1" applyFill="1" applyBorder="1" applyAlignment="1">
      <alignment horizontal="center" vertical="center"/>
    </xf>
    <xf numFmtId="0" fontId="4" fillId="0" borderId="7" xfId="2" applyFont="1" applyBorder="1" applyAlignment="1">
      <alignment horizontal="center" vertical="center"/>
    </xf>
    <xf numFmtId="0" fontId="4" fillId="0" borderId="19" xfId="2" applyFont="1" applyBorder="1" applyAlignment="1">
      <alignment horizontal="center" vertical="center"/>
    </xf>
    <xf numFmtId="0" fontId="4" fillId="0" borderId="14" xfId="2" applyFont="1" applyBorder="1" applyAlignment="1">
      <alignment horizontal="center" vertical="center"/>
    </xf>
    <xf numFmtId="0" fontId="4" fillId="0" borderId="15" xfId="2" applyFont="1" applyBorder="1" applyAlignment="1">
      <alignment horizontal="center" vertical="center"/>
    </xf>
    <xf numFmtId="0" fontId="4" fillId="8" borderId="11"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8" borderId="19" xfId="0" applyFont="1" applyFill="1" applyBorder="1" applyAlignment="1">
      <alignment horizontal="center" vertical="center" wrapText="1"/>
    </xf>
    <xf numFmtId="0" fontId="12" fillId="7" borderId="16" xfId="2" applyFont="1" applyFill="1" applyBorder="1" applyAlignment="1">
      <alignment horizontal="center" vertical="center" wrapText="1"/>
    </xf>
    <xf numFmtId="0" fontId="12" fillId="7" borderId="17" xfId="2" applyFont="1" applyFill="1" applyBorder="1" applyAlignment="1">
      <alignment horizontal="center" vertical="center" wrapText="1"/>
    </xf>
    <xf numFmtId="0" fontId="12" fillId="7" borderId="20" xfId="2" applyFont="1" applyFill="1" applyBorder="1" applyAlignment="1">
      <alignment horizontal="center" vertical="center" wrapText="1"/>
    </xf>
    <xf numFmtId="0" fontId="4" fillId="3" borderId="7" xfId="2" applyFont="1" applyFill="1" applyBorder="1" applyAlignment="1">
      <alignment horizontal="center" vertical="center" wrapText="1"/>
    </xf>
    <xf numFmtId="0" fontId="4" fillId="3" borderId="19" xfId="2" applyFont="1" applyFill="1" applyBorder="1" applyAlignment="1">
      <alignment horizontal="center" vertical="center" wrapText="1"/>
    </xf>
    <xf numFmtId="0" fontId="4" fillId="8" borderId="22" xfId="0" applyFont="1" applyFill="1" applyBorder="1" applyAlignment="1">
      <alignment horizontal="left" vertical="center" wrapText="1"/>
    </xf>
    <xf numFmtId="0" fontId="4" fillId="8" borderId="25" xfId="0" applyFont="1" applyFill="1" applyBorder="1" applyAlignment="1">
      <alignment horizontal="left" vertical="center" wrapText="1"/>
    </xf>
    <xf numFmtId="0" fontId="4" fillId="0" borderId="8" xfId="2" applyFont="1" applyBorder="1" applyAlignment="1">
      <alignment horizontal="center" vertical="center"/>
    </xf>
    <xf numFmtId="0" fontId="4" fillId="0" borderId="29" xfId="2" applyFont="1" applyBorder="1" applyAlignment="1">
      <alignment horizontal="center" vertical="center"/>
    </xf>
    <xf numFmtId="0" fontId="12" fillId="7" borderId="11" xfId="2" applyFont="1" applyFill="1" applyBorder="1" applyAlignment="1">
      <alignment horizontal="center" vertical="center" wrapText="1"/>
    </xf>
    <xf numFmtId="0" fontId="12" fillId="7" borderId="7" xfId="2" applyFont="1" applyFill="1" applyBorder="1" applyAlignment="1">
      <alignment horizontal="center" vertical="center" wrapText="1"/>
    </xf>
    <xf numFmtId="0" fontId="12" fillId="7" borderId="19" xfId="2" applyFont="1" applyFill="1" applyBorder="1" applyAlignment="1">
      <alignment horizontal="center" vertical="center" wrapText="1"/>
    </xf>
    <xf numFmtId="0" fontId="2" fillId="0" borderId="1" xfId="1" applyFont="1" applyBorder="1" applyAlignment="1">
      <alignment horizontal="center" vertical="center"/>
    </xf>
    <xf numFmtId="0" fontId="5" fillId="2" borderId="26" xfId="1" applyFont="1" applyFill="1" applyBorder="1" applyAlignment="1">
      <alignment horizontal="center" vertical="center" wrapText="1"/>
    </xf>
    <xf numFmtId="0" fontId="5" fillId="2" borderId="27" xfId="1" applyFont="1" applyFill="1" applyBorder="1" applyAlignment="1">
      <alignment horizontal="center" vertical="center" wrapText="1"/>
    </xf>
    <xf numFmtId="0" fontId="5" fillId="2" borderId="28" xfId="1" applyFont="1" applyFill="1" applyBorder="1" applyAlignment="1">
      <alignment horizontal="center" vertical="center" wrapText="1"/>
    </xf>
    <xf numFmtId="0" fontId="4" fillId="8" borderId="21" xfId="0" applyFont="1" applyFill="1" applyBorder="1" applyAlignment="1">
      <alignment horizontal="left" vertical="center"/>
    </xf>
    <xf numFmtId="0" fontId="4" fillId="8" borderId="23" xfId="0" applyFont="1" applyFill="1" applyBorder="1" applyAlignment="1">
      <alignment horizontal="left" vertical="center"/>
    </xf>
    <xf numFmtId="0" fontId="8" fillId="4" borderId="8" xfId="1" applyFont="1" applyFill="1" applyBorder="1" applyAlignment="1">
      <alignment horizontal="center" vertical="center"/>
    </xf>
    <xf numFmtId="0" fontId="8" fillId="4" borderId="10" xfId="1" applyFont="1" applyFill="1" applyBorder="1" applyAlignment="1">
      <alignment horizontal="center" vertical="center"/>
    </xf>
    <xf numFmtId="0" fontId="4" fillId="0" borderId="14" xfId="1" applyFont="1" applyBorder="1" applyAlignment="1">
      <alignment horizontal="center" vertical="center"/>
    </xf>
    <xf numFmtId="0" fontId="4" fillId="0" borderId="21" xfId="1" applyFont="1" applyBorder="1" applyAlignment="1">
      <alignment horizontal="center" vertical="center"/>
    </xf>
    <xf numFmtId="0" fontId="4" fillId="0" borderId="7" xfId="1" applyFont="1" applyBorder="1" applyAlignment="1">
      <alignment horizontal="center" vertical="center"/>
    </xf>
    <xf numFmtId="0" fontId="4" fillId="0" borderId="8" xfId="1" applyFont="1" applyBorder="1" applyAlignment="1">
      <alignment horizontal="center" vertical="center"/>
    </xf>
    <xf numFmtId="0" fontId="8" fillId="5" borderId="1" xfId="1" applyFont="1" applyFill="1" applyBorder="1" applyAlignment="1">
      <alignment horizontal="center" vertical="center"/>
    </xf>
    <xf numFmtId="0" fontId="8" fillId="5" borderId="4" xfId="1" applyFont="1" applyFill="1" applyBorder="1" applyAlignment="1">
      <alignment horizontal="center" vertical="center"/>
    </xf>
    <xf numFmtId="0" fontId="8" fillId="3" borderId="47" xfId="1" applyFont="1" applyFill="1" applyBorder="1" applyAlignment="1">
      <alignment horizontal="left" vertical="center" wrapText="1"/>
    </xf>
    <xf numFmtId="0" fontId="8" fillId="3" borderId="65" xfId="1" applyFont="1" applyFill="1" applyBorder="1" applyAlignment="1">
      <alignment horizontal="left" vertical="center" wrapText="1"/>
    </xf>
    <xf numFmtId="0" fontId="4" fillId="8" borderId="12" xfId="0" applyFont="1" applyFill="1" applyBorder="1" applyAlignment="1">
      <alignment horizontal="left" vertical="center" wrapText="1"/>
    </xf>
    <xf numFmtId="0" fontId="4" fillId="0" borderId="29" xfId="1" applyFont="1" applyBorder="1" applyAlignment="1">
      <alignment horizontal="center" vertical="center"/>
    </xf>
    <xf numFmtId="0" fontId="4" fillId="0" borderId="25" xfId="1" applyFont="1" applyBorder="1" applyAlignment="1">
      <alignment horizontal="center" vertical="center"/>
    </xf>
    <xf numFmtId="0" fontId="8" fillId="3" borderId="8" xfId="1" applyFont="1" applyFill="1" applyBorder="1" applyAlignment="1">
      <alignment horizontal="center" vertical="center" wrapText="1"/>
    </xf>
    <xf numFmtId="0" fontId="8" fillId="3" borderId="29" xfId="1" applyFont="1" applyFill="1" applyBorder="1" applyAlignment="1">
      <alignment horizontal="center" vertical="center" wrapText="1"/>
    </xf>
    <xf numFmtId="0" fontId="4" fillId="8" borderId="29" xfId="0" applyFont="1" applyFill="1" applyBorder="1" applyAlignment="1">
      <alignment horizontal="left" vertical="center" wrapText="1"/>
    </xf>
    <xf numFmtId="0" fontId="8" fillId="3" borderId="47" xfId="1" applyFont="1" applyFill="1" applyBorder="1" applyAlignment="1">
      <alignment horizontal="center" vertical="center" wrapText="1"/>
    </xf>
    <xf numFmtId="0" fontId="8" fillId="3" borderId="65" xfId="1" applyFont="1" applyFill="1" applyBorder="1" applyAlignment="1">
      <alignment horizontal="center" vertical="center" wrapText="1"/>
    </xf>
    <xf numFmtId="0" fontId="8" fillId="6" borderId="1" xfId="1" applyFont="1" applyFill="1" applyBorder="1" applyAlignment="1">
      <alignment horizontal="center" vertical="center"/>
    </xf>
    <xf numFmtId="0" fontId="8" fillId="6" borderId="43" xfId="1" applyFont="1" applyFill="1" applyBorder="1" applyAlignment="1">
      <alignment horizontal="center" vertical="center"/>
    </xf>
    <xf numFmtId="0" fontId="8" fillId="6" borderId="4" xfId="1" applyFont="1" applyFill="1" applyBorder="1" applyAlignment="1">
      <alignment horizontal="center" vertical="center"/>
    </xf>
    <xf numFmtId="0" fontId="8" fillId="5" borderId="8" xfId="1" applyFont="1" applyFill="1" applyBorder="1" applyAlignment="1">
      <alignment horizontal="center" vertical="center"/>
    </xf>
    <xf numFmtId="0" fontId="8" fillId="5" borderId="29" xfId="1" applyFont="1" applyFill="1" applyBorder="1" applyAlignment="1">
      <alignment horizontal="center" vertical="center"/>
    </xf>
    <xf numFmtId="0" fontId="2" fillId="0" borderId="4" xfId="1" applyFont="1" applyBorder="1" applyAlignment="1">
      <alignment horizontal="center" vertical="center"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0" fontId="9" fillId="8" borderId="21" xfId="1" applyFont="1" applyFill="1" applyBorder="1" applyAlignment="1">
      <alignment vertical="center" wrapText="1"/>
    </xf>
    <xf numFmtId="0" fontId="9" fillId="8" borderId="23" xfId="1" applyFont="1" applyFill="1" applyBorder="1" applyAlignment="1">
      <alignment vertical="center" wrapText="1"/>
    </xf>
    <xf numFmtId="0" fontId="9" fillId="8" borderId="8" xfId="1" applyFont="1" applyFill="1" applyBorder="1" applyAlignment="1">
      <alignment vertical="center" wrapText="1"/>
    </xf>
    <xf numFmtId="0" fontId="9" fillId="8" borderId="10" xfId="1" applyFont="1" applyFill="1" applyBorder="1" applyAlignment="1">
      <alignment vertical="center" wrapText="1"/>
    </xf>
    <xf numFmtId="0" fontId="26" fillId="11" borderId="11" xfId="1" applyFont="1" applyFill="1" applyBorder="1" applyAlignment="1">
      <alignment horizontal="center" vertical="center" wrapText="1"/>
    </xf>
    <xf numFmtId="0" fontId="26" fillId="11" borderId="7" xfId="1" applyFont="1" applyFill="1" applyBorder="1" applyAlignment="1">
      <alignment horizontal="center" vertical="center"/>
    </xf>
    <xf numFmtId="0" fontId="26" fillId="11" borderId="19" xfId="1" applyFont="1" applyFill="1" applyBorder="1" applyAlignment="1">
      <alignment horizontal="center" vertical="center"/>
    </xf>
    <xf numFmtId="0" fontId="9" fillId="8" borderId="7" xfId="1" applyFont="1" applyFill="1" applyBorder="1" applyAlignment="1">
      <alignment vertical="center" wrapText="1"/>
    </xf>
    <xf numFmtId="0" fontId="9" fillId="8" borderId="11" xfId="1" applyFont="1" applyFill="1" applyBorder="1" applyAlignment="1">
      <alignment horizontal="left" vertical="center" wrapText="1"/>
    </xf>
    <xf numFmtId="0" fontId="9" fillId="8" borderId="7" xfId="1" applyFont="1" applyFill="1" applyBorder="1" applyAlignment="1">
      <alignment horizontal="left" vertical="center"/>
    </xf>
    <xf numFmtId="0" fontId="9" fillId="8" borderId="19" xfId="1" applyFont="1" applyFill="1" applyBorder="1" applyAlignment="1">
      <alignment horizontal="left" vertical="center"/>
    </xf>
    <xf numFmtId="0" fontId="9" fillId="8" borderId="13" xfId="1" applyFont="1" applyFill="1" applyBorder="1" applyAlignment="1">
      <alignment horizontal="left" vertical="center" wrapText="1"/>
    </xf>
    <xf numFmtId="0" fontId="9" fillId="8" borderId="14" xfId="1" applyFont="1" applyFill="1" applyBorder="1" applyAlignment="1">
      <alignment horizontal="left" vertical="center"/>
    </xf>
    <xf numFmtId="0" fontId="9" fillId="8" borderId="15" xfId="1" applyFont="1" applyFill="1" applyBorder="1" applyAlignment="1">
      <alignment horizontal="left" vertical="center"/>
    </xf>
    <xf numFmtId="0" fontId="9" fillId="8" borderId="21" xfId="1" applyFont="1" applyFill="1" applyBorder="1" applyAlignment="1">
      <alignment horizontal="left" vertical="center" wrapText="1"/>
    </xf>
    <xf numFmtId="0" fontId="9" fillId="8" borderId="23" xfId="1" applyFont="1" applyFill="1" applyBorder="1" applyAlignment="1">
      <alignment horizontal="left" vertical="center" wrapText="1"/>
    </xf>
    <xf numFmtId="0" fontId="4" fillId="8" borderId="30" xfId="0" applyFont="1" applyFill="1" applyBorder="1" applyAlignment="1">
      <alignment horizontal="left" vertical="center" wrapText="1"/>
    </xf>
    <xf numFmtId="0" fontId="4" fillId="8" borderId="30" xfId="0" applyFont="1" applyFill="1" applyBorder="1" applyAlignment="1">
      <alignment horizontal="left" vertical="center"/>
    </xf>
    <xf numFmtId="0" fontId="6" fillId="3" borderId="11" xfId="1" applyFont="1" applyFill="1" applyBorder="1" applyAlignment="1">
      <alignment horizontal="left" vertical="center" wrapText="1"/>
    </xf>
    <xf numFmtId="0" fontId="6" fillId="3" borderId="7" xfId="1" applyFont="1" applyFill="1" applyBorder="1" applyAlignment="1">
      <alignment horizontal="left" vertical="center" wrapText="1"/>
    </xf>
    <xf numFmtId="0" fontId="6" fillId="3" borderId="13" xfId="1" applyFont="1" applyFill="1" applyBorder="1" applyAlignment="1">
      <alignment horizontal="left" vertical="center"/>
    </xf>
    <xf numFmtId="0" fontId="6" fillId="3" borderId="14" xfId="1" applyFont="1" applyFill="1" applyBorder="1" applyAlignment="1">
      <alignment horizontal="left" vertical="center"/>
    </xf>
    <xf numFmtId="0" fontId="8" fillId="4" borderId="26" xfId="1" applyFont="1" applyFill="1" applyBorder="1" applyAlignment="1">
      <alignment horizontal="center" vertical="center"/>
    </xf>
    <xf numFmtId="0" fontId="8" fillId="4" borderId="27" xfId="1" applyFont="1" applyFill="1" applyBorder="1" applyAlignment="1">
      <alignment horizontal="center" vertical="center"/>
    </xf>
    <xf numFmtId="0" fontId="8" fillId="4" borderId="28" xfId="1" applyFont="1" applyFill="1" applyBorder="1" applyAlignment="1">
      <alignment horizontal="center" vertical="center"/>
    </xf>
    <xf numFmtId="0" fontId="4" fillId="8" borderId="13" xfId="0" applyFont="1" applyFill="1" applyBorder="1" applyAlignment="1">
      <alignment horizontal="left" vertical="center" wrapText="1"/>
    </xf>
    <xf numFmtId="0" fontId="4" fillId="8" borderId="14" xfId="0" applyFont="1" applyFill="1" applyBorder="1" applyAlignment="1">
      <alignment horizontal="left" vertical="center"/>
    </xf>
    <xf numFmtId="0" fontId="4" fillId="8" borderId="15" xfId="0" applyFont="1" applyFill="1" applyBorder="1" applyAlignment="1">
      <alignment horizontal="left" vertical="center"/>
    </xf>
    <xf numFmtId="0" fontId="6" fillId="3" borderId="11" xfId="1" applyFont="1" applyFill="1" applyBorder="1" applyAlignment="1">
      <alignment horizontal="left" vertical="center"/>
    </xf>
    <xf numFmtId="0" fontId="6" fillId="3" borderId="7" xfId="1" applyFont="1" applyFill="1" applyBorder="1" applyAlignment="1">
      <alignment horizontal="left" vertical="center"/>
    </xf>
    <xf numFmtId="0" fontId="2" fillId="0" borderId="7" xfId="1" applyFont="1" applyBorder="1" applyAlignment="1">
      <alignment horizontal="center" vertical="center"/>
    </xf>
    <xf numFmtId="0" fontId="9" fillId="8" borderId="8" xfId="1" applyFont="1" applyFill="1" applyBorder="1" applyAlignment="1">
      <alignment horizontal="left" vertical="center" wrapText="1"/>
    </xf>
    <xf numFmtId="0" fontId="9" fillId="8" borderId="10" xfId="1" applyFont="1" applyFill="1" applyBorder="1" applyAlignment="1">
      <alignment horizontal="left" vertical="center" wrapText="1"/>
    </xf>
    <xf numFmtId="0" fontId="5" fillId="2" borderId="7" xfId="1" applyFont="1" applyFill="1" applyBorder="1" applyAlignment="1">
      <alignment horizontal="center" vertical="center" wrapText="1"/>
    </xf>
    <xf numFmtId="0" fontId="5" fillId="2" borderId="7" xfId="1" applyFont="1" applyFill="1" applyBorder="1" applyAlignment="1">
      <alignment horizontal="center" vertical="center"/>
    </xf>
    <xf numFmtId="0" fontId="8" fillId="4" borderId="37" xfId="1" applyFont="1" applyFill="1" applyBorder="1" applyAlignment="1">
      <alignment horizontal="center" vertical="center"/>
    </xf>
    <xf numFmtId="0" fontId="8" fillId="4" borderId="48" xfId="1" applyFont="1" applyFill="1" applyBorder="1" applyAlignment="1">
      <alignment horizontal="center" vertical="center"/>
    </xf>
    <xf numFmtId="0" fontId="4" fillId="0" borderId="0" xfId="1" applyFont="1" applyAlignment="1">
      <alignment horizontal="center" vertical="center" wrapText="1"/>
    </xf>
    <xf numFmtId="0" fontId="4" fillId="8" borderId="13" xfId="1" applyFont="1" applyFill="1" applyBorder="1" applyAlignment="1">
      <alignment horizontal="left" vertical="center" wrapText="1"/>
    </xf>
    <xf numFmtId="0" fontId="4" fillId="8" borderId="14" xfId="1" applyFont="1" applyFill="1" applyBorder="1" applyAlignment="1">
      <alignment horizontal="left" vertical="center"/>
    </xf>
    <xf numFmtId="0" fontId="4" fillId="8" borderId="15" xfId="1" applyFont="1" applyFill="1" applyBorder="1" applyAlignment="1">
      <alignment horizontal="left" vertical="center"/>
    </xf>
    <xf numFmtId="0" fontId="4" fillId="8" borderId="7" xfId="1" applyFont="1" applyFill="1" applyBorder="1" applyAlignment="1">
      <alignment horizontal="center" vertical="center"/>
    </xf>
    <xf numFmtId="0" fontId="4" fillId="8" borderId="19" xfId="1" applyFont="1" applyFill="1" applyBorder="1" applyAlignment="1">
      <alignment horizontal="center" vertical="center"/>
    </xf>
    <xf numFmtId="0" fontId="4" fillId="8" borderId="14" xfId="1" applyFont="1" applyFill="1" applyBorder="1" applyAlignment="1">
      <alignment horizontal="center" vertical="center"/>
    </xf>
    <xf numFmtId="0" fontId="4" fillId="8" borderId="15" xfId="1" applyFont="1" applyFill="1" applyBorder="1" applyAlignment="1">
      <alignment horizontal="center" vertical="center"/>
    </xf>
    <xf numFmtId="0" fontId="4" fillId="8" borderId="8" xfId="1" applyFont="1" applyFill="1" applyBorder="1" applyAlignment="1">
      <alignment horizontal="left" vertical="center" wrapText="1"/>
    </xf>
    <xf numFmtId="0" fontId="4" fillId="8" borderId="10" xfId="1" applyFont="1" applyFill="1" applyBorder="1" applyAlignment="1">
      <alignment horizontal="left" vertical="center" wrapText="1"/>
    </xf>
    <xf numFmtId="0" fontId="5" fillId="2" borderId="26" xfId="4" applyFont="1" applyFill="1" applyBorder="1" applyAlignment="1">
      <alignment horizontal="center" vertical="center"/>
    </xf>
    <xf numFmtId="0" fontId="5" fillId="2" borderId="27" xfId="4" applyFont="1" applyFill="1" applyBorder="1" applyAlignment="1">
      <alignment horizontal="center" vertical="center"/>
    </xf>
    <xf numFmtId="0" fontId="5" fillId="2" borderId="28" xfId="4" applyFont="1" applyFill="1" applyBorder="1" applyAlignment="1">
      <alignment horizontal="center" vertical="center"/>
    </xf>
    <xf numFmtId="0" fontId="8" fillId="4" borderId="7" xfId="4" applyFont="1" applyFill="1" applyBorder="1" applyAlignment="1">
      <alignment horizontal="center" vertical="center"/>
    </xf>
    <xf numFmtId="0" fontId="9" fillId="8" borderId="13" xfId="0" applyFont="1" applyFill="1" applyBorder="1" applyAlignment="1">
      <alignment horizontal="left" vertical="center" wrapText="1"/>
    </xf>
    <xf numFmtId="0" fontId="4" fillId="8" borderId="15" xfId="0" applyFont="1" applyFill="1" applyBorder="1" applyAlignment="1">
      <alignment horizontal="left" vertical="center" wrapText="1"/>
    </xf>
    <xf numFmtId="0" fontId="6" fillId="3" borderId="11" xfId="0" applyFont="1" applyFill="1" applyBorder="1" applyAlignment="1">
      <alignment horizontal="left" vertical="center"/>
    </xf>
    <xf numFmtId="0" fontId="6" fillId="3" borderId="7" xfId="0" applyFont="1" applyFill="1" applyBorder="1" applyAlignment="1">
      <alignment horizontal="left" vertical="center"/>
    </xf>
    <xf numFmtId="0" fontId="47" fillId="8" borderId="8" xfId="5" applyFill="1" applyBorder="1" applyAlignment="1">
      <alignment horizontal="center" vertical="center"/>
    </xf>
    <xf numFmtId="14" fontId="4" fillId="8" borderId="7" xfId="0" applyNumberFormat="1" applyFont="1" applyFill="1" applyBorder="1" applyAlignment="1">
      <alignment horizontal="center" vertical="center"/>
    </xf>
    <xf numFmtId="0" fontId="4" fillId="8" borderId="7" xfId="0" applyFont="1" applyFill="1" applyBorder="1" applyAlignment="1">
      <alignment horizontal="center" vertical="center"/>
    </xf>
    <xf numFmtId="0" fontId="4" fillId="8" borderId="19" xfId="0" applyFont="1" applyFill="1" applyBorder="1" applyAlignment="1">
      <alignment horizontal="center" vertical="center"/>
    </xf>
    <xf numFmtId="0" fontId="6" fillId="3" borderId="11"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8" fillId="4" borderId="26" xfId="4" applyFont="1" applyFill="1" applyBorder="1" applyAlignment="1">
      <alignment horizontal="left" vertical="center"/>
    </xf>
    <xf numFmtId="0" fontId="8" fillId="4" borderId="27" xfId="4" applyFont="1" applyFill="1" applyBorder="1" applyAlignment="1">
      <alignment horizontal="left" vertical="center"/>
    </xf>
    <xf numFmtId="0" fontId="8" fillId="4" borderId="28" xfId="4" applyFont="1" applyFill="1" applyBorder="1" applyAlignment="1">
      <alignment horizontal="left" vertical="center"/>
    </xf>
    <xf numFmtId="0" fontId="3" fillId="0" borderId="30" xfId="1" applyFont="1" applyBorder="1" applyAlignment="1">
      <alignment horizontal="center" vertical="center" wrapText="1"/>
    </xf>
    <xf numFmtId="0" fontId="2" fillId="0" borderId="12" xfId="1" applyFont="1" applyBorder="1" applyAlignment="1">
      <alignment horizontal="center" vertical="center"/>
    </xf>
    <xf numFmtId="0" fontId="9" fillId="8" borderId="67" xfId="0" applyFont="1" applyFill="1" applyBorder="1" applyAlignment="1">
      <alignment horizontal="left" vertical="center" wrapText="1"/>
    </xf>
    <xf numFmtId="0" fontId="9" fillId="8" borderId="0" xfId="0" applyFont="1" applyFill="1" applyAlignment="1">
      <alignment horizontal="left" vertical="center" wrapText="1"/>
    </xf>
    <xf numFmtId="0" fontId="8" fillId="4" borderId="8" xfId="4" applyFont="1" applyFill="1" applyBorder="1" applyAlignment="1">
      <alignment horizontal="center" vertical="center"/>
    </xf>
    <xf numFmtId="0" fontId="8" fillId="4" borderId="10" xfId="4" applyFont="1" applyFill="1" applyBorder="1" applyAlignment="1">
      <alignment horizontal="center" vertical="center"/>
    </xf>
    <xf numFmtId="0" fontId="5" fillId="2" borderId="57" xfId="4" applyFont="1" applyFill="1" applyBorder="1" applyAlignment="1">
      <alignment horizontal="center" vertical="center"/>
    </xf>
    <xf numFmtId="0" fontId="5" fillId="2" borderId="5" xfId="4" applyFont="1" applyFill="1" applyBorder="1" applyAlignment="1">
      <alignment horizontal="center" vertical="center"/>
    </xf>
    <xf numFmtId="0" fontId="8" fillId="4" borderId="67" xfId="4" applyFont="1" applyFill="1" applyBorder="1" applyAlignment="1">
      <alignment horizontal="center" vertical="center"/>
    </xf>
    <xf numFmtId="0" fontId="8" fillId="4" borderId="0" xfId="4" applyFont="1" applyFill="1" applyAlignment="1">
      <alignment horizontal="center" vertical="center"/>
    </xf>
    <xf numFmtId="0" fontId="5" fillId="2" borderId="37" xfId="1" applyFont="1" applyFill="1" applyBorder="1" applyAlignment="1">
      <alignment horizontal="center" vertical="center"/>
    </xf>
    <xf numFmtId="0" fontId="33" fillId="0" borderId="8" xfId="0" applyFont="1" applyBorder="1" applyAlignment="1">
      <alignment vertical="center"/>
    </xf>
    <xf numFmtId="0" fontId="33" fillId="0" borderId="9" xfId="0" applyFont="1" applyBorder="1" applyAlignment="1">
      <alignment vertical="center"/>
    </xf>
    <xf numFmtId="0" fontId="33" fillId="0" borderId="77" xfId="0" applyFont="1" applyBorder="1" applyAlignment="1">
      <alignment vertical="center"/>
    </xf>
    <xf numFmtId="0" fontId="28" fillId="15" borderId="22" xfId="0" applyFont="1" applyFill="1" applyBorder="1" applyAlignment="1">
      <alignment vertical="center" wrapText="1"/>
    </xf>
    <xf numFmtId="0" fontId="28" fillId="15" borderId="23" xfId="0" applyFont="1" applyFill="1" applyBorder="1" applyAlignment="1">
      <alignment vertical="center" wrapText="1"/>
    </xf>
    <xf numFmtId="0" fontId="28" fillId="15" borderId="9" xfId="0" applyFont="1" applyFill="1" applyBorder="1" applyAlignment="1">
      <alignment vertical="center" wrapText="1"/>
    </xf>
    <xf numFmtId="0" fontId="28" fillId="15" borderId="10" xfId="0" applyFont="1" applyFill="1" applyBorder="1" applyAlignment="1">
      <alignment vertical="center" wrapText="1"/>
    </xf>
    <xf numFmtId="0" fontId="28" fillId="15" borderId="17" xfId="0" applyFont="1" applyFill="1" applyBorder="1" applyAlignment="1">
      <alignment vertical="center" wrapText="1"/>
    </xf>
    <xf numFmtId="0" fontId="28" fillId="15" borderId="48" xfId="0" applyFont="1" applyFill="1" applyBorder="1" applyAlignment="1">
      <alignment vertical="center" wrapText="1"/>
    </xf>
    <xf numFmtId="0" fontId="34" fillId="15" borderId="9" xfId="0" applyFont="1" applyFill="1" applyBorder="1" applyAlignment="1">
      <alignment vertical="center" wrapText="1"/>
    </xf>
    <xf numFmtId="0" fontId="34" fillId="15" borderId="10" xfId="0" applyFont="1" applyFill="1" applyBorder="1" applyAlignment="1">
      <alignment vertical="center" wrapText="1"/>
    </xf>
    <xf numFmtId="0" fontId="31" fillId="13" borderId="16" xfId="0" applyFont="1" applyFill="1" applyBorder="1" applyAlignment="1">
      <alignment vertical="center"/>
    </xf>
    <xf numFmtId="0" fontId="31" fillId="13" borderId="17" xfId="0" applyFont="1" applyFill="1" applyBorder="1" applyAlignment="1">
      <alignment vertical="center"/>
    </xf>
    <xf numFmtId="0" fontId="31" fillId="13" borderId="75" xfId="0" applyFont="1" applyFill="1" applyBorder="1" applyAlignment="1">
      <alignment vertical="center"/>
    </xf>
    <xf numFmtId="0" fontId="28" fillId="15" borderId="9" xfId="0" applyFont="1" applyFill="1" applyBorder="1" applyAlignment="1">
      <alignment vertical="center"/>
    </xf>
    <xf numFmtId="0" fontId="28" fillId="15" borderId="73" xfId="0" applyFont="1" applyFill="1" applyBorder="1" applyAlignment="1">
      <alignment vertical="center"/>
    </xf>
    <xf numFmtId="0" fontId="33" fillId="16" borderId="9" xfId="0" applyFont="1" applyFill="1" applyBorder="1" applyAlignment="1">
      <alignment vertical="center"/>
    </xf>
    <xf numFmtId="0" fontId="33" fillId="16" borderId="10" xfId="0" applyFont="1" applyFill="1" applyBorder="1" applyAlignment="1">
      <alignment vertical="center"/>
    </xf>
    <xf numFmtId="0" fontId="32" fillId="14" borderId="18" xfId="0" applyFont="1" applyFill="1" applyBorder="1" applyAlignment="1">
      <alignment vertical="center"/>
    </xf>
    <xf numFmtId="0" fontId="32" fillId="14" borderId="9" xfId="0" applyFont="1" applyFill="1" applyBorder="1" applyAlignment="1">
      <alignment vertical="center"/>
    </xf>
    <xf numFmtId="0" fontId="28" fillId="15" borderId="73" xfId="0" applyFont="1" applyFill="1" applyBorder="1" applyAlignment="1">
      <alignment vertical="center" wrapText="1"/>
    </xf>
    <xf numFmtId="14" fontId="4" fillId="8" borderId="8" xfId="0" applyNumberFormat="1" applyFont="1" applyFill="1" applyBorder="1" applyAlignment="1">
      <alignment horizontal="center" vertical="center"/>
    </xf>
    <xf numFmtId="0" fontId="32" fillId="14" borderId="18" xfId="0" applyFont="1" applyFill="1" applyBorder="1" applyAlignment="1">
      <alignment vertical="center" wrapText="1"/>
    </xf>
    <xf numFmtId="0" fontId="32" fillId="14" borderId="9" xfId="0" applyFont="1" applyFill="1" applyBorder="1" applyAlignment="1">
      <alignment vertical="center" wrapText="1"/>
    </xf>
    <xf numFmtId="0" fontId="33" fillId="16" borderId="16" xfId="0" applyFont="1" applyFill="1" applyBorder="1" applyAlignment="1">
      <alignment vertical="center"/>
    </xf>
    <xf numFmtId="0" fontId="33" fillId="16" borderId="17" xfId="0" applyFont="1" applyFill="1" applyBorder="1" applyAlignment="1">
      <alignment vertical="center"/>
    </xf>
    <xf numFmtId="0" fontId="33" fillId="16" borderId="75" xfId="0" applyFont="1" applyFill="1" applyBorder="1" applyAlignment="1">
      <alignment vertical="center"/>
    </xf>
    <xf numFmtId="0" fontId="32" fillId="14" borderId="24" xfId="0" applyFont="1" applyFill="1" applyBorder="1" applyAlignment="1">
      <alignment vertical="center" wrapText="1"/>
    </xf>
    <xf numFmtId="0" fontId="32" fillId="14" borderId="22" xfId="0" applyFont="1" applyFill="1" applyBorder="1" applyAlignment="1">
      <alignment vertical="center" wrapText="1"/>
    </xf>
    <xf numFmtId="0" fontId="47" fillId="8" borderId="21" xfId="5" applyFill="1" applyBorder="1" applyAlignment="1">
      <alignment horizontal="center" vertical="center"/>
    </xf>
    <xf numFmtId="0" fontId="4" fillId="8" borderId="14" xfId="0" applyFont="1" applyFill="1" applyBorder="1" applyAlignment="1">
      <alignment horizontal="center" vertical="center"/>
    </xf>
    <xf numFmtId="0" fontId="28" fillId="15" borderId="24" xfId="0" applyFont="1" applyFill="1" applyBorder="1" applyAlignment="1">
      <alignment vertical="center" wrapText="1"/>
    </xf>
    <xf numFmtId="0" fontId="28" fillId="15" borderId="76" xfId="0" applyFont="1" applyFill="1" applyBorder="1" applyAlignment="1">
      <alignment vertical="center" wrapText="1"/>
    </xf>
    <xf numFmtId="0" fontId="29" fillId="0" borderId="1" xfId="0" applyFont="1" applyBorder="1" applyAlignment="1">
      <alignment vertical="center"/>
    </xf>
    <xf numFmtId="0" fontId="29" fillId="0" borderId="4" xfId="0" applyFont="1" applyBorder="1" applyAlignment="1">
      <alignment vertical="center"/>
    </xf>
    <xf numFmtId="0" fontId="30" fillId="0" borderId="1" xfId="0" applyFont="1" applyBorder="1" applyAlignment="1">
      <alignment vertical="center" wrapText="1"/>
    </xf>
    <xf numFmtId="0" fontId="30" fillId="0" borderId="2" xfId="0" applyFont="1" applyBorder="1" applyAlignment="1">
      <alignment vertical="center" wrapText="1"/>
    </xf>
    <xf numFmtId="0" fontId="30" fillId="0" borderId="69" xfId="0" applyFont="1" applyBorder="1" applyAlignment="1">
      <alignment vertical="center" wrapText="1"/>
    </xf>
    <xf numFmtId="0" fontId="30" fillId="0" borderId="43" xfId="0" applyFont="1" applyBorder="1" applyAlignment="1">
      <alignment vertical="center" wrapText="1"/>
    </xf>
    <xf numFmtId="0" fontId="30" fillId="0" borderId="0" xfId="0" applyFont="1" applyAlignment="1">
      <alignment vertical="center" wrapText="1"/>
    </xf>
    <xf numFmtId="0" fontId="30" fillId="0" borderId="70" xfId="0" applyFont="1" applyBorder="1" applyAlignment="1">
      <alignment vertical="center" wrapText="1"/>
    </xf>
    <xf numFmtId="0" fontId="29" fillId="0" borderId="5" xfId="0" applyFont="1" applyBorder="1" applyAlignment="1">
      <alignment vertical="center"/>
    </xf>
    <xf numFmtId="0" fontId="29" fillId="0" borderId="71" xfId="0" applyFont="1" applyBorder="1" applyAlignment="1">
      <alignment vertical="center"/>
    </xf>
    <xf numFmtId="0" fontId="31" fillId="13" borderId="72" xfId="0" applyFont="1" applyFill="1" applyBorder="1" applyAlignment="1">
      <alignment vertical="center"/>
    </xf>
    <xf numFmtId="0" fontId="8" fillId="4" borderId="16" xfId="4" applyFont="1" applyFill="1" applyBorder="1" applyAlignment="1">
      <alignment horizontal="left" vertical="center"/>
    </xf>
    <xf numFmtId="0" fontId="8" fillId="4" borderId="17" xfId="4" applyFont="1" applyFill="1" applyBorder="1" applyAlignment="1">
      <alignment horizontal="left" vertical="center"/>
    </xf>
    <xf numFmtId="0" fontId="8" fillId="4" borderId="20" xfId="4" applyFont="1" applyFill="1" applyBorder="1" applyAlignment="1">
      <alignment horizontal="left" vertical="center"/>
    </xf>
    <xf numFmtId="0" fontId="9" fillId="8" borderId="13" xfId="0" applyFont="1" applyFill="1" applyBorder="1" applyAlignment="1">
      <alignment horizontal="left" wrapText="1"/>
    </xf>
    <xf numFmtId="0" fontId="4" fillId="8" borderId="14" xfId="0" applyFont="1" applyFill="1" applyBorder="1" applyAlignment="1">
      <alignment horizontal="left" wrapText="1"/>
    </xf>
    <xf numFmtId="0" fontId="4" fillId="8" borderId="15" xfId="0" applyFont="1" applyFill="1" applyBorder="1" applyAlignment="1">
      <alignment horizontal="left" wrapText="1"/>
    </xf>
    <xf numFmtId="0" fontId="4" fillId="8" borderId="60" xfId="0" applyFont="1" applyFill="1" applyBorder="1" applyAlignment="1">
      <alignment horizontal="left" vertical="center" wrapText="1"/>
    </xf>
    <xf numFmtId="0" fontId="9" fillId="8" borderId="8" xfId="0" applyFont="1" applyFill="1" applyBorder="1" applyAlignment="1">
      <alignment horizontal="left" vertical="center" wrapText="1"/>
    </xf>
    <xf numFmtId="0" fontId="9" fillId="8" borderId="10" xfId="0" applyFont="1" applyFill="1" applyBorder="1" applyAlignment="1">
      <alignment horizontal="left" vertical="center" wrapText="1"/>
    </xf>
    <xf numFmtId="0" fontId="4" fillId="8" borderId="9" xfId="0" applyFont="1" applyFill="1" applyBorder="1" applyAlignment="1">
      <alignment horizontal="left" vertical="center" wrapText="1"/>
    </xf>
    <xf numFmtId="0" fontId="5" fillId="2" borderId="56" xfId="1" applyFont="1" applyFill="1" applyBorder="1" applyAlignment="1">
      <alignment horizontal="center" vertical="center"/>
    </xf>
    <xf numFmtId="0" fontId="9" fillId="8" borderId="7" xfId="0" applyFont="1" applyFill="1" applyBorder="1" applyAlignment="1">
      <alignment horizontal="left" vertical="center"/>
    </xf>
    <xf numFmtId="0" fontId="9" fillId="8" borderId="14" xfId="0" applyFont="1" applyFill="1" applyBorder="1" applyAlignment="1">
      <alignment horizontal="left" vertical="center" wrapText="1"/>
    </xf>
    <xf numFmtId="0" fontId="17" fillId="0" borderId="7" xfId="0" applyFont="1" applyBorder="1" applyAlignment="1">
      <alignment horizontal="center" vertical="center"/>
    </xf>
    <xf numFmtId="0" fontId="8" fillId="3" borderId="7" xfId="1" applyFont="1" applyFill="1" applyBorder="1" applyAlignment="1">
      <alignment horizontal="center" vertical="center"/>
    </xf>
    <xf numFmtId="0" fontId="0" fillId="0" borderId="0" xfId="0" applyAlignment="1">
      <alignment horizontal="center"/>
    </xf>
    <xf numFmtId="0" fontId="27" fillId="12" borderId="61" xfId="1" applyFont="1" applyFill="1" applyBorder="1" applyAlignment="1">
      <alignment horizontal="center" vertical="center"/>
    </xf>
    <xf numFmtId="0" fontId="5" fillId="12" borderId="62" xfId="1" applyFont="1" applyFill="1" applyBorder="1" applyAlignment="1">
      <alignment horizontal="center" vertical="center"/>
    </xf>
    <xf numFmtId="0" fontId="5" fillId="12" borderId="64" xfId="1" applyFont="1" applyFill="1" applyBorder="1" applyAlignment="1">
      <alignment horizontal="center" vertical="center"/>
    </xf>
    <xf numFmtId="0" fontId="8" fillId="4" borderId="9" xfId="1" applyFont="1" applyFill="1" applyBorder="1" applyAlignment="1">
      <alignment horizontal="center" vertical="center"/>
    </xf>
    <xf numFmtId="0" fontId="17" fillId="0" borderId="35" xfId="0" applyFont="1" applyBorder="1" applyAlignment="1">
      <alignment horizontal="center" vertical="center"/>
    </xf>
    <xf numFmtId="0" fontId="5" fillId="2" borderId="16" xfId="4" applyFont="1" applyFill="1" applyBorder="1" applyAlignment="1">
      <alignment horizontal="center" vertical="center"/>
    </xf>
    <xf numFmtId="0" fontId="5" fillId="2" borderId="17" xfId="4" applyFont="1" applyFill="1" applyBorder="1" applyAlignment="1">
      <alignment horizontal="center" vertical="center"/>
    </xf>
    <xf numFmtId="0" fontId="5" fillId="2" borderId="20" xfId="4" applyFont="1" applyFill="1" applyBorder="1" applyAlignment="1">
      <alignment horizontal="center" vertical="center"/>
    </xf>
    <xf numFmtId="0" fontId="4" fillId="8" borderId="15" xfId="0" applyFont="1" applyFill="1" applyBorder="1" applyAlignment="1">
      <alignment horizontal="center" vertical="center"/>
    </xf>
    <xf numFmtId="0" fontId="2" fillId="0" borderId="30" xfId="4" applyFont="1" applyBorder="1" applyAlignment="1">
      <alignment horizontal="center" vertical="center"/>
    </xf>
    <xf numFmtId="0" fontId="2" fillId="0" borderId="12" xfId="4" applyFont="1" applyBorder="1" applyAlignment="1">
      <alignment horizontal="center" vertical="center"/>
    </xf>
    <xf numFmtId="0" fontId="2" fillId="0" borderId="5" xfId="4" applyFont="1" applyBorder="1" applyAlignment="1">
      <alignment horizontal="center" vertical="center"/>
    </xf>
    <xf numFmtId="0" fontId="2" fillId="0" borderId="6" xfId="4" applyFont="1" applyBorder="1" applyAlignment="1">
      <alignment horizontal="center" vertical="center"/>
    </xf>
    <xf numFmtId="0" fontId="9" fillId="8" borderId="15" xfId="0" applyFont="1" applyFill="1" applyBorder="1" applyAlignment="1">
      <alignment horizontal="left" vertical="center" wrapText="1"/>
    </xf>
    <xf numFmtId="0" fontId="5" fillId="2" borderId="38" xfId="4" applyFont="1" applyFill="1" applyBorder="1" applyAlignment="1">
      <alignment horizontal="center" vertical="center"/>
    </xf>
    <xf numFmtId="0" fontId="5" fillId="2" borderId="39" xfId="4" applyFont="1" applyFill="1" applyBorder="1" applyAlignment="1">
      <alignment horizontal="center" vertical="center"/>
    </xf>
    <xf numFmtId="0" fontId="5" fillId="2" borderId="40" xfId="4" applyFont="1" applyFill="1" applyBorder="1" applyAlignment="1">
      <alignment horizontal="center" vertical="center"/>
    </xf>
    <xf numFmtId="0" fontId="9" fillId="0" borderId="0" xfId="4" applyFont="1" applyAlignment="1">
      <alignment horizontal="left" vertical="center" wrapText="1"/>
    </xf>
    <xf numFmtId="0" fontId="3" fillId="0" borderId="7" xfId="1" applyFont="1" applyBorder="1" applyAlignment="1">
      <alignment horizontal="center" vertical="center" wrapText="1"/>
    </xf>
    <xf numFmtId="0" fontId="2" fillId="0" borderId="8" xfId="4" applyFont="1" applyBorder="1" applyAlignment="1">
      <alignment horizontal="center" vertical="center"/>
    </xf>
    <xf numFmtId="0" fontId="2" fillId="0" borderId="9" xfId="4" applyFont="1" applyBorder="1" applyAlignment="1">
      <alignment horizontal="center" vertical="center"/>
    </xf>
    <xf numFmtId="0" fontId="2" fillId="0" borderId="10" xfId="4" applyFont="1" applyBorder="1" applyAlignment="1">
      <alignment horizontal="center" vertical="center"/>
    </xf>
  </cellXfs>
  <cellStyles count="6">
    <cellStyle name="Hipervínculo" xfId="5" builtinId="8"/>
    <cellStyle name="Normal" xfId="0" builtinId="0"/>
    <cellStyle name="Normal 2" xfId="2" xr:uid="{B2E965B1-9FA9-46D4-8AD8-9215CDC19C62}"/>
    <cellStyle name="Normal 2 2" xfId="3" xr:uid="{1A1A73ED-AD11-4AFF-8A3F-6719538259BA}"/>
    <cellStyle name="Normal 3" xfId="1" xr:uid="{DE556EE0-5B52-490D-86EA-39E1DD273798}"/>
    <cellStyle name="Normal 4" xfId="4" xr:uid="{882AE9EC-F145-4637-A8D9-641CAA29CCDD}"/>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7.png"/></Relationships>
</file>

<file path=xl/drawings/_rels/drawing21.xml.rels><?xml version="1.0" encoding="UTF-8" standalone="yes"?>
<Relationships xmlns="http://schemas.openxmlformats.org/package/2006/relationships"><Relationship Id="rId1" Type="http://schemas.openxmlformats.org/officeDocument/2006/relationships/image" Target="../media/image8.png"/></Relationships>
</file>

<file path=xl/drawings/_rels/drawing22.xml.rels><?xml version="1.0" encoding="UTF-8" standalone="yes"?>
<Relationships xmlns="http://schemas.openxmlformats.org/package/2006/relationships"><Relationship Id="rId1" Type="http://schemas.openxmlformats.org/officeDocument/2006/relationships/image" Target="../media/image9.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0.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3.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4.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5.png"/></Relationships>
</file>

<file path=xl/drawings/_rels/drawing29.xml.rels><?xml version="1.0" encoding="UTF-8" standalone="yes"?>
<Relationships xmlns="http://schemas.openxmlformats.org/package/2006/relationships"><Relationship Id="rId2" Type="http://schemas.openxmlformats.org/officeDocument/2006/relationships/image" Target="../media/image17.jpeg"/><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18.jpeg"/><Relationship Id="rId1" Type="http://schemas.openxmlformats.org/officeDocument/2006/relationships/image" Target="../media/image16.png"/></Relationships>
</file>

<file path=xl/drawings/_rels/drawing31.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NULL"/></Relationships>
</file>

<file path=xl/drawings/_rels/drawing32.xml.rels><?xml version="1.0" encoding="UTF-8" standalone="yes"?>
<Relationships xmlns="http://schemas.openxmlformats.org/package/2006/relationships"><Relationship Id="rId1" Type="http://schemas.openxmlformats.org/officeDocument/2006/relationships/image" Target="../media/image20.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83240</xdr:colOff>
      <xdr:row>1</xdr:row>
      <xdr:rowOff>192503</xdr:rowOff>
    </xdr:from>
    <xdr:to>
      <xdr:col>1</xdr:col>
      <xdr:colOff>1343025</xdr:colOff>
      <xdr:row>2</xdr:row>
      <xdr:rowOff>381000</xdr:rowOff>
    </xdr:to>
    <xdr:pic>
      <xdr:nvPicPr>
        <xdr:cNvPr id="2" name="Imagen 1">
          <a:extLst>
            <a:ext uri="{FF2B5EF4-FFF2-40B4-BE49-F238E27FC236}">
              <a16:creationId xmlns:a16="http://schemas.microsoft.com/office/drawing/2014/main" id="{F8C7ACCF-BC02-4A5A-B465-C75BCF9AB47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49940" y="354428"/>
          <a:ext cx="1259785" cy="66474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0633FAC1-70D3-4893-B187-15E03609D8D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EB2FE01B-52CD-43AD-9381-E928198E0AD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FBC38A11-5429-48D9-A1CD-6B1D43EA84C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1F9E4828-B97C-41E3-83D2-C60F7CAE6BA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A0E8CBC5-C58D-4A6D-8AC3-31FC408E2A2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B9577CF2-412F-468B-8453-3F5E225B05C3}"/>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54F248E8-573E-4411-9F36-9E944BA4C3D3}"/>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9905C682-16FF-4923-9AEE-E96EBD361D3E}"/>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63713A5B-B2AB-4E0A-AA09-12F28AB0545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518692E0-086D-4088-BEF8-A42B25A154FB}"/>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83240</xdr:colOff>
      <xdr:row>1</xdr:row>
      <xdr:rowOff>192503</xdr:rowOff>
    </xdr:from>
    <xdr:to>
      <xdr:col>1</xdr:col>
      <xdr:colOff>1343025</xdr:colOff>
      <xdr:row>2</xdr:row>
      <xdr:rowOff>381000</xdr:rowOff>
    </xdr:to>
    <xdr:pic>
      <xdr:nvPicPr>
        <xdr:cNvPr id="2" name="Imagen 1">
          <a:extLst>
            <a:ext uri="{FF2B5EF4-FFF2-40B4-BE49-F238E27FC236}">
              <a16:creationId xmlns:a16="http://schemas.microsoft.com/office/drawing/2014/main" id="{05280914-8BA2-411A-9918-DF67791F5FB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49940" y="354428"/>
          <a:ext cx="1259785" cy="66474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80010</xdr:colOff>
      <xdr:row>1</xdr:row>
      <xdr:rowOff>135255</xdr:rowOff>
    </xdr:from>
    <xdr:to>
      <xdr:col>1</xdr:col>
      <xdr:colOff>1311220</xdr:colOff>
      <xdr:row>2</xdr:row>
      <xdr:rowOff>123727</xdr:rowOff>
    </xdr:to>
    <xdr:pic>
      <xdr:nvPicPr>
        <xdr:cNvPr id="3" name="Imagen 2">
          <a:extLst>
            <a:ext uri="{FF2B5EF4-FFF2-40B4-BE49-F238E27FC236}">
              <a16:creationId xmlns:a16="http://schemas.microsoft.com/office/drawing/2014/main" id="{498B3911-80BF-4A5A-B3E9-787ED8C95576}"/>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77190" y="310515"/>
          <a:ext cx="1259785" cy="65903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74083</xdr:colOff>
      <xdr:row>1</xdr:row>
      <xdr:rowOff>370417</xdr:rowOff>
    </xdr:from>
    <xdr:to>
      <xdr:col>1</xdr:col>
      <xdr:colOff>1333868</xdr:colOff>
      <xdr:row>1</xdr:row>
      <xdr:rowOff>1048499</xdr:rowOff>
    </xdr:to>
    <xdr:pic>
      <xdr:nvPicPr>
        <xdr:cNvPr id="3" name="Imagen 2">
          <a:extLst>
            <a:ext uri="{FF2B5EF4-FFF2-40B4-BE49-F238E27FC236}">
              <a16:creationId xmlns:a16="http://schemas.microsoft.com/office/drawing/2014/main" id="{9FB88593-CF7F-499A-BE73-ECDA33132677}"/>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43416" y="539750"/>
          <a:ext cx="1259785" cy="66855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80010</xdr:colOff>
      <xdr:row>1</xdr:row>
      <xdr:rowOff>135255</xdr:rowOff>
    </xdr:from>
    <xdr:to>
      <xdr:col>1</xdr:col>
      <xdr:colOff>1311220</xdr:colOff>
      <xdr:row>2</xdr:row>
      <xdr:rowOff>123727</xdr:rowOff>
    </xdr:to>
    <xdr:pic>
      <xdr:nvPicPr>
        <xdr:cNvPr id="2" name="Imagen 1">
          <a:extLst>
            <a:ext uri="{FF2B5EF4-FFF2-40B4-BE49-F238E27FC236}">
              <a16:creationId xmlns:a16="http://schemas.microsoft.com/office/drawing/2014/main" id="{5F68DDA4-923A-4029-84C7-903E9980F155}"/>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65760" y="297180"/>
          <a:ext cx="1231210" cy="664747"/>
        </a:xfrm>
        <a:prstGeom prst="rect">
          <a:avLst/>
        </a:prstGeom>
      </xdr:spPr>
    </xdr:pic>
    <xdr:clientData/>
  </xdr:twoCellAnchor>
  <xdr:oneCellAnchor>
    <xdr:from>
      <xdr:col>4</xdr:col>
      <xdr:colOff>161925</xdr:colOff>
      <xdr:row>35</xdr:row>
      <xdr:rowOff>52387</xdr:rowOff>
    </xdr:from>
    <xdr:ext cx="352596" cy="179665"/>
    <mc:AlternateContent xmlns:mc="http://schemas.openxmlformats.org/markup-compatibility/2006" xmlns:a14="http://schemas.microsoft.com/office/drawing/2010/main">
      <mc:Choice Requires="a14">
        <xdr:sp macro="" textlink="">
          <xdr:nvSpPr>
            <xdr:cNvPr id="5" name="CuadroTexto 4">
              <a:extLst>
                <a:ext uri="{FF2B5EF4-FFF2-40B4-BE49-F238E27FC236}">
                  <a16:creationId xmlns:a16="http://schemas.microsoft.com/office/drawing/2014/main" id="{588D847C-E5CB-4E01-AFA9-50E32C17BB00}"/>
                </a:ext>
              </a:extLst>
            </xdr:cNvPr>
            <xdr:cNvSpPr txBox="1"/>
          </xdr:nvSpPr>
          <xdr:spPr>
            <a:xfrm>
              <a:off x="6907036" y="19850276"/>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s-CO" sz="1100" i="1">
                            <a:latin typeface="Cambria Math" panose="02040503050406030204" pitchFamily="18" charset="0"/>
                          </a:rPr>
                        </m:ctrlPr>
                      </m:sSupPr>
                      <m:e>
                        <m:r>
                          <m:rPr>
                            <m:sty m:val="p"/>
                          </m:rPr>
                          <a:rPr lang="es-MX" sz="1100" b="0" i="0">
                            <a:latin typeface="Cambria Math" panose="02040503050406030204" pitchFamily="18" charset="0"/>
                          </a:rPr>
                          <m:t>m</m:t>
                        </m:r>
                      </m:e>
                      <m:sup>
                        <m:r>
                          <a:rPr lang="es-MX" sz="1100" b="0" i="0">
                            <a:latin typeface="Cambria Math" panose="02040503050406030204" pitchFamily="18" charset="0"/>
                          </a:rPr>
                          <m:t>3</m:t>
                        </m:r>
                      </m:sup>
                    </m:sSup>
                    <m:r>
                      <a:rPr lang="es-MX" sz="1100" b="0" i="0">
                        <a:latin typeface="Cambria Math" panose="02040503050406030204" pitchFamily="18" charset="0"/>
                      </a:rPr>
                      <m:t>/</m:t>
                    </m:r>
                    <m:r>
                      <m:rPr>
                        <m:sty m:val="p"/>
                      </m:rPr>
                      <a:rPr lang="es-MX" sz="1100" b="0" i="0">
                        <a:latin typeface="Cambria Math" panose="02040503050406030204" pitchFamily="18" charset="0"/>
                      </a:rPr>
                      <m:t>s</m:t>
                    </m:r>
                  </m:oMath>
                </m:oMathPara>
              </a14:m>
              <a:endParaRPr lang="es-CO" sz="1100" i="0">
                <a:latin typeface="+mn-lt"/>
              </a:endParaRPr>
            </a:p>
          </xdr:txBody>
        </xdr:sp>
      </mc:Choice>
      <mc:Fallback xmlns="">
        <xdr:sp macro="" textlink="">
          <xdr:nvSpPr>
            <xdr:cNvPr id="5" name="CuadroTexto 4">
              <a:extLst>
                <a:ext uri="{FF2B5EF4-FFF2-40B4-BE49-F238E27FC236}">
                  <a16:creationId xmlns:a16="http://schemas.microsoft.com/office/drawing/2014/main" id="{588D847C-E5CB-4E01-AFA9-50E32C17BB00}"/>
                </a:ext>
              </a:extLst>
            </xdr:cNvPr>
            <xdr:cNvSpPr txBox="1"/>
          </xdr:nvSpPr>
          <xdr:spPr>
            <a:xfrm>
              <a:off x="6907036" y="19850276"/>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MX" sz="1100" b="0" i="0">
                  <a:latin typeface="Cambria Math" panose="02040503050406030204" pitchFamily="18" charset="0"/>
                </a:rPr>
                <a:t>m</a:t>
              </a:r>
              <a:r>
                <a:rPr lang="es-CO" sz="1100" b="0" i="0">
                  <a:latin typeface="Cambria Math" panose="02040503050406030204" pitchFamily="18" charset="0"/>
                </a:rPr>
                <a:t>^</a:t>
              </a:r>
              <a:r>
                <a:rPr lang="es-MX" sz="1100" b="0" i="0">
                  <a:latin typeface="Cambria Math" panose="02040503050406030204" pitchFamily="18" charset="0"/>
                </a:rPr>
                <a:t>3/s</a:t>
              </a:r>
              <a:endParaRPr lang="es-CO" sz="1100" i="0">
                <a:latin typeface="+mn-lt"/>
              </a:endParaRPr>
            </a:p>
          </xdr:txBody>
        </xdr:sp>
      </mc:Fallback>
    </mc:AlternateContent>
    <xdr:clientData/>
  </xdr:oneCellAnchor>
  <xdr:oneCellAnchor>
    <xdr:from>
      <xdr:col>4</xdr:col>
      <xdr:colOff>180975</xdr:colOff>
      <xdr:row>36</xdr:row>
      <xdr:rowOff>52387</xdr:rowOff>
    </xdr:from>
    <xdr:ext cx="352596" cy="179665"/>
    <mc:AlternateContent xmlns:mc="http://schemas.openxmlformats.org/markup-compatibility/2006" xmlns:a14="http://schemas.microsoft.com/office/drawing/2010/main">
      <mc:Choice Requires="a14">
        <xdr:sp macro="" textlink="">
          <xdr:nvSpPr>
            <xdr:cNvPr id="6" name="CuadroTexto 5">
              <a:extLst>
                <a:ext uri="{FF2B5EF4-FFF2-40B4-BE49-F238E27FC236}">
                  <a16:creationId xmlns:a16="http://schemas.microsoft.com/office/drawing/2014/main" id="{84F888BF-4E96-4480-9435-B1ADAC5F6125}"/>
                </a:ext>
              </a:extLst>
            </xdr:cNvPr>
            <xdr:cNvSpPr txBox="1"/>
          </xdr:nvSpPr>
          <xdr:spPr>
            <a:xfrm>
              <a:off x="6926086" y="20203054"/>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s-CO" sz="1100" i="1">
                            <a:latin typeface="Cambria Math" panose="02040503050406030204" pitchFamily="18" charset="0"/>
                          </a:rPr>
                        </m:ctrlPr>
                      </m:sSupPr>
                      <m:e>
                        <m:r>
                          <m:rPr>
                            <m:sty m:val="p"/>
                          </m:rPr>
                          <a:rPr lang="es-MX" sz="1100" b="0" i="0">
                            <a:latin typeface="Cambria Math" panose="02040503050406030204" pitchFamily="18" charset="0"/>
                          </a:rPr>
                          <m:t>m</m:t>
                        </m:r>
                      </m:e>
                      <m:sup>
                        <m:r>
                          <a:rPr lang="es-MX" sz="1100" b="0" i="0">
                            <a:latin typeface="Cambria Math" panose="02040503050406030204" pitchFamily="18" charset="0"/>
                          </a:rPr>
                          <m:t>3</m:t>
                        </m:r>
                      </m:sup>
                    </m:sSup>
                    <m:r>
                      <a:rPr lang="es-MX" sz="1100" b="0" i="0">
                        <a:latin typeface="Cambria Math" panose="02040503050406030204" pitchFamily="18" charset="0"/>
                      </a:rPr>
                      <m:t>/</m:t>
                    </m:r>
                    <m:r>
                      <m:rPr>
                        <m:sty m:val="p"/>
                      </m:rPr>
                      <a:rPr lang="es-MX" sz="1100" b="0" i="0">
                        <a:latin typeface="Cambria Math" panose="02040503050406030204" pitchFamily="18" charset="0"/>
                      </a:rPr>
                      <m:t>s</m:t>
                    </m:r>
                  </m:oMath>
                </m:oMathPara>
              </a14:m>
              <a:endParaRPr lang="es-CO" sz="1100" i="0">
                <a:latin typeface="+mn-lt"/>
              </a:endParaRPr>
            </a:p>
          </xdr:txBody>
        </xdr:sp>
      </mc:Choice>
      <mc:Fallback xmlns="">
        <xdr:sp macro="" textlink="">
          <xdr:nvSpPr>
            <xdr:cNvPr id="6" name="CuadroTexto 5">
              <a:extLst>
                <a:ext uri="{FF2B5EF4-FFF2-40B4-BE49-F238E27FC236}">
                  <a16:creationId xmlns:a16="http://schemas.microsoft.com/office/drawing/2014/main" id="{84F888BF-4E96-4480-9435-B1ADAC5F6125}"/>
                </a:ext>
              </a:extLst>
            </xdr:cNvPr>
            <xdr:cNvSpPr txBox="1"/>
          </xdr:nvSpPr>
          <xdr:spPr>
            <a:xfrm>
              <a:off x="6926086" y="20203054"/>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MX" sz="1100" b="0" i="0">
                  <a:latin typeface="Cambria Math" panose="02040503050406030204" pitchFamily="18" charset="0"/>
                </a:rPr>
                <a:t>m</a:t>
              </a:r>
              <a:r>
                <a:rPr lang="es-CO" sz="1100" b="0" i="0">
                  <a:latin typeface="Cambria Math" panose="02040503050406030204" pitchFamily="18" charset="0"/>
                </a:rPr>
                <a:t>^</a:t>
              </a:r>
              <a:r>
                <a:rPr lang="es-MX" sz="1100" b="0" i="0">
                  <a:latin typeface="Cambria Math" panose="02040503050406030204" pitchFamily="18" charset="0"/>
                </a:rPr>
                <a:t>3/s</a:t>
              </a:r>
              <a:endParaRPr lang="es-CO" sz="1100" i="0">
                <a:latin typeface="+mn-lt"/>
              </a:endParaRPr>
            </a:p>
          </xdr:txBody>
        </xdr:sp>
      </mc:Fallback>
    </mc:AlternateContent>
    <xdr:clientData/>
  </xdr:oneCellAnchor>
  <xdr:oneCellAnchor>
    <xdr:from>
      <xdr:col>4</xdr:col>
      <xdr:colOff>161925</xdr:colOff>
      <xdr:row>34</xdr:row>
      <xdr:rowOff>52387</xdr:rowOff>
    </xdr:from>
    <xdr:ext cx="352596" cy="179665"/>
    <mc:AlternateContent xmlns:mc="http://schemas.openxmlformats.org/markup-compatibility/2006" xmlns:a14="http://schemas.microsoft.com/office/drawing/2010/main">
      <mc:Choice Requires="a14">
        <xdr:sp macro="" textlink="">
          <xdr:nvSpPr>
            <xdr:cNvPr id="7" name="CuadroTexto 6">
              <a:extLst>
                <a:ext uri="{FF2B5EF4-FFF2-40B4-BE49-F238E27FC236}">
                  <a16:creationId xmlns:a16="http://schemas.microsoft.com/office/drawing/2014/main" id="{36134275-3AB6-424F-9851-2D94771C5DEC}"/>
                </a:ext>
              </a:extLst>
            </xdr:cNvPr>
            <xdr:cNvSpPr txBox="1"/>
          </xdr:nvSpPr>
          <xdr:spPr>
            <a:xfrm>
              <a:off x="6911068" y="11409816"/>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s-CO" sz="1100" i="1">
                            <a:latin typeface="Cambria Math" panose="02040503050406030204" pitchFamily="18" charset="0"/>
                          </a:rPr>
                        </m:ctrlPr>
                      </m:sSupPr>
                      <m:e>
                        <m:r>
                          <m:rPr>
                            <m:sty m:val="p"/>
                          </m:rPr>
                          <a:rPr lang="es-MX" sz="1100" b="0" i="0">
                            <a:latin typeface="Cambria Math" panose="02040503050406030204" pitchFamily="18" charset="0"/>
                          </a:rPr>
                          <m:t>m</m:t>
                        </m:r>
                      </m:e>
                      <m:sup>
                        <m:r>
                          <a:rPr lang="es-MX" sz="1100" b="0" i="0">
                            <a:latin typeface="Cambria Math" panose="02040503050406030204" pitchFamily="18" charset="0"/>
                          </a:rPr>
                          <m:t>3</m:t>
                        </m:r>
                      </m:sup>
                    </m:sSup>
                    <m:r>
                      <a:rPr lang="es-MX" sz="1100" b="0" i="0">
                        <a:latin typeface="Cambria Math" panose="02040503050406030204" pitchFamily="18" charset="0"/>
                      </a:rPr>
                      <m:t>/</m:t>
                    </m:r>
                    <m:r>
                      <m:rPr>
                        <m:sty m:val="p"/>
                      </m:rPr>
                      <a:rPr lang="es-MX" sz="1100" b="0" i="0">
                        <a:latin typeface="Cambria Math" panose="02040503050406030204" pitchFamily="18" charset="0"/>
                      </a:rPr>
                      <m:t>s</m:t>
                    </m:r>
                  </m:oMath>
                </m:oMathPara>
              </a14:m>
              <a:endParaRPr lang="es-CO" sz="1100" i="0">
                <a:latin typeface="+mn-lt"/>
              </a:endParaRPr>
            </a:p>
          </xdr:txBody>
        </xdr:sp>
      </mc:Choice>
      <mc:Fallback xmlns="">
        <xdr:sp macro="" textlink="">
          <xdr:nvSpPr>
            <xdr:cNvPr id="7" name="CuadroTexto 6">
              <a:extLst>
                <a:ext uri="{FF2B5EF4-FFF2-40B4-BE49-F238E27FC236}">
                  <a16:creationId xmlns:a16="http://schemas.microsoft.com/office/drawing/2014/main" id="{36134275-3AB6-424F-9851-2D94771C5DEC}"/>
                </a:ext>
              </a:extLst>
            </xdr:cNvPr>
            <xdr:cNvSpPr txBox="1"/>
          </xdr:nvSpPr>
          <xdr:spPr>
            <a:xfrm>
              <a:off x="6911068" y="11409816"/>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MX" sz="1100" b="0" i="0">
                  <a:latin typeface="Cambria Math" panose="02040503050406030204" pitchFamily="18" charset="0"/>
                </a:rPr>
                <a:t>m</a:t>
              </a:r>
              <a:r>
                <a:rPr lang="es-CO" sz="1100" b="0" i="0">
                  <a:latin typeface="Cambria Math" panose="02040503050406030204" pitchFamily="18" charset="0"/>
                </a:rPr>
                <a:t>^</a:t>
              </a:r>
              <a:r>
                <a:rPr lang="es-MX" sz="1100" b="0" i="0">
                  <a:latin typeface="Cambria Math" panose="02040503050406030204" pitchFamily="18" charset="0"/>
                </a:rPr>
                <a:t>3/s</a:t>
              </a:r>
              <a:endParaRPr lang="es-CO" sz="1100" i="0">
                <a:latin typeface="+mn-lt"/>
              </a:endParaRPr>
            </a:p>
          </xdr:txBody>
        </xdr:sp>
      </mc:Fallback>
    </mc:AlternateContent>
    <xdr:clientData/>
  </xdr:oneCellAnchor>
  <xdr:oneCellAnchor>
    <xdr:from>
      <xdr:col>4</xdr:col>
      <xdr:colOff>180975</xdr:colOff>
      <xdr:row>37</xdr:row>
      <xdr:rowOff>52387</xdr:rowOff>
    </xdr:from>
    <xdr:ext cx="352596" cy="179665"/>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87C16BE8-A5DF-4F63-83CF-F728945F1B45}"/>
                </a:ext>
              </a:extLst>
            </xdr:cNvPr>
            <xdr:cNvSpPr txBox="1"/>
          </xdr:nvSpPr>
          <xdr:spPr>
            <a:xfrm>
              <a:off x="6934387" y="11721446"/>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s-CO" sz="1100" i="1">
                            <a:latin typeface="Cambria Math" panose="02040503050406030204" pitchFamily="18" charset="0"/>
                          </a:rPr>
                        </m:ctrlPr>
                      </m:sSupPr>
                      <m:e>
                        <m:r>
                          <m:rPr>
                            <m:sty m:val="p"/>
                          </m:rPr>
                          <a:rPr lang="es-MX" sz="1100" b="0" i="0">
                            <a:latin typeface="Cambria Math" panose="02040503050406030204" pitchFamily="18" charset="0"/>
                          </a:rPr>
                          <m:t>m</m:t>
                        </m:r>
                      </m:e>
                      <m:sup>
                        <m:r>
                          <a:rPr lang="es-MX" sz="1100" b="0" i="0">
                            <a:latin typeface="Cambria Math" panose="02040503050406030204" pitchFamily="18" charset="0"/>
                          </a:rPr>
                          <m:t>3</m:t>
                        </m:r>
                      </m:sup>
                    </m:sSup>
                    <m:r>
                      <a:rPr lang="es-MX" sz="1100" b="0" i="0">
                        <a:latin typeface="Cambria Math" panose="02040503050406030204" pitchFamily="18" charset="0"/>
                      </a:rPr>
                      <m:t>/</m:t>
                    </m:r>
                    <m:r>
                      <m:rPr>
                        <m:sty m:val="p"/>
                      </m:rPr>
                      <a:rPr lang="es-MX" sz="1100" b="0" i="0">
                        <a:latin typeface="Cambria Math" panose="02040503050406030204" pitchFamily="18" charset="0"/>
                      </a:rPr>
                      <m:t>s</m:t>
                    </m:r>
                  </m:oMath>
                </m:oMathPara>
              </a14:m>
              <a:endParaRPr lang="es-CO" sz="1100" i="0">
                <a:latin typeface="+mn-lt"/>
              </a:endParaRPr>
            </a:p>
          </xdr:txBody>
        </xdr:sp>
      </mc:Choice>
      <mc:Fallback xmlns="">
        <xdr:sp macro="" textlink="">
          <xdr:nvSpPr>
            <xdr:cNvPr id="8" name="CuadroTexto 7">
              <a:extLst>
                <a:ext uri="{FF2B5EF4-FFF2-40B4-BE49-F238E27FC236}">
                  <a16:creationId xmlns:a16="http://schemas.microsoft.com/office/drawing/2014/main" id="{87C16BE8-A5DF-4F63-83CF-F728945F1B45}"/>
                </a:ext>
              </a:extLst>
            </xdr:cNvPr>
            <xdr:cNvSpPr txBox="1"/>
          </xdr:nvSpPr>
          <xdr:spPr>
            <a:xfrm>
              <a:off x="6934387" y="11721446"/>
              <a:ext cx="352596"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MX" sz="1100" b="0" i="0">
                  <a:latin typeface="Cambria Math" panose="02040503050406030204" pitchFamily="18" charset="0"/>
                </a:rPr>
                <a:t>m</a:t>
              </a:r>
              <a:r>
                <a:rPr lang="es-CO" sz="1100" b="0" i="0">
                  <a:latin typeface="Cambria Math" panose="02040503050406030204" pitchFamily="18" charset="0"/>
                </a:rPr>
                <a:t>^</a:t>
              </a:r>
              <a:r>
                <a:rPr lang="es-MX" sz="1100" b="0" i="0">
                  <a:latin typeface="Cambria Math" panose="02040503050406030204" pitchFamily="18" charset="0"/>
                </a:rPr>
                <a:t>3/s</a:t>
              </a:r>
              <a:endParaRPr lang="es-CO" sz="1100" i="0">
                <a:latin typeface="+mn-lt"/>
              </a:endParaRPr>
            </a:p>
          </xdr:txBody>
        </xdr:sp>
      </mc:Fallback>
    </mc:AlternateContent>
    <xdr:clientData/>
  </xdr:oneCellAnchor>
</xdr:wsDr>
</file>

<file path=xl/drawings/drawing19.xml><?xml version="1.0" encoding="utf-8"?>
<xdr:wsDr xmlns:xdr="http://schemas.openxmlformats.org/drawingml/2006/spreadsheetDrawing" xmlns:a="http://schemas.openxmlformats.org/drawingml/2006/main">
  <xdr:twoCellAnchor editAs="oneCell">
    <xdr:from>
      <xdr:col>1</xdr:col>
      <xdr:colOff>57150</xdr:colOff>
      <xdr:row>1</xdr:row>
      <xdr:rowOff>257175</xdr:rowOff>
    </xdr:from>
    <xdr:to>
      <xdr:col>1</xdr:col>
      <xdr:colOff>1464541</xdr:colOff>
      <xdr:row>1</xdr:row>
      <xdr:rowOff>848446</xdr:rowOff>
    </xdr:to>
    <xdr:pic>
      <xdr:nvPicPr>
        <xdr:cNvPr id="2" name="Imagen 1">
          <a:extLst>
            <a:ext uri="{FF2B5EF4-FFF2-40B4-BE49-F238E27FC236}">
              <a16:creationId xmlns:a16="http://schemas.microsoft.com/office/drawing/2014/main" id="{0EC163A2-55E7-45F2-9B25-090B66D5918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54330" y="432435"/>
          <a:ext cx="1407391" cy="5912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575AF711-BA15-448A-8C10-ED331F7B8033}"/>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85775" y="285750"/>
          <a:ext cx="1259785" cy="66474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76200</xdr:colOff>
      <xdr:row>1</xdr:row>
      <xdr:rowOff>247650</xdr:rowOff>
    </xdr:from>
    <xdr:to>
      <xdr:col>1</xdr:col>
      <xdr:colOff>1483591</xdr:colOff>
      <xdr:row>2</xdr:row>
      <xdr:rowOff>80648</xdr:rowOff>
    </xdr:to>
    <xdr:pic>
      <xdr:nvPicPr>
        <xdr:cNvPr id="2" name="Imagen 1">
          <a:extLst>
            <a:ext uri="{FF2B5EF4-FFF2-40B4-BE49-F238E27FC236}">
              <a16:creationId xmlns:a16="http://schemas.microsoft.com/office/drawing/2014/main" id="{A0126DD4-3B79-44E9-A528-C2D4DB6DF3C2}"/>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74320" y="422910"/>
          <a:ext cx="1407391" cy="57975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85725</xdr:colOff>
      <xdr:row>1</xdr:row>
      <xdr:rowOff>352425</xdr:rowOff>
    </xdr:from>
    <xdr:to>
      <xdr:col>1</xdr:col>
      <xdr:colOff>1493116</xdr:colOff>
      <xdr:row>2</xdr:row>
      <xdr:rowOff>318773</xdr:rowOff>
    </xdr:to>
    <xdr:pic>
      <xdr:nvPicPr>
        <xdr:cNvPr id="2" name="Imagen 1">
          <a:extLst>
            <a:ext uri="{FF2B5EF4-FFF2-40B4-BE49-F238E27FC236}">
              <a16:creationId xmlns:a16="http://schemas.microsoft.com/office/drawing/2014/main" id="{92C9D002-271D-4AB9-BC9D-AE632413FCF9}"/>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21945" y="527685"/>
          <a:ext cx="1407391" cy="58356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142875</xdr:colOff>
      <xdr:row>1</xdr:row>
      <xdr:rowOff>371475</xdr:rowOff>
    </xdr:from>
    <xdr:to>
      <xdr:col>1</xdr:col>
      <xdr:colOff>1550266</xdr:colOff>
      <xdr:row>2</xdr:row>
      <xdr:rowOff>175898</xdr:rowOff>
    </xdr:to>
    <xdr:pic>
      <xdr:nvPicPr>
        <xdr:cNvPr id="2" name="Imagen 1">
          <a:extLst>
            <a:ext uri="{FF2B5EF4-FFF2-40B4-BE49-F238E27FC236}">
              <a16:creationId xmlns:a16="http://schemas.microsoft.com/office/drawing/2014/main" id="{4C2DCE73-391A-4A57-A541-FB4169E95078}"/>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94335" y="546735"/>
          <a:ext cx="1407391" cy="58166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135043</xdr:colOff>
      <xdr:row>1</xdr:row>
      <xdr:rowOff>60748</xdr:rowOff>
    </xdr:from>
    <xdr:to>
      <xdr:col>1</xdr:col>
      <xdr:colOff>1452285</xdr:colOff>
      <xdr:row>2</xdr:row>
      <xdr:rowOff>264583</xdr:rowOff>
    </xdr:to>
    <xdr:pic>
      <xdr:nvPicPr>
        <xdr:cNvPr id="2" name="Imagen 1">
          <a:extLst>
            <a:ext uri="{FF2B5EF4-FFF2-40B4-BE49-F238E27FC236}">
              <a16:creationId xmlns:a16="http://schemas.microsoft.com/office/drawing/2014/main" id="{74FC6B1D-D793-4812-8FD8-C37272F8902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82693" y="222673"/>
          <a:ext cx="1317242" cy="70866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135043</xdr:colOff>
      <xdr:row>1</xdr:row>
      <xdr:rowOff>60748</xdr:rowOff>
    </xdr:from>
    <xdr:to>
      <xdr:col>1</xdr:col>
      <xdr:colOff>1452285</xdr:colOff>
      <xdr:row>2</xdr:row>
      <xdr:rowOff>232833</xdr:rowOff>
    </xdr:to>
    <xdr:pic>
      <xdr:nvPicPr>
        <xdr:cNvPr id="2" name="Imagen 1">
          <a:extLst>
            <a:ext uri="{FF2B5EF4-FFF2-40B4-BE49-F238E27FC236}">
              <a16:creationId xmlns:a16="http://schemas.microsoft.com/office/drawing/2014/main" id="{495540AE-CDF3-4FF9-95C2-B4DFD9FABC7A}"/>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82693" y="222673"/>
          <a:ext cx="1317242" cy="71501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537210</xdr:colOff>
      <xdr:row>1</xdr:row>
      <xdr:rowOff>81915</xdr:rowOff>
    </xdr:from>
    <xdr:to>
      <xdr:col>1</xdr:col>
      <xdr:colOff>1779850</xdr:colOff>
      <xdr:row>2</xdr:row>
      <xdr:rowOff>72292</xdr:rowOff>
    </xdr:to>
    <xdr:pic>
      <xdr:nvPicPr>
        <xdr:cNvPr id="2" name="Imagen 1">
          <a:extLst>
            <a:ext uri="{FF2B5EF4-FFF2-40B4-BE49-F238E27FC236}">
              <a16:creationId xmlns:a16="http://schemas.microsoft.com/office/drawing/2014/main" id="{D2B2B33A-7E83-42A4-B362-14F08EFDA42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784860" y="158115"/>
          <a:ext cx="1231210" cy="66474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135043</xdr:colOff>
      <xdr:row>1</xdr:row>
      <xdr:rowOff>60748</xdr:rowOff>
    </xdr:from>
    <xdr:to>
      <xdr:col>1</xdr:col>
      <xdr:colOff>1452285</xdr:colOff>
      <xdr:row>2</xdr:row>
      <xdr:rowOff>225001</xdr:rowOff>
    </xdr:to>
    <xdr:pic>
      <xdr:nvPicPr>
        <xdr:cNvPr id="2" name="Imagen 1">
          <a:extLst>
            <a:ext uri="{FF2B5EF4-FFF2-40B4-BE49-F238E27FC236}">
              <a16:creationId xmlns:a16="http://schemas.microsoft.com/office/drawing/2014/main" id="{E608B562-5D6B-46DE-8AA5-32145117A07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82693" y="222673"/>
          <a:ext cx="1317242" cy="7262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156210</xdr:colOff>
      <xdr:row>1</xdr:row>
      <xdr:rowOff>149649</xdr:rowOff>
    </xdr:from>
    <xdr:to>
      <xdr:col>1</xdr:col>
      <xdr:colOff>1597025</xdr:colOff>
      <xdr:row>2</xdr:row>
      <xdr:rowOff>261962</xdr:rowOff>
    </xdr:to>
    <xdr:pic>
      <xdr:nvPicPr>
        <xdr:cNvPr id="2" name="Imagen 1">
          <a:extLst>
            <a:ext uri="{FF2B5EF4-FFF2-40B4-BE49-F238E27FC236}">
              <a16:creationId xmlns:a16="http://schemas.microsoft.com/office/drawing/2014/main" id="{8832483B-1C6E-4A7B-897F-7BA70075824E}"/>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07670" y="225849"/>
          <a:ext cx="1433195" cy="77715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156210</xdr:colOff>
      <xdr:row>1</xdr:row>
      <xdr:rowOff>149649</xdr:rowOff>
    </xdr:from>
    <xdr:to>
      <xdr:col>1</xdr:col>
      <xdr:colOff>1587500</xdr:colOff>
      <xdr:row>2</xdr:row>
      <xdr:rowOff>244817</xdr:rowOff>
    </xdr:to>
    <xdr:pic>
      <xdr:nvPicPr>
        <xdr:cNvPr id="2" name="Imagen 1">
          <a:extLst>
            <a:ext uri="{FF2B5EF4-FFF2-40B4-BE49-F238E27FC236}">
              <a16:creationId xmlns:a16="http://schemas.microsoft.com/office/drawing/2014/main" id="{F56E9BCB-14DE-41C1-B7A5-2ED3FBAA920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35610" y="225849"/>
          <a:ext cx="1431290" cy="76826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228600</xdr:colOff>
      <xdr:row>0</xdr:row>
      <xdr:rowOff>0</xdr:rowOff>
    </xdr:from>
    <xdr:to>
      <xdr:col>1</xdr:col>
      <xdr:colOff>2485</xdr:colOff>
      <xdr:row>0</xdr:row>
      <xdr:rowOff>671097</xdr:rowOff>
    </xdr:to>
    <xdr:pic>
      <xdr:nvPicPr>
        <xdr:cNvPr id="2" name="Imagen 1">
          <a:extLst>
            <a:ext uri="{FF2B5EF4-FFF2-40B4-BE49-F238E27FC236}">
              <a16:creationId xmlns:a16="http://schemas.microsoft.com/office/drawing/2014/main" id="{01FFE754-5C55-4085-B4A3-31B5B9468027}"/>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28600" y="0"/>
          <a:ext cx="1202635" cy="671097"/>
        </a:xfrm>
        <a:prstGeom prst="rect">
          <a:avLst/>
        </a:prstGeom>
      </xdr:spPr>
    </xdr:pic>
    <xdr:clientData/>
  </xdr:twoCellAnchor>
  <xdr:twoCellAnchor editAs="oneCell">
    <xdr:from>
      <xdr:col>0</xdr:col>
      <xdr:colOff>0</xdr:colOff>
      <xdr:row>4</xdr:row>
      <xdr:rowOff>0</xdr:rowOff>
    </xdr:from>
    <xdr:to>
      <xdr:col>10</xdr:col>
      <xdr:colOff>0</xdr:colOff>
      <xdr:row>54</xdr:row>
      <xdr:rowOff>0</xdr:rowOff>
    </xdr:to>
    <xdr:pic>
      <xdr:nvPicPr>
        <xdr:cNvPr id="3" name="Imagen 2">
          <a:extLst>
            <a:ext uri="{FF2B5EF4-FFF2-40B4-BE49-F238E27FC236}">
              <a16:creationId xmlns:a16="http://schemas.microsoft.com/office/drawing/2014/main" id="{854EE6CB-6821-468E-BE28-FC35DF1825F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0" y="1733550"/>
          <a:ext cx="8286750" cy="9525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54665</xdr:colOff>
      <xdr:row>1</xdr:row>
      <xdr:rowOff>19050</xdr:rowOff>
    </xdr:from>
    <xdr:to>
      <xdr:col>1</xdr:col>
      <xdr:colOff>1234108</xdr:colOff>
      <xdr:row>2</xdr:row>
      <xdr:rowOff>37635</xdr:rowOff>
    </xdr:to>
    <xdr:pic>
      <xdr:nvPicPr>
        <xdr:cNvPr id="2" name="Imagen 1">
          <a:extLst>
            <a:ext uri="{FF2B5EF4-FFF2-40B4-BE49-F238E27FC236}">
              <a16:creationId xmlns:a16="http://schemas.microsoft.com/office/drawing/2014/main" id="{EA867882-D587-4D06-928C-9DA5D325B895}"/>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16590" y="180975"/>
          <a:ext cx="1179443" cy="494835"/>
        </a:xfrm>
        <a:prstGeom prst="rect">
          <a:avLst/>
        </a:prstGeom>
      </xdr:spPr>
    </xdr:pic>
    <xdr:clientData/>
  </xdr:twoCellAnchor>
  <xdr:twoCellAnchor>
    <xdr:from>
      <xdr:col>1</xdr:col>
      <xdr:colOff>86140</xdr:colOff>
      <xdr:row>31</xdr:row>
      <xdr:rowOff>165651</xdr:rowOff>
    </xdr:from>
    <xdr:to>
      <xdr:col>4</xdr:col>
      <xdr:colOff>767145</xdr:colOff>
      <xdr:row>45</xdr:row>
      <xdr:rowOff>100383</xdr:rowOff>
    </xdr:to>
    <xdr:pic>
      <xdr:nvPicPr>
        <xdr:cNvPr id="3" name="Imagen 1" descr="image001">
          <a:extLst>
            <a:ext uri="{FF2B5EF4-FFF2-40B4-BE49-F238E27FC236}">
              <a16:creationId xmlns:a16="http://schemas.microsoft.com/office/drawing/2014/main" id="{5815DCFE-1A9E-40A4-8AB8-56A6B3662D25}"/>
            </a:ext>
          </a:extLst>
        </xdr:cNvPr>
        <xdr:cNvPicPr>
          <a:picLocks noChangeAspect="1" noChangeArrowheads="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bwMode="auto">
        <a:xfrm>
          <a:off x="248065" y="7357026"/>
          <a:ext cx="5205380" cy="220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228600</xdr:colOff>
      <xdr:row>0</xdr:row>
      <xdr:rowOff>0</xdr:rowOff>
    </xdr:from>
    <xdr:to>
      <xdr:col>1</xdr:col>
      <xdr:colOff>2485</xdr:colOff>
      <xdr:row>0</xdr:row>
      <xdr:rowOff>671097</xdr:rowOff>
    </xdr:to>
    <xdr:pic>
      <xdr:nvPicPr>
        <xdr:cNvPr id="2" name="Imagen 1">
          <a:extLst>
            <a:ext uri="{FF2B5EF4-FFF2-40B4-BE49-F238E27FC236}">
              <a16:creationId xmlns:a16="http://schemas.microsoft.com/office/drawing/2014/main" id="{9E02ADDB-316C-4F43-B35F-0E872FC3397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28600" y="0"/>
          <a:ext cx="1202635" cy="671097"/>
        </a:xfrm>
        <a:prstGeom prst="rect">
          <a:avLst/>
        </a:prstGeom>
      </xdr:spPr>
    </xdr:pic>
    <xdr:clientData/>
  </xdr:twoCellAnchor>
  <xdr:twoCellAnchor editAs="oneCell">
    <xdr:from>
      <xdr:col>0</xdr:col>
      <xdr:colOff>0</xdr:colOff>
      <xdr:row>4</xdr:row>
      <xdr:rowOff>0</xdr:rowOff>
    </xdr:from>
    <xdr:to>
      <xdr:col>10</xdr:col>
      <xdr:colOff>0</xdr:colOff>
      <xdr:row>54</xdr:row>
      <xdr:rowOff>0</xdr:rowOff>
    </xdr:to>
    <xdr:pic>
      <xdr:nvPicPr>
        <xdr:cNvPr id="3" name="Imagen 2">
          <a:extLst>
            <a:ext uri="{FF2B5EF4-FFF2-40B4-BE49-F238E27FC236}">
              <a16:creationId xmlns:a16="http://schemas.microsoft.com/office/drawing/2014/main" id="{75C4CF77-7C08-42D5-89C2-9F5A7A487A4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0" y="1733550"/>
          <a:ext cx="8286750" cy="952500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6</xdr:col>
      <xdr:colOff>123711</xdr:colOff>
      <xdr:row>6</xdr:row>
      <xdr:rowOff>27790</xdr:rowOff>
    </xdr:from>
    <xdr:to>
      <xdr:col>11</xdr:col>
      <xdr:colOff>457200</xdr:colOff>
      <xdr:row>16</xdr:row>
      <xdr:rowOff>98205</xdr:rowOff>
    </xdr:to>
    <xdr:pic>
      <xdr:nvPicPr>
        <xdr:cNvPr id="2" name="Imagen 1">
          <a:extLst>
            <a:ext uri="{FF2B5EF4-FFF2-40B4-BE49-F238E27FC236}">
              <a16:creationId xmlns:a16="http://schemas.microsoft.com/office/drawing/2014/main" id="{6F6A8EA4-7EC2-4B6A-9E61-73C9D2964220}"/>
            </a:ext>
          </a:extLst>
        </xdr:cNvPr>
        <xdr:cNvPicPr>
          <a:picLocks noChangeAspect="1"/>
        </xdr:cNvPicPr>
      </xdr:nvPicPr>
      <xdr:blipFill>
        <a:blip xmlns:r="http://schemas.openxmlformats.org/officeDocument/2006/relationships" r:embed="rId1"/>
        <a:stretch>
          <a:fillRect/>
        </a:stretch>
      </xdr:blipFill>
      <xdr:spPr>
        <a:xfrm>
          <a:off x="8419986" y="1561315"/>
          <a:ext cx="4143489" cy="1946840"/>
        </a:xfrm>
        <a:prstGeom prst="rect">
          <a:avLst/>
        </a:prstGeom>
      </xdr:spPr>
    </xdr:pic>
    <xdr:clientData/>
  </xdr:twoCellAnchor>
  <xdr:twoCellAnchor editAs="oneCell">
    <xdr:from>
      <xdr:col>6</xdr:col>
      <xdr:colOff>313438</xdr:colOff>
      <xdr:row>18</xdr:row>
      <xdr:rowOff>171636</xdr:rowOff>
    </xdr:from>
    <xdr:to>
      <xdr:col>10</xdr:col>
      <xdr:colOff>190499</xdr:colOff>
      <xdr:row>37</xdr:row>
      <xdr:rowOff>156659</xdr:rowOff>
    </xdr:to>
    <xdr:pic>
      <xdr:nvPicPr>
        <xdr:cNvPr id="3" name="Imagen 10">
          <a:extLst>
            <a:ext uri="{FF2B5EF4-FFF2-40B4-BE49-F238E27FC236}">
              <a16:creationId xmlns:a16="http://schemas.microsoft.com/office/drawing/2014/main" id="{CDAF00C7-F038-4EDA-9D7B-8876756FCA9D}"/>
            </a:ext>
          </a:extLst>
        </xdr:cNvPr>
        <xdr:cNvPicPr>
          <a:picLocks noChangeAspect="1"/>
        </xdr:cNvPicPr>
      </xdr:nvPicPr>
      <xdr:blipFill>
        <a:blip xmlns:r="http://schemas.openxmlformats.org/officeDocument/2006/relationships" r:embed="rId1"/>
        <a:stretch>
          <a:fillRect/>
        </a:stretch>
      </xdr:blipFill>
      <xdr:spPr>
        <a:xfrm>
          <a:off x="8609713" y="3962586"/>
          <a:ext cx="2925061" cy="3652148"/>
        </a:xfrm>
        <a:prstGeom prst="rect">
          <a:avLst/>
        </a:prstGeom>
      </xdr:spPr>
    </xdr:pic>
    <xdr:clientData/>
  </xdr:twoCellAnchor>
  <xdr:twoCellAnchor>
    <xdr:from>
      <xdr:col>0</xdr:col>
      <xdr:colOff>219075</xdr:colOff>
      <xdr:row>39</xdr:row>
      <xdr:rowOff>91440</xdr:rowOff>
    </xdr:from>
    <xdr:to>
      <xdr:col>4</xdr:col>
      <xdr:colOff>238125</xdr:colOff>
      <xdr:row>87</xdr:row>
      <xdr:rowOff>13335</xdr:rowOff>
    </xdr:to>
    <xdr:grpSp>
      <xdr:nvGrpSpPr>
        <xdr:cNvPr id="4" name="Grupo 1">
          <a:extLst>
            <a:ext uri="{FF2B5EF4-FFF2-40B4-BE49-F238E27FC236}">
              <a16:creationId xmlns:a16="http://schemas.microsoft.com/office/drawing/2014/main" id="{C4AEC793-92B0-410D-937E-2CA7900ABD63}"/>
            </a:ext>
          </a:extLst>
        </xdr:cNvPr>
        <xdr:cNvGrpSpPr>
          <a:grpSpLocks/>
        </xdr:cNvGrpSpPr>
      </xdr:nvGrpSpPr>
      <xdr:grpSpPr bwMode="auto">
        <a:xfrm>
          <a:off x="222250" y="8668702"/>
          <a:ext cx="7251700" cy="8761095"/>
          <a:chOff x="142875" y="57150"/>
          <a:chExt cx="9276195" cy="11315279"/>
        </a:xfrm>
      </xdr:grpSpPr>
      <xdr:grpSp>
        <xdr:nvGrpSpPr>
          <xdr:cNvPr id="5" name="Grupo 2">
            <a:extLst>
              <a:ext uri="{FF2B5EF4-FFF2-40B4-BE49-F238E27FC236}">
                <a16:creationId xmlns:a16="http://schemas.microsoft.com/office/drawing/2014/main" id="{A8DFFBD3-48CE-4FEB-A7F2-ABBFFFC538C7}"/>
              </a:ext>
            </a:extLst>
          </xdr:cNvPr>
          <xdr:cNvGrpSpPr>
            <a:grpSpLocks/>
          </xdr:cNvGrpSpPr>
        </xdr:nvGrpSpPr>
        <xdr:grpSpPr bwMode="auto">
          <a:xfrm>
            <a:off x="142875" y="5686425"/>
            <a:ext cx="9276195" cy="5686004"/>
            <a:chOff x="238125" y="152400"/>
            <a:chExt cx="9276195" cy="5686004"/>
          </a:xfrm>
        </xdr:grpSpPr>
        <xdr:pic>
          <xdr:nvPicPr>
            <xdr:cNvPr id="7" name="Imagen 4">
              <a:extLst>
                <a:ext uri="{FF2B5EF4-FFF2-40B4-BE49-F238E27FC236}">
                  <a16:creationId xmlns:a16="http://schemas.microsoft.com/office/drawing/2014/main" id="{6F26541E-2CE1-477E-83E4-46FA45FA4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276225" y="152400"/>
              <a:ext cx="9238095" cy="22952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Imagen 5">
              <a:extLst>
                <a:ext uri="{FF2B5EF4-FFF2-40B4-BE49-F238E27FC236}">
                  <a16:creationId xmlns:a16="http://schemas.microsoft.com/office/drawing/2014/main" id="{EA0C5C51-C943-4F8C-880D-E56CDDF39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238125" y="2466975"/>
              <a:ext cx="9200000" cy="3371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pic>
        <xdr:nvPicPr>
          <xdr:cNvPr id="6" name="Imagen 3">
            <a:extLst>
              <a:ext uri="{FF2B5EF4-FFF2-40B4-BE49-F238E27FC236}">
                <a16:creationId xmlns:a16="http://schemas.microsoft.com/office/drawing/2014/main" id="{FFFC390E-F1DA-4702-A6D9-223105460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200025" y="57150"/>
            <a:ext cx="8076190" cy="5657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152400</xdr:colOff>
      <xdr:row>0</xdr:row>
      <xdr:rowOff>35536</xdr:rowOff>
    </xdr:from>
    <xdr:to>
      <xdr:col>0</xdr:col>
      <xdr:colOff>1549400</xdr:colOff>
      <xdr:row>0</xdr:row>
      <xdr:rowOff>785398</xdr:rowOff>
    </xdr:to>
    <xdr:pic>
      <xdr:nvPicPr>
        <xdr:cNvPr id="9" name="Imagen 8">
          <a:extLst>
            <a:ext uri="{FF2B5EF4-FFF2-40B4-BE49-F238E27FC236}">
              <a16:creationId xmlns:a16="http://schemas.microsoft.com/office/drawing/2014/main" id="{C3188BED-A24A-CB49-9040-F63263E83E5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152400" y="35536"/>
          <a:ext cx="1397000" cy="749862"/>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1</xdr:col>
      <xdr:colOff>91440</xdr:colOff>
      <xdr:row>1</xdr:row>
      <xdr:rowOff>112395</xdr:rowOff>
    </xdr:from>
    <xdr:to>
      <xdr:col>1</xdr:col>
      <xdr:colOff>1489306</xdr:colOff>
      <xdr:row>2</xdr:row>
      <xdr:rowOff>233131</xdr:rowOff>
    </xdr:to>
    <xdr:pic>
      <xdr:nvPicPr>
        <xdr:cNvPr id="2" name="Imagen 1">
          <a:extLst>
            <a:ext uri="{FF2B5EF4-FFF2-40B4-BE49-F238E27FC236}">
              <a16:creationId xmlns:a16="http://schemas.microsoft.com/office/drawing/2014/main" id="{FAAD1803-2B38-4A68-9673-323A8C894E5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339090" y="274320"/>
          <a:ext cx="1397866" cy="596986"/>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xdr:col>
      <xdr:colOff>38100</xdr:colOff>
      <xdr:row>1</xdr:row>
      <xdr:rowOff>167217</xdr:rowOff>
    </xdr:from>
    <xdr:to>
      <xdr:col>1</xdr:col>
      <xdr:colOff>1445491</xdr:colOff>
      <xdr:row>2</xdr:row>
      <xdr:rowOff>297478</xdr:rowOff>
    </xdr:to>
    <xdr:pic>
      <xdr:nvPicPr>
        <xdr:cNvPr id="2" name="Imagen 1">
          <a:extLst>
            <a:ext uri="{FF2B5EF4-FFF2-40B4-BE49-F238E27FC236}">
              <a16:creationId xmlns:a16="http://schemas.microsoft.com/office/drawing/2014/main" id="{41FE098E-DF32-4B8F-85AB-63E0E025C74A}"/>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85750" y="329142"/>
          <a:ext cx="1407391" cy="60651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1</xdr:col>
      <xdr:colOff>24492</xdr:colOff>
      <xdr:row>1</xdr:row>
      <xdr:rowOff>168728</xdr:rowOff>
    </xdr:from>
    <xdr:to>
      <xdr:col>1</xdr:col>
      <xdr:colOff>1431883</xdr:colOff>
      <xdr:row>2</xdr:row>
      <xdr:rowOff>283749</xdr:rowOff>
    </xdr:to>
    <xdr:pic>
      <xdr:nvPicPr>
        <xdr:cNvPr id="2" name="Imagen 1">
          <a:extLst>
            <a:ext uri="{FF2B5EF4-FFF2-40B4-BE49-F238E27FC236}">
              <a16:creationId xmlns:a16="http://schemas.microsoft.com/office/drawing/2014/main" id="{3A0DC669-9595-4F70-BCBB-F887FCE3678D}"/>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272142" y="330653"/>
          <a:ext cx="1407391" cy="5912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EF9FB3BD-464F-402A-82EC-A4364E0FDBA3}"/>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8A0F83F7-8125-4853-9F2A-CC547EDDE98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E3D71DE1-C693-416E-8D89-A13F7C313CFF}"/>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oneCellAnchor>
    <xdr:from>
      <xdr:col>2</xdr:col>
      <xdr:colOff>190500</xdr:colOff>
      <xdr:row>1</xdr:row>
      <xdr:rowOff>123825</xdr:rowOff>
    </xdr:from>
    <xdr:ext cx="1259785" cy="664747"/>
    <xdr:pic>
      <xdr:nvPicPr>
        <xdr:cNvPr id="3" name="Imagen 2">
          <a:extLst>
            <a:ext uri="{FF2B5EF4-FFF2-40B4-BE49-F238E27FC236}">
              <a16:creationId xmlns:a16="http://schemas.microsoft.com/office/drawing/2014/main" id="{C83F9051-4985-4F13-9F47-852719E0ABB5}"/>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oneCellAnchor>
  <xdr:twoCellAnchor editAs="oneCell">
    <xdr:from>
      <xdr:col>2</xdr:col>
      <xdr:colOff>190500</xdr:colOff>
      <xdr:row>1</xdr:row>
      <xdr:rowOff>123825</xdr:rowOff>
    </xdr:from>
    <xdr:to>
      <xdr:col>4</xdr:col>
      <xdr:colOff>650185</xdr:colOff>
      <xdr:row>2</xdr:row>
      <xdr:rowOff>264697</xdr:rowOff>
    </xdr:to>
    <xdr:pic>
      <xdr:nvPicPr>
        <xdr:cNvPr id="4" name="Imagen 3">
          <a:extLst>
            <a:ext uri="{FF2B5EF4-FFF2-40B4-BE49-F238E27FC236}">
              <a16:creationId xmlns:a16="http://schemas.microsoft.com/office/drawing/2014/main" id="{7F752E67-B927-41FF-8DA4-2528BD5E70AB}"/>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5" name="Imagen 4">
          <a:extLst>
            <a:ext uri="{FF2B5EF4-FFF2-40B4-BE49-F238E27FC236}">
              <a16:creationId xmlns:a16="http://schemas.microsoft.com/office/drawing/2014/main" id="{291A4207-A087-46CC-98AB-92594CAB0FB2}"/>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6" name="Imagen 5">
          <a:extLst>
            <a:ext uri="{FF2B5EF4-FFF2-40B4-BE49-F238E27FC236}">
              <a16:creationId xmlns:a16="http://schemas.microsoft.com/office/drawing/2014/main" id="{AB520359-F261-47C1-B54C-833BF1000F4B}"/>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34CC0E5C-DD5C-40FF-A38E-2D5E163F389B}"/>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0791ABE7-864B-4B40-ADEB-0DEAAD58C8B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D11BF7F5-4800-4DD1-BF8E-AA860F0B1A43}"/>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EB23AF86-8B0B-4B38-8430-DABEF0E5807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5239DF81-2197-4991-B53A-71B3AABDBACD}"/>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7AA05FF4-679B-4D74-A161-9179E96574B7}"/>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190500</xdr:colOff>
      <xdr:row>1</xdr:row>
      <xdr:rowOff>123825</xdr:rowOff>
    </xdr:from>
    <xdr:to>
      <xdr:col>4</xdr:col>
      <xdr:colOff>650185</xdr:colOff>
      <xdr:row>2</xdr:row>
      <xdr:rowOff>264697</xdr:rowOff>
    </xdr:to>
    <xdr:pic>
      <xdr:nvPicPr>
        <xdr:cNvPr id="2" name="Imagen 1">
          <a:extLst>
            <a:ext uri="{FF2B5EF4-FFF2-40B4-BE49-F238E27FC236}">
              <a16:creationId xmlns:a16="http://schemas.microsoft.com/office/drawing/2014/main" id="{C6500FB6-C455-4203-9B77-3DD37AC0388D}"/>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twoCellAnchor editAs="oneCell">
    <xdr:from>
      <xdr:col>2</xdr:col>
      <xdr:colOff>190500</xdr:colOff>
      <xdr:row>1</xdr:row>
      <xdr:rowOff>123825</xdr:rowOff>
    </xdr:from>
    <xdr:to>
      <xdr:col>4</xdr:col>
      <xdr:colOff>650185</xdr:colOff>
      <xdr:row>2</xdr:row>
      <xdr:rowOff>264697</xdr:rowOff>
    </xdr:to>
    <xdr:pic>
      <xdr:nvPicPr>
        <xdr:cNvPr id="3" name="Imagen 2">
          <a:extLst>
            <a:ext uri="{FF2B5EF4-FFF2-40B4-BE49-F238E27FC236}">
              <a16:creationId xmlns:a16="http://schemas.microsoft.com/office/drawing/2014/main" id="{9AF8E7EA-FD02-40F7-A763-FDDE876E2B6A}"/>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466725" y="285750"/>
          <a:ext cx="1259785" cy="66474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rge Jhon Rendon Martinez" id="{E958DB16-4445-4A2F-AC74-6222C46525C1}" userId="S::jjrendon@celsia.com::7434207c-621a-4bb6-a3a6-59a135a23c5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5" dT="2021-07-15T14:34:05.56" personId="{E958DB16-4445-4A2F-AC74-6222C46525C1}" id="{77BC9B52-9048-4DD0-AC93-A165A17928CD}">
    <text>En el punto de frontera</text>
  </threadedComment>
  <threadedComment ref="F46" dT="2021-07-15T14:34:22.37" personId="{E958DB16-4445-4A2F-AC74-6222C46525C1}" id="{E0D634BE-10A1-4540-B3F7-10164E007C61}">
    <text>En el punto de frontera</text>
  </threadedComment>
</ThreadedComments>
</file>

<file path=xl/threadedComments/threadedComment2.xml><?xml version="1.0" encoding="utf-8"?>
<ThreadedComments xmlns="http://schemas.microsoft.com/office/spreadsheetml/2018/threadedcomments" xmlns:x="http://schemas.openxmlformats.org/spreadsheetml/2006/main">
  <threadedComment ref="M30" dT="2021-08-22T14:56:46.32" personId="{E958DB16-4445-4A2F-AC74-6222C46525C1}" id="{2C2F1ACD-50E9-4A93-A19D-A7A44E282E29}">
    <text>Obtener informacion sobre la autorización que se tiene para transmitir hasta 100 MW de Tesorito II</text>
  </threadedComment>
  <threadedComment ref="N30" dT="2021-08-22T14:56:46.32" personId="{E958DB16-4445-4A2F-AC74-6222C46525C1}" id="{57574E91-589B-43B9-89E4-AB8745865298}">
    <text>Obtener informacion sobre la autorización que se tiene para transmitir hasta 100 MW de Tesorito II</text>
  </threadedComment>
  <threadedComment ref="O30" dT="2021-08-22T14:56:46.32" personId="{E958DB16-4445-4A2F-AC74-6222C46525C1}" id="{86E5568A-C097-4A51-8D86-13D9FD17D4E8}">
    <text>Obtener informacion sobre la autorización que se tiene para transmitir hasta 100 MW de Tesorito II</text>
  </threadedComment>
</ThreadedComments>
</file>

<file path=xl/threadedComments/threadedComment3.xml><?xml version="1.0" encoding="utf-8"?>
<ThreadedComments xmlns="http://schemas.microsoft.com/office/spreadsheetml/2018/threadedcomments" xmlns:x="http://schemas.openxmlformats.org/spreadsheetml/2006/main">
  <threadedComment ref="G28" dT="2021-08-22T14:59:17.20" personId="{E958DB16-4445-4A2F-AC74-6222C46525C1}" id="{326ED6AF-FEE7-4FB5-B1D3-46AACF43B41F}">
    <text>Obtener información de la autorización que se tiene para transmitir hasta 100 MW de  Tesorito II</text>
  </threadedComment>
</ThreadedComments>
</file>

<file path=xl/threadedComments/threadedComment4.xml><?xml version="1.0" encoding="utf-8"?>
<ThreadedComments xmlns="http://schemas.microsoft.com/office/spreadsheetml/2018/threadedcomments" xmlns:x="http://schemas.openxmlformats.org/spreadsheetml/2006/main">
  <threadedComment ref="F31" dT="2021-08-22T15:03:44.72" personId="{E958DB16-4445-4A2F-AC74-6222C46525C1}" id="{73EE2D29-390D-43A0-B2D3-0AD0A314D696}">
    <text>Pendiente documentacion que autoriza transmitir hasta 100 MW de Tesorito II</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5.xml"/><Relationship Id="rId1" Type="http://schemas.openxmlformats.org/officeDocument/2006/relationships/printerSettings" Target="../printerSettings/printerSettings1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mailto:vlondonom.manpower@celsia.com" TargetMode="External"/><Relationship Id="rId1" Type="http://schemas.openxmlformats.org/officeDocument/2006/relationships/hyperlink" Target="mailto:vlondonom.manpower@celsia.com" TargetMode="External"/><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microsoft.com/office/2017/10/relationships/threadedComment" Target="../threadedComments/threadedComment2.xml"/><Relationship Id="rId2" Type="http://schemas.openxmlformats.org/officeDocument/2006/relationships/hyperlink" Target="mailto:vlondonom.manpower@celsia.com" TargetMode="External"/><Relationship Id="rId1" Type="http://schemas.openxmlformats.org/officeDocument/2006/relationships/hyperlink" Target="mailto:vlondonom.manpower@celsia.com"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7" Type="http://schemas.microsoft.com/office/2017/10/relationships/threadedComment" Target="../threadedComments/threadedComment3.xml"/><Relationship Id="rId2" Type="http://schemas.openxmlformats.org/officeDocument/2006/relationships/hyperlink" Target="mailto:vlondonom@celsia.com" TargetMode="External"/><Relationship Id="rId1" Type="http://schemas.openxmlformats.org/officeDocument/2006/relationships/hyperlink" Target="mailto:vlondonom@celsia.com"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7" Type="http://schemas.microsoft.com/office/2017/10/relationships/threadedComment" Target="../threadedComments/threadedComment4.xml"/><Relationship Id="rId2" Type="http://schemas.openxmlformats.org/officeDocument/2006/relationships/hyperlink" Target="mailto:vlondonom.manpower@celsia.com" TargetMode="External"/><Relationship Id="rId1" Type="http://schemas.openxmlformats.org/officeDocument/2006/relationships/hyperlink" Target="mailto:vlondonom.manpower@celsia.com"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mailto:vlondonom@celsia.com" TargetMode="External"/><Relationship Id="rId1" Type="http://schemas.openxmlformats.org/officeDocument/2006/relationships/hyperlink" Target="mailto:vlondonom@celsia.com" TargetMode="External"/><Relationship Id="rId4"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mailto:vlondonom@celsia.com" TargetMode="External"/><Relationship Id="rId1" Type="http://schemas.openxmlformats.org/officeDocument/2006/relationships/hyperlink" Target="mailto:vlondonom@celsia.com" TargetMode="External"/><Relationship Id="rId4"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5662A-1490-45AA-A45F-CFA5F6A2317C}">
  <sheetPr>
    <tabColor rgb="FFC00000"/>
  </sheetPr>
  <dimension ref="A1:AK94"/>
  <sheetViews>
    <sheetView showGridLines="0" tabSelected="1" topLeftCell="A26" zoomScaleNormal="100" workbookViewId="0">
      <selection activeCell="AB75" sqref="AB75"/>
    </sheetView>
  </sheetViews>
  <sheetFormatPr baseColWidth="10" defaultColWidth="11.46484375" defaultRowHeight="14.25" x14ac:dyDescent="0.45"/>
  <cols>
    <col min="1" max="1" width="4" style="50" customWidth="1"/>
    <col min="2" max="2" width="21" style="50" customWidth="1"/>
    <col min="3" max="8" width="5.265625" style="50" customWidth="1"/>
    <col min="9" max="9" width="5.265625" style="30" customWidth="1"/>
    <col min="10" max="13" width="5.265625" style="28" customWidth="1"/>
    <col min="14" max="18" width="5.265625" style="50" customWidth="1"/>
    <col min="19" max="19" width="6.73046875" style="50" customWidth="1"/>
    <col min="20" max="20" width="5.265625" style="50" customWidth="1"/>
    <col min="21" max="21" width="11.265625" style="50" customWidth="1"/>
    <col min="22" max="22" width="5.265625" style="50" customWidth="1"/>
    <col min="23" max="23" width="6.73046875" style="50" customWidth="1"/>
    <col min="24" max="24" width="5.265625" style="50" customWidth="1"/>
    <col min="25" max="25" width="6.73046875" style="50" customWidth="1"/>
    <col min="26" max="26" width="5.265625" style="50" customWidth="1"/>
    <col min="27" max="27" width="6.73046875" style="50" customWidth="1"/>
    <col min="28" max="28" width="5.265625" style="50" customWidth="1"/>
    <col min="29" max="29" width="6.73046875" style="50" customWidth="1"/>
    <col min="30" max="30" width="5.265625" style="50" customWidth="1"/>
    <col min="31" max="31" width="6.73046875" style="50" customWidth="1"/>
    <col min="32" max="32" width="5.265625" style="50" customWidth="1"/>
    <col min="33" max="33" width="6.73046875" style="50" customWidth="1"/>
    <col min="34" max="35" width="5.265625" style="50" customWidth="1"/>
    <col min="36" max="16384" width="11.46484375" style="50"/>
  </cols>
  <sheetData>
    <row r="1" spans="1:37" s="28" customFormat="1" ht="13.15" x14ac:dyDescent="0.45">
      <c r="A1" s="289" t="s">
        <v>0</v>
      </c>
      <c r="B1" s="289" t="s">
        <v>0</v>
      </c>
      <c r="C1" s="289" t="s">
        <v>0</v>
      </c>
      <c r="D1" s="289" t="s">
        <v>0</v>
      </c>
      <c r="E1" s="289" t="s">
        <v>0</v>
      </c>
      <c r="F1" s="289" t="s">
        <v>0</v>
      </c>
      <c r="G1" s="289" t="s">
        <v>0</v>
      </c>
      <c r="H1" s="289" t="s">
        <v>0</v>
      </c>
      <c r="I1" s="290" t="s">
        <v>0</v>
      </c>
      <c r="J1" s="289" t="s">
        <v>0</v>
      </c>
      <c r="K1" s="289" t="s">
        <v>0</v>
      </c>
      <c r="L1" s="289" t="s">
        <v>0</v>
      </c>
      <c r="M1" s="289" t="s">
        <v>0</v>
      </c>
      <c r="N1" s="289" t="s">
        <v>0</v>
      </c>
      <c r="O1" s="289" t="s">
        <v>0</v>
      </c>
      <c r="P1" s="289" t="s">
        <v>0</v>
      </c>
      <c r="Q1" s="289" t="s">
        <v>0</v>
      </c>
      <c r="R1" s="289" t="s">
        <v>0</v>
      </c>
      <c r="S1" s="289" t="s">
        <v>0</v>
      </c>
      <c r="T1" s="289" t="s">
        <v>0</v>
      </c>
      <c r="U1" s="289" t="s">
        <v>0</v>
      </c>
      <c r="V1" s="289" t="s">
        <v>0</v>
      </c>
      <c r="W1" s="289" t="s">
        <v>0</v>
      </c>
      <c r="X1" s="289" t="s">
        <v>0</v>
      </c>
      <c r="Y1" s="289" t="s">
        <v>0</v>
      </c>
      <c r="Z1" s="289" t="s">
        <v>0</v>
      </c>
      <c r="AA1" s="289" t="s">
        <v>0</v>
      </c>
      <c r="AB1" s="289" t="s">
        <v>0</v>
      </c>
      <c r="AC1" s="289" t="s">
        <v>0</v>
      </c>
      <c r="AD1" s="289" t="s">
        <v>0</v>
      </c>
      <c r="AE1" s="289" t="s">
        <v>0</v>
      </c>
      <c r="AF1" s="289" t="s">
        <v>0</v>
      </c>
      <c r="AG1" s="289" t="s">
        <v>0</v>
      </c>
      <c r="AH1" s="289" t="s">
        <v>0</v>
      </c>
      <c r="AI1" s="289" t="s">
        <v>0</v>
      </c>
      <c r="AJ1" s="289" t="s">
        <v>0</v>
      </c>
      <c r="AK1" s="289" t="s">
        <v>0</v>
      </c>
    </row>
    <row r="2" spans="1:37" s="28" customFormat="1" ht="37.5" customHeight="1" x14ac:dyDescent="0.45">
      <c r="A2" s="289" t="s">
        <v>0</v>
      </c>
      <c r="B2" s="291" t="s">
        <v>0</v>
      </c>
      <c r="C2" s="526" t="s">
        <v>1</v>
      </c>
      <c r="D2" s="527"/>
      <c r="E2" s="527"/>
      <c r="F2" s="527"/>
      <c r="G2" s="527"/>
      <c r="H2" s="527"/>
      <c r="I2" s="527"/>
      <c r="J2" s="527"/>
      <c r="K2" s="527"/>
      <c r="L2" s="527"/>
      <c r="M2" s="527"/>
      <c r="N2" s="527"/>
      <c r="O2" s="527"/>
      <c r="P2" s="527"/>
      <c r="Q2" s="527"/>
      <c r="R2" s="527"/>
      <c r="S2" s="527"/>
      <c r="T2" s="527"/>
      <c r="U2" s="528"/>
      <c r="V2" s="289" t="s">
        <v>0</v>
      </c>
      <c r="W2" s="289" t="s">
        <v>0</v>
      </c>
      <c r="X2" s="289" t="s">
        <v>0</v>
      </c>
      <c r="Y2" s="289" t="s">
        <v>0</v>
      </c>
      <c r="Z2" s="289" t="s">
        <v>0</v>
      </c>
      <c r="AA2" s="289" t="s">
        <v>0</v>
      </c>
      <c r="AB2" s="289" t="s">
        <v>0</v>
      </c>
      <c r="AC2" s="289" t="s">
        <v>0</v>
      </c>
      <c r="AD2" s="289" t="s">
        <v>0</v>
      </c>
      <c r="AE2" s="289" t="s">
        <v>0</v>
      </c>
      <c r="AF2" s="289" t="s">
        <v>0</v>
      </c>
      <c r="AG2" s="289" t="s">
        <v>0</v>
      </c>
      <c r="AH2" s="289" t="s">
        <v>0</v>
      </c>
      <c r="AI2" s="289" t="s">
        <v>0</v>
      </c>
      <c r="AJ2" s="289" t="s">
        <v>0</v>
      </c>
      <c r="AK2" s="289" t="s">
        <v>0</v>
      </c>
    </row>
    <row r="3" spans="1:37" s="28" customFormat="1" ht="45" customHeight="1" x14ac:dyDescent="0.45">
      <c r="A3" s="289" t="s">
        <v>0</v>
      </c>
      <c r="B3" s="292" t="s">
        <v>0</v>
      </c>
      <c r="C3" s="529" t="s">
        <v>2</v>
      </c>
      <c r="D3" s="530"/>
      <c r="E3" s="530"/>
      <c r="F3" s="530"/>
      <c r="G3" s="530"/>
      <c r="H3" s="530"/>
      <c r="I3" s="530"/>
      <c r="J3" s="530"/>
      <c r="K3" s="530"/>
      <c r="L3" s="530"/>
      <c r="M3" s="530"/>
      <c r="N3" s="530"/>
      <c r="O3" s="530"/>
      <c r="P3" s="530"/>
      <c r="Q3" s="530"/>
      <c r="R3" s="530"/>
      <c r="S3" s="530"/>
      <c r="T3" s="530"/>
      <c r="U3" s="531"/>
      <c r="V3" s="289" t="s">
        <v>0</v>
      </c>
      <c r="W3" s="289" t="s">
        <v>0</v>
      </c>
      <c r="X3" s="289" t="s">
        <v>0</v>
      </c>
      <c r="Y3" s="289" t="s">
        <v>0</v>
      </c>
      <c r="Z3" s="289" t="s">
        <v>0</v>
      </c>
      <c r="AA3" s="289" t="s">
        <v>0</v>
      </c>
      <c r="AB3" s="289" t="s">
        <v>0</v>
      </c>
      <c r="AC3" s="289" t="s">
        <v>0</v>
      </c>
      <c r="AD3" s="289" t="s">
        <v>0</v>
      </c>
      <c r="AE3" s="289" t="s">
        <v>0</v>
      </c>
      <c r="AF3" s="289" t="s">
        <v>0</v>
      </c>
      <c r="AG3" s="289" t="s">
        <v>0</v>
      </c>
      <c r="AH3" s="289" t="s">
        <v>0</v>
      </c>
      <c r="AI3" s="289" t="s">
        <v>0</v>
      </c>
      <c r="AJ3" s="289" t="s">
        <v>0</v>
      </c>
      <c r="AK3" s="289" t="s">
        <v>0</v>
      </c>
    </row>
    <row r="4" spans="1:37" s="28" customFormat="1" ht="13.15" x14ac:dyDescent="0.45">
      <c r="A4" s="289" t="s">
        <v>0</v>
      </c>
      <c r="B4" s="289" t="s">
        <v>0</v>
      </c>
      <c r="C4" s="289" t="s">
        <v>0</v>
      </c>
      <c r="D4" s="289" t="s">
        <v>0</v>
      </c>
      <c r="E4" s="289" t="s">
        <v>0</v>
      </c>
      <c r="F4" s="289" t="s">
        <v>0</v>
      </c>
      <c r="G4" s="289" t="s">
        <v>0</v>
      </c>
      <c r="H4" s="289" t="s">
        <v>0</v>
      </c>
      <c r="I4" s="290" t="s">
        <v>0</v>
      </c>
      <c r="J4" s="289" t="s">
        <v>0</v>
      </c>
      <c r="K4" s="289" t="s">
        <v>0</v>
      </c>
      <c r="L4" s="289" t="s">
        <v>0</v>
      </c>
      <c r="M4" s="289" t="s">
        <v>0</v>
      </c>
      <c r="N4" s="289" t="s">
        <v>0</v>
      </c>
      <c r="O4" s="289" t="s">
        <v>0</v>
      </c>
      <c r="P4" s="289" t="s">
        <v>0</v>
      </c>
      <c r="Q4" s="194"/>
      <c r="R4" s="289" t="s">
        <v>0</v>
      </c>
      <c r="S4" s="289" t="s">
        <v>0</v>
      </c>
      <c r="T4" s="289" t="s">
        <v>0</v>
      </c>
      <c r="U4" s="289" t="s">
        <v>0</v>
      </c>
      <c r="V4" s="289" t="s">
        <v>0</v>
      </c>
      <c r="W4" s="289" t="s">
        <v>0</v>
      </c>
      <c r="X4" s="289" t="s">
        <v>0</v>
      </c>
      <c r="Y4" s="289" t="s">
        <v>0</v>
      </c>
      <c r="Z4" s="289" t="s">
        <v>0</v>
      </c>
      <c r="AA4" s="289" t="s">
        <v>0</v>
      </c>
      <c r="AB4" s="289" t="s">
        <v>0</v>
      </c>
      <c r="AC4" s="289" t="s">
        <v>0</v>
      </c>
      <c r="AD4" s="289" t="s">
        <v>0</v>
      </c>
      <c r="AE4" s="289" t="s">
        <v>0</v>
      </c>
      <c r="AF4" s="289" t="s">
        <v>0</v>
      </c>
      <c r="AG4" s="289" t="s">
        <v>0</v>
      </c>
      <c r="AH4" s="289" t="s">
        <v>0</v>
      </c>
      <c r="AI4" s="289" t="s">
        <v>0</v>
      </c>
      <c r="AJ4" s="289" t="s">
        <v>0</v>
      </c>
      <c r="AK4" s="289" t="s">
        <v>0</v>
      </c>
    </row>
    <row r="5" spans="1:37" s="28" customFormat="1" ht="21" x14ac:dyDescent="0.45">
      <c r="A5" s="289" t="s">
        <v>0</v>
      </c>
      <c r="B5" s="502" t="s">
        <v>3</v>
      </c>
      <c r="C5" s="503"/>
      <c r="D5" s="503"/>
      <c r="E5" s="503"/>
      <c r="F5" s="503"/>
      <c r="G5" s="503"/>
      <c r="H5" s="503"/>
      <c r="I5" s="503"/>
      <c r="J5" s="503"/>
      <c r="K5" s="503"/>
      <c r="L5" s="503"/>
      <c r="M5" s="503"/>
      <c r="N5" s="503"/>
      <c r="O5" s="503"/>
      <c r="P5" s="503"/>
      <c r="Q5" s="503"/>
      <c r="R5" s="503"/>
      <c r="S5" s="503"/>
      <c r="T5" s="503"/>
      <c r="U5" s="504"/>
      <c r="V5" s="289" t="s">
        <v>0</v>
      </c>
      <c r="W5" s="289" t="s">
        <v>0</v>
      </c>
      <c r="X5" s="289" t="s">
        <v>0</v>
      </c>
      <c r="Y5" s="289" t="s">
        <v>0</v>
      </c>
      <c r="Z5" s="289" t="s">
        <v>0</v>
      </c>
      <c r="AA5" s="289" t="s">
        <v>0</v>
      </c>
      <c r="AB5" s="289" t="s">
        <v>0</v>
      </c>
      <c r="AC5" s="289" t="s">
        <v>0</v>
      </c>
      <c r="AD5" s="289" t="s">
        <v>0</v>
      </c>
      <c r="AE5" s="289" t="s">
        <v>0</v>
      </c>
      <c r="AF5" s="289" t="s">
        <v>0</v>
      </c>
      <c r="AG5" s="289" t="s">
        <v>0</v>
      </c>
      <c r="AH5" s="289" t="s">
        <v>0</v>
      </c>
      <c r="AI5" s="289" t="s">
        <v>0</v>
      </c>
      <c r="AJ5" s="289" t="s">
        <v>0</v>
      </c>
      <c r="AK5" s="289" t="s">
        <v>0</v>
      </c>
    </row>
    <row r="6" spans="1:37" s="28" customFormat="1" ht="13.15" x14ac:dyDescent="0.45">
      <c r="A6" s="289" t="s">
        <v>0</v>
      </c>
      <c r="B6" s="521" t="s">
        <v>4</v>
      </c>
      <c r="C6" s="522"/>
      <c r="D6" s="522"/>
      <c r="E6" s="522"/>
      <c r="F6" s="522"/>
      <c r="G6" s="522"/>
      <c r="H6" s="523"/>
      <c r="I6" s="513" t="s">
        <v>842</v>
      </c>
      <c r="J6" s="513"/>
      <c r="K6" s="513"/>
      <c r="L6" s="513"/>
      <c r="M6" s="513"/>
      <c r="N6" s="513"/>
      <c r="O6" s="513"/>
      <c r="P6" s="513"/>
      <c r="Q6" s="513"/>
      <c r="R6" s="513"/>
      <c r="S6" s="513"/>
      <c r="T6" s="513"/>
      <c r="U6" s="514"/>
      <c r="V6" s="289" t="s">
        <v>0</v>
      </c>
      <c r="W6" s="289" t="s">
        <v>0</v>
      </c>
      <c r="X6" s="289" t="s">
        <v>0</v>
      </c>
      <c r="Y6" s="289" t="s">
        <v>0</v>
      </c>
      <c r="Z6" s="289" t="s">
        <v>0</v>
      </c>
      <c r="AA6" s="289" t="s">
        <v>0</v>
      </c>
      <c r="AB6" s="289" t="s">
        <v>0</v>
      </c>
      <c r="AC6" s="289" t="s">
        <v>0</v>
      </c>
      <c r="AD6" s="289" t="s">
        <v>0</v>
      </c>
      <c r="AE6" s="289" t="s">
        <v>0</v>
      </c>
      <c r="AF6" s="289" t="s">
        <v>0</v>
      </c>
      <c r="AG6" s="289" t="s">
        <v>0</v>
      </c>
      <c r="AH6" s="289" t="s">
        <v>0</v>
      </c>
      <c r="AI6" s="289" t="s">
        <v>0</v>
      </c>
      <c r="AJ6" s="289" t="s">
        <v>0</v>
      </c>
      <c r="AK6" s="289" t="s">
        <v>0</v>
      </c>
    </row>
    <row r="7" spans="1:37" s="28" customFormat="1" ht="13.15" x14ac:dyDescent="0.45">
      <c r="A7" s="289" t="s">
        <v>0</v>
      </c>
      <c r="B7" s="521" t="s">
        <v>5</v>
      </c>
      <c r="C7" s="522"/>
      <c r="D7" s="522"/>
      <c r="E7" s="522"/>
      <c r="F7" s="522"/>
      <c r="G7" s="522"/>
      <c r="H7" s="523"/>
      <c r="I7" s="513" t="s">
        <v>843</v>
      </c>
      <c r="J7" s="513"/>
      <c r="K7" s="513"/>
      <c r="L7" s="513"/>
      <c r="M7" s="513"/>
      <c r="N7" s="513"/>
      <c r="O7" s="513"/>
      <c r="P7" s="513"/>
      <c r="Q7" s="513"/>
      <c r="R7" s="513"/>
      <c r="S7" s="513"/>
      <c r="T7" s="513"/>
      <c r="U7" s="514"/>
      <c r="V7" s="289" t="s">
        <v>0</v>
      </c>
      <c r="W7" s="289" t="s">
        <v>0</v>
      </c>
      <c r="X7" s="289" t="s">
        <v>0</v>
      </c>
      <c r="Y7" s="289" t="s">
        <v>0</v>
      </c>
      <c r="Z7" s="289" t="s">
        <v>0</v>
      </c>
      <c r="AA7" s="289" t="s">
        <v>0</v>
      </c>
      <c r="AB7" s="289" t="s">
        <v>0</v>
      </c>
      <c r="AC7" s="289" t="s">
        <v>0</v>
      </c>
      <c r="AD7" s="289" t="s">
        <v>0</v>
      </c>
      <c r="AE7" s="289" t="s">
        <v>0</v>
      </c>
      <c r="AF7" s="289" t="s">
        <v>0</v>
      </c>
      <c r="AG7" s="289" t="s">
        <v>0</v>
      </c>
      <c r="AH7" s="289" t="s">
        <v>0</v>
      </c>
      <c r="AI7" s="289" t="s">
        <v>0</v>
      </c>
      <c r="AJ7" s="289" t="s">
        <v>0</v>
      </c>
      <c r="AK7" s="289" t="s">
        <v>0</v>
      </c>
    </row>
    <row r="8" spans="1:37" s="28" customFormat="1" ht="12.75" customHeight="1" x14ac:dyDescent="0.45">
      <c r="A8" s="289" t="s">
        <v>0</v>
      </c>
      <c r="B8" s="524" t="s">
        <v>6</v>
      </c>
      <c r="C8" s="390"/>
      <c r="D8" s="390"/>
      <c r="E8" s="390"/>
      <c r="F8" s="390"/>
      <c r="G8" s="390"/>
      <c r="H8" s="391"/>
      <c r="I8" s="513" t="s">
        <v>844</v>
      </c>
      <c r="J8" s="513"/>
      <c r="K8" s="513"/>
      <c r="L8" s="513"/>
      <c r="M8" s="513"/>
      <c r="N8" s="513"/>
      <c r="O8" s="513"/>
      <c r="P8" s="513"/>
      <c r="Q8" s="513"/>
      <c r="R8" s="513"/>
      <c r="S8" s="513"/>
      <c r="T8" s="513"/>
      <c r="U8" s="514"/>
      <c r="V8" s="289" t="s">
        <v>0</v>
      </c>
      <c r="W8" s="289" t="s">
        <v>0</v>
      </c>
      <c r="X8" s="289" t="s">
        <v>0</v>
      </c>
      <c r="Y8" s="289" t="s">
        <v>0</v>
      </c>
      <c r="Z8" s="289" t="s">
        <v>0</v>
      </c>
      <c r="AA8" s="289" t="s">
        <v>0</v>
      </c>
      <c r="AB8" s="289" t="s">
        <v>0</v>
      </c>
      <c r="AC8" s="289" t="s">
        <v>0</v>
      </c>
      <c r="AD8" s="289" t="s">
        <v>0</v>
      </c>
      <c r="AE8" s="289" t="s">
        <v>0</v>
      </c>
      <c r="AF8" s="289" t="s">
        <v>0</v>
      </c>
      <c r="AG8" s="289" t="s">
        <v>0</v>
      </c>
      <c r="AH8" s="289" t="s">
        <v>0</v>
      </c>
      <c r="AI8" s="289" t="s">
        <v>0</v>
      </c>
      <c r="AJ8" s="289" t="s">
        <v>0</v>
      </c>
      <c r="AK8" s="289" t="s">
        <v>0</v>
      </c>
    </row>
    <row r="9" spans="1:37" s="28" customFormat="1" ht="13.15" x14ac:dyDescent="0.45">
      <c r="A9" s="289" t="s">
        <v>0</v>
      </c>
      <c r="B9" s="521" t="s">
        <v>7</v>
      </c>
      <c r="C9" s="522"/>
      <c r="D9" s="522"/>
      <c r="E9" s="522"/>
      <c r="F9" s="522"/>
      <c r="G9" s="522"/>
      <c r="H9" s="525"/>
      <c r="I9" s="513" t="s">
        <v>845</v>
      </c>
      <c r="J9" s="513"/>
      <c r="K9" s="513"/>
      <c r="L9" s="513"/>
      <c r="M9" s="513"/>
      <c r="N9" s="513"/>
      <c r="O9" s="513"/>
      <c r="P9" s="513"/>
      <c r="Q9" s="513"/>
      <c r="R9" s="513"/>
      <c r="S9" s="513"/>
      <c r="T9" s="513"/>
      <c r="U9" s="514"/>
      <c r="V9" s="289" t="s">
        <v>0</v>
      </c>
      <c r="W9" s="289" t="s">
        <v>0</v>
      </c>
      <c r="X9" s="289" t="s">
        <v>0</v>
      </c>
      <c r="Y9" s="289" t="s">
        <v>0</v>
      </c>
      <c r="Z9" s="289" t="s">
        <v>0</v>
      </c>
      <c r="AA9" s="289" t="s">
        <v>0</v>
      </c>
      <c r="AB9" s="289" t="s">
        <v>0</v>
      </c>
      <c r="AC9" s="289" t="s">
        <v>0</v>
      </c>
      <c r="AD9" s="289" t="s">
        <v>0</v>
      </c>
      <c r="AE9" s="289" t="s">
        <v>0</v>
      </c>
      <c r="AF9" s="289" t="s">
        <v>0</v>
      </c>
      <c r="AG9" s="289" t="s">
        <v>0</v>
      </c>
      <c r="AH9" s="289" t="s">
        <v>0</v>
      </c>
      <c r="AI9" s="289" t="s">
        <v>0</v>
      </c>
      <c r="AJ9" s="289" t="s">
        <v>0</v>
      </c>
      <c r="AK9" s="289" t="s">
        <v>0</v>
      </c>
    </row>
    <row r="10" spans="1:37" s="28" customFormat="1" ht="13.15" x14ac:dyDescent="0.45">
      <c r="A10" s="289" t="s">
        <v>0</v>
      </c>
      <c r="B10" s="521" t="s">
        <v>8</v>
      </c>
      <c r="C10" s="522"/>
      <c r="D10" s="522"/>
      <c r="E10" s="522"/>
      <c r="F10" s="522"/>
      <c r="G10" s="522"/>
      <c r="H10" s="523"/>
      <c r="I10" s="513" t="s">
        <v>846</v>
      </c>
      <c r="J10" s="513"/>
      <c r="K10" s="513"/>
      <c r="L10" s="513"/>
      <c r="M10" s="513"/>
      <c r="N10" s="513"/>
      <c r="O10" s="513"/>
      <c r="P10" s="513"/>
      <c r="Q10" s="513"/>
      <c r="R10" s="513"/>
      <c r="S10" s="513"/>
      <c r="T10" s="513"/>
      <c r="U10" s="514"/>
      <c r="V10" s="289" t="s">
        <v>0</v>
      </c>
      <c r="W10" s="289" t="s">
        <v>0</v>
      </c>
      <c r="X10" s="289" t="s">
        <v>0</v>
      </c>
      <c r="Y10" s="289" t="s">
        <v>0</v>
      </c>
      <c r="Z10" s="289" t="s">
        <v>0</v>
      </c>
      <c r="AA10" s="289" t="s">
        <v>0</v>
      </c>
      <c r="AB10" s="289" t="s">
        <v>0</v>
      </c>
      <c r="AC10" s="289" t="s">
        <v>0</v>
      </c>
      <c r="AD10" s="289" t="s">
        <v>0</v>
      </c>
      <c r="AE10" s="289" t="s">
        <v>0</v>
      </c>
      <c r="AF10" s="289" t="s">
        <v>0</v>
      </c>
      <c r="AG10" s="289" t="s">
        <v>0</v>
      </c>
      <c r="AH10" s="289" t="s">
        <v>0</v>
      </c>
      <c r="AI10" s="289" t="s">
        <v>0</v>
      </c>
      <c r="AJ10" s="289" t="s">
        <v>0</v>
      </c>
      <c r="AK10" s="289" t="s">
        <v>0</v>
      </c>
    </row>
    <row r="11" spans="1:37" s="28" customFormat="1" ht="13.15" x14ac:dyDescent="0.45">
      <c r="A11" s="289" t="s">
        <v>0</v>
      </c>
      <c r="B11" s="521" t="s">
        <v>9</v>
      </c>
      <c r="C11" s="522"/>
      <c r="D11" s="522"/>
      <c r="E11" s="522"/>
      <c r="F11" s="522"/>
      <c r="G11" s="522"/>
      <c r="H11" s="523"/>
      <c r="I11" s="513" t="s">
        <v>847</v>
      </c>
      <c r="J11" s="513"/>
      <c r="K11" s="513"/>
      <c r="L11" s="513"/>
      <c r="M11" s="513"/>
      <c r="N11" s="513"/>
      <c r="O11" s="513"/>
      <c r="P11" s="513"/>
      <c r="Q11" s="513"/>
      <c r="R11" s="513"/>
      <c r="S11" s="513"/>
      <c r="T11" s="513"/>
      <c r="U11" s="514"/>
      <c r="V11" s="289" t="s">
        <v>0</v>
      </c>
      <c r="W11" s="289" t="s">
        <v>0</v>
      </c>
      <c r="X11" s="289" t="s">
        <v>0</v>
      </c>
      <c r="Y11" s="289" t="s">
        <v>0</v>
      </c>
      <c r="Z11" s="289" t="s">
        <v>0</v>
      </c>
      <c r="AA11" s="289" t="s">
        <v>0</v>
      </c>
      <c r="AB11" s="289" t="s">
        <v>0</v>
      </c>
      <c r="AC11" s="289" t="s">
        <v>0</v>
      </c>
      <c r="AD11" s="289" t="s">
        <v>0</v>
      </c>
      <c r="AE11" s="289" t="s">
        <v>0</v>
      </c>
      <c r="AF11" s="289" t="s">
        <v>0</v>
      </c>
      <c r="AG11" s="289" t="s">
        <v>0</v>
      </c>
      <c r="AH11" s="289" t="s">
        <v>0</v>
      </c>
      <c r="AI11" s="289" t="s">
        <v>0</v>
      </c>
      <c r="AJ11" s="289" t="s">
        <v>0</v>
      </c>
      <c r="AK11" s="289" t="s">
        <v>0</v>
      </c>
    </row>
    <row r="12" spans="1:37" s="28" customFormat="1" ht="13.15" x14ac:dyDescent="0.45">
      <c r="A12" s="289" t="s">
        <v>0</v>
      </c>
      <c r="B12" s="521" t="s">
        <v>10</v>
      </c>
      <c r="C12" s="522"/>
      <c r="D12" s="522"/>
      <c r="E12" s="522"/>
      <c r="F12" s="522"/>
      <c r="G12" s="522"/>
      <c r="H12" s="523"/>
      <c r="I12" s="513" t="s">
        <v>875</v>
      </c>
      <c r="J12" s="513"/>
      <c r="K12" s="513"/>
      <c r="L12" s="513"/>
      <c r="M12" s="513"/>
      <c r="N12" s="513"/>
      <c r="O12" s="513"/>
      <c r="P12" s="513"/>
      <c r="Q12" s="513"/>
      <c r="R12" s="513"/>
      <c r="S12" s="513"/>
      <c r="T12" s="513"/>
      <c r="U12" s="514"/>
      <c r="V12" s="289" t="s">
        <v>0</v>
      </c>
      <c r="W12" s="289" t="s">
        <v>0</v>
      </c>
      <c r="X12" s="289" t="s">
        <v>0</v>
      </c>
      <c r="Y12" s="289" t="s">
        <v>0</v>
      </c>
      <c r="Z12" s="289" t="s">
        <v>0</v>
      </c>
      <c r="AA12" s="289" t="s">
        <v>0</v>
      </c>
      <c r="AB12" s="289" t="s">
        <v>0</v>
      </c>
      <c r="AC12" s="289" t="s">
        <v>0</v>
      </c>
      <c r="AD12" s="289" t="s">
        <v>0</v>
      </c>
      <c r="AE12" s="289" t="s">
        <v>0</v>
      </c>
      <c r="AF12" s="289" t="s">
        <v>0</v>
      </c>
      <c r="AG12" s="289" t="s">
        <v>0</v>
      </c>
      <c r="AH12" s="289" t="s">
        <v>0</v>
      </c>
      <c r="AI12" s="289" t="s">
        <v>0</v>
      </c>
      <c r="AJ12" s="289" t="s">
        <v>0</v>
      </c>
      <c r="AK12" s="289" t="s">
        <v>0</v>
      </c>
    </row>
    <row r="13" spans="1:37" s="28" customFormat="1" ht="25.5" customHeight="1" x14ac:dyDescent="0.45">
      <c r="A13" s="289" t="s">
        <v>0</v>
      </c>
      <c r="B13" s="524" t="s">
        <v>11</v>
      </c>
      <c r="C13" s="390"/>
      <c r="D13" s="390"/>
      <c r="E13" s="390"/>
      <c r="F13" s="390"/>
      <c r="G13" s="390"/>
      <c r="H13" s="391"/>
      <c r="I13" s="513" t="s">
        <v>846</v>
      </c>
      <c r="J13" s="513"/>
      <c r="K13" s="513"/>
      <c r="L13" s="513"/>
      <c r="M13" s="513"/>
      <c r="N13" s="513"/>
      <c r="O13" s="513"/>
      <c r="P13" s="513"/>
      <c r="Q13" s="513"/>
      <c r="R13" s="513"/>
      <c r="S13" s="513"/>
      <c r="T13" s="513"/>
      <c r="U13" s="514"/>
      <c r="V13" s="289" t="s">
        <v>0</v>
      </c>
      <c r="W13" s="289" t="s">
        <v>0</v>
      </c>
      <c r="X13" s="289" t="s">
        <v>0</v>
      </c>
      <c r="Y13" s="289" t="s">
        <v>0</v>
      </c>
      <c r="Z13" s="289" t="s">
        <v>0</v>
      </c>
      <c r="AA13" s="289" t="s">
        <v>0</v>
      </c>
      <c r="AB13" s="289" t="s">
        <v>0</v>
      </c>
      <c r="AC13" s="289" t="s">
        <v>0</v>
      </c>
      <c r="AD13" s="289" t="s">
        <v>0</v>
      </c>
      <c r="AE13" s="289" t="s">
        <v>0</v>
      </c>
      <c r="AF13" s="289" t="s">
        <v>0</v>
      </c>
      <c r="AG13" s="289" t="s">
        <v>0</v>
      </c>
      <c r="AH13" s="289" t="s">
        <v>0</v>
      </c>
      <c r="AI13" s="289" t="s">
        <v>0</v>
      </c>
      <c r="AJ13" s="289" t="s">
        <v>0</v>
      </c>
      <c r="AK13" s="289" t="s">
        <v>0</v>
      </c>
    </row>
    <row r="14" spans="1:37" s="28" customFormat="1" ht="27.75" customHeight="1" x14ac:dyDescent="0.45">
      <c r="A14" s="289" t="s">
        <v>0</v>
      </c>
      <c r="B14" s="510" t="s">
        <v>12</v>
      </c>
      <c r="C14" s="511"/>
      <c r="D14" s="511"/>
      <c r="E14" s="511"/>
      <c r="F14" s="511"/>
      <c r="G14" s="511"/>
      <c r="H14" s="512"/>
      <c r="I14" s="513" t="s">
        <v>847</v>
      </c>
      <c r="J14" s="513"/>
      <c r="K14" s="513"/>
      <c r="L14" s="513"/>
      <c r="M14" s="513"/>
      <c r="N14" s="513"/>
      <c r="O14" s="513"/>
      <c r="P14" s="513"/>
      <c r="Q14" s="513"/>
      <c r="R14" s="513"/>
      <c r="S14" s="513"/>
      <c r="T14" s="513"/>
      <c r="U14" s="514"/>
      <c r="V14" s="289" t="s">
        <v>0</v>
      </c>
      <c r="W14" s="289" t="s">
        <v>0</v>
      </c>
      <c r="X14" s="289" t="s">
        <v>0</v>
      </c>
      <c r="Y14" s="289" t="s">
        <v>0</v>
      </c>
      <c r="Z14" s="289" t="s">
        <v>0</v>
      </c>
      <c r="AA14" s="289" t="s">
        <v>0</v>
      </c>
      <c r="AB14" s="289" t="s">
        <v>0</v>
      </c>
      <c r="AC14" s="289" t="s">
        <v>0</v>
      </c>
      <c r="AD14" s="289" t="s">
        <v>0</v>
      </c>
      <c r="AE14" s="289" t="s">
        <v>0</v>
      </c>
      <c r="AF14" s="289" t="s">
        <v>0</v>
      </c>
      <c r="AG14" s="289" t="s">
        <v>0</v>
      </c>
      <c r="AH14" s="289" t="s">
        <v>0</v>
      </c>
      <c r="AI14" s="289" t="s">
        <v>0</v>
      </c>
      <c r="AJ14" s="289" t="s">
        <v>0</v>
      </c>
      <c r="AK14" s="289" t="s">
        <v>0</v>
      </c>
    </row>
    <row r="15" spans="1:37" s="28" customFormat="1" ht="13.15" x14ac:dyDescent="0.45">
      <c r="A15" s="289" t="s">
        <v>0</v>
      </c>
      <c r="B15" s="289" t="s">
        <v>0</v>
      </c>
      <c r="C15" s="289" t="s">
        <v>0</v>
      </c>
      <c r="D15" s="289" t="s">
        <v>0</v>
      </c>
      <c r="E15" s="289" t="s">
        <v>0</v>
      </c>
      <c r="F15" s="289" t="s">
        <v>0</v>
      </c>
      <c r="G15" s="289" t="s">
        <v>0</v>
      </c>
      <c r="H15" s="289" t="s">
        <v>0</v>
      </c>
      <c r="I15" s="290" t="s">
        <v>0</v>
      </c>
      <c r="J15" s="289" t="s">
        <v>0</v>
      </c>
      <c r="K15" s="289" t="s">
        <v>0</v>
      </c>
      <c r="L15" s="289" t="s">
        <v>0</v>
      </c>
      <c r="M15" s="289" t="s">
        <v>0</v>
      </c>
      <c r="N15" s="289" t="s">
        <v>0</v>
      </c>
      <c r="O15" s="289" t="s">
        <v>0</v>
      </c>
      <c r="P15" s="289" t="s">
        <v>0</v>
      </c>
      <c r="Q15" s="289" t="s">
        <v>0</v>
      </c>
      <c r="R15" s="289" t="s">
        <v>0</v>
      </c>
      <c r="S15" s="289" t="s">
        <v>0</v>
      </c>
      <c r="T15" s="289" t="s">
        <v>0</v>
      </c>
      <c r="U15" s="289" t="s">
        <v>0</v>
      </c>
      <c r="V15" s="289" t="s">
        <v>0</v>
      </c>
      <c r="W15" s="289" t="s">
        <v>0</v>
      </c>
      <c r="X15" s="289" t="s">
        <v>0</v>
      </c>
      <c r="Y15" s="289" t="s">
        <v>0</v>
      </c>
      <c r="Z15" s="289" t="s">
        <v>0</v>
      </c>
      <c r="AA15" s="289" t="s">
        <v>0</v>
      </c>
      <c r="AB15" s="289" t="s">
        <v>0</v>
      </c>
      <c r="AC15" s="289" t="s">
        <v>0</v>
      </c>
      <c r="AD15" s="289" t="s">
        <v>0</v>
      </c>
      <c r="AE15" s="289" t="s">
        <v>0</v>
      </c>
      <c r="AF15" s="289" t="s">
        <v>0</v>
      </c>
      <c r="AG15" s="289" t="s">
        <v>0</v>
      </c>
      <c r="AH15" s="289" t="s">
        <v>0</v>
      </c>
      <c r="AI15" s="289" t="s">
        <v>0</v>
      </c>
      <c r="AJ15" s="289" t="s">
        <v>0</v>
      </c>
      <c r="AK15" s="289" t="s">
        <v>0</v>
      </c>
    </row>
    <row r="16" spans="1:37" s="28" customFormat="1" ht="13.15" x14ac:dyDescent="0.45">
      <c r="A16" s="289" t="s">
        <v>0</v>
      </c>
      <c r="B16" s="515" t="s">
        <v>13</v>
      </c>
      <c r="C16" s="516"/>
      <c r="D16" s="516"/>
      <c r="E16" s="516"/>
      <c r="F16" s="516"/>
      <c r="G16" s="516"/>
      <c r="H16" s="516"/>
      <c r="I16" s="516"/>
      <c r="J16" s="516"/>
      <c r="K16" s="516"/>
      <c r="L16" s="516"/>
      <c r="M16" s="516"/>
      <c r="N16" s="516"/>
      <c r="O16" s="516"/>
      <c r="P16" s="516"/>
      <c r="Q16" s="516"/>
      <c r="R16" s="516"/>
      <c r="S16" s="516"/>
      <c r="T16" s="516"/>
      <c r="U16" s="517"/>
      <c r="V16" s="289" t="s">
        <v>0</v>
      </c>
      <c r="W16" s="289" t="s">
        <v>0</v>
      </c>
      <c r="X16" s="289" t="s">
        <v>0</v>
      </c>
      <c r="Y16" s="289" t="s">
        <v>0</v>
      </c>
      <c r="Z16" s="289" t="s">
        <v>0</v>
      </c>
      <c r="AA16" s="289" t="s">
        <v>0</v>
      </c>
      <c r="AB16" s="289" t="s">
        <v>0</v>
      </c>
      <c r="AC16" s="289" t="s">
        <v>0</v>
      </c>
      <c r="AD16" s="289" t="s">
        <v>0</v>
      </c>
      <c r="AE16" s="289" t="s">
        <v>0</v>
      </c>
      <c r="AF16" s="289" t="s">
        <v>0</v>
      </c>
      <c r="AG16" s="289" t="s">
        <v>0</v>
      </c>
      <c r="AH16" s="289" t="s">
        <v>0</v>
      </c>
      <c r="AI16" s="289" t="s">
        <v>0</v>
      </c>
      <c r="AJ16" s="289" t="s">
        <v>0</v>
      </c>
      <c r="AK16" s="289" t="s">
        <v>0</v>
      </c>
    </row>
    <row r="17" spans="1:37" s="28" customFormat="1" ht="40.5" customHeight="1" x14ac:dyDescent="0.45">
      <c r="A17" s="289" t="s">
        <v>0</v>
      </c>
      <c r="B17" s="518" t="s">
        <v>14</v>
      </c>
      <c r="C17" s="519"/>
      <c r="D17" s="519"/>
      <c r="E17" s="519"/>
      <c r="F17" s="519"/>
      <c r="G17" s="519"/>
      <c r="H17" s="519"/>
      <c r="I17" s="519"/>
      <c r="J17" s="519"/>
      <c r="K17" s="519"/>
      <c r="L17" s="519"/>
      <c r="M17" s="519"/>
      <c r="N17" s="519"/>
      <c r="O17" s="519"/>
      <c r="P17" s="519"/>
      <c r="Q17" s="519"/>
      <c r="R17" s="519"/>
      <c r="S17" s="519"/>
      <c r="T17" s="519"/>
      <c r="U17" s="520"/>
      <c r="V17" s="289" t="s">
        <v>0</v>
      </c>
      <c r="W17" s="289" t="s">
        <v>0</v>
      </c>
      <c r="X17" s="289" t="s">
        <v>0</v>
      </c>
      <c r="Y17" s="289" t="s">
        <v>0</v>
      </c>
      <c r="Z17" s="289" t="s">
        <v>0</v>
      </c>
      <c r="AA17" s="289" t="s">
        <v>0</v>
      </c>
      <c r="AB17" s="289" t="s">
        <v>0</v>
      </c>
      <c r="AC17" s="289" t="s">
        <v>0</v>
      </c>
      <c r="AD17" s="289" t="s">
        <v>0</v>
      </c>
      <c r="AE17" s="289" t="s">
        <v>0</v>
      </c>
      <c r="AF17" s="289" t="s">
        <v>0</v>
      </c>
      <c r="AG17" s="289" t="s">
        <v>0</v>
      </c>
      <c r="AH17" s="289" t="s">
        <v>0</v>
      </c>
      <c r="AI17" s="289" t="s">
        <v>0</v>
      </c>
      <c r="AJ17" s="289" t="s">
        <v>0</v>
      </c>
      <c r="AK17" s="289" t="s">
        <v>0</v>
      </c>
    </row>
    <row r="18" spans="1:37" s="28" customFormat="1" ht="13.15" x14ac:dyDescent="0.45">
      <c r="A18" s="289" t="s">
        <v>0</v>
      </c>
      <c r="B18" s="289" t="s">
        <v>0</v>
      </c>
      <c r="C18" s="289" t="s">
        <v>0</v>
      </c>
      <c r="D18" s="289" t="s">
        <v>0</v>
      </c>
      <c r="E18" s="289" t="s">
        <v>0</v>
      </c>
      <c r="F18" s="289" t="s">
        <v>0</v>
      </c>
      <c r="G18" s="289" t="s">
        <v>0</v>
      </c>
      <c r="H18" s="289" t="s">
        <v>0</v>
      </c>
      <c r="I18" s="290" t="s">
        <v>0</v>
      </c>
      <c r="J18" s="289" t="s">
        <v>0</v>
      </c>
      <c r="K18" s="289" t="s">
        <v>0</v>
      </c>
      <c r="L18" s="289" t="s">
        <v>0</v>
      </c>
      <c r="M18" s="289" t="s">
        <v>0</v>
      </c>
      <c r="N18" s="289" t="s">
        <v>0</v>
      </c>
      <c r="O18" s="289" t="s">
        <v>0</v>
      </c>
      <c r="P18" s="289" t="s">
        <v>0</v>
      </c>
      <c r="Q18" s="289" t="s">
        <v>0</v>
      </c>
      <c r="R18" s="289" t="s">
        <v>0</v>
      </c>
      <c r="S18" s="289" t="s">
        <v>0</v>
      </c>
      <c r="T18" s="289" t="s">
        <v>0</v>
      </c>
      <c r="U18" s="289" t="s">
        <v>0</v>
      </c>
      <c r="V18" s="289" t="s">
        <v>0</v>
      </c>
      <c r="W18" s="289" t="s">
        <v>0</v>
      </c>
      <c r="X18" s="289" t="s">
        <v>0</v>
      </c>
      <c r="Y18" s="289" t="s">
        <v>0</v>
      </c>
      <c r="Z18" s="289" t="s">
        <v>0</v>
      </c>
      <c r="AA18" s="289" t="s">
        <v>0</v>
      </c>
      <c r="AB18" s="289" t="s">
        <v>0</v>
      </c>
      <c r="AC18" s="289" t="s">
        <v>0</v>
      </c>
      <c r="AD18" s="289" t="s">
        <v>0</v>
      </c>
      <c r="AE18" s="289" t="s">
        <v>0</v>
      </c>
      <c r="AF18" s="289" t="s">
        <v>0</v>
      </c>
      <c r="AG18" s="289" t="s">
        <v>0</v>
      </c>
      <c r="AH18" s="289" t="s">
        <v>0</v>
      </c>
      <c r="AI18" s="289" t="s">
        <v>0</v>
      </c>
      <c r="AJ18" s="289" t="s">
        <v>0</v>
      </c>
      <c r="AK18" s="289" t="s">
        <v>0</v>
      </c>
    </row>
    <row r="19" spans="1:37" ht="21" x14ac:dyDescent="0.45">
      <c r="A19" s="304" t="s">
        <v>0</v>
      </c>
      <c r="B19" s="441" t="s">
        <v>15</v>
      </c>
      <c r="C19" s="442"/>
      <c r="D19" s="442"/>
      <c r="E19" s="442"/>
      <c r="F19" s="442"/>
      <c r="G19" s="442"/>
      <c r="H19" s="442"/>
      <c r="I19" s="442"/>
      <c r="J19" s="442"/>
      <c r="K19" s="442"/>
      <c r="L19" s="442"/>
      <c r="M19" s="442"/>
      <c r="N19" s="442"/>
      <c r="O19" s="442"/>
      <c r="P19" s="442"/>
      <c r="Q19" s="442"/>
      <c r="R19" s="442"/>
      <c r="S19" s="442"/>
      <c r="T19" s="442"/>
      <c r="U19" s="443"/>
      <c r="V19" s="304" t="s">
        <v>0</v>
      </c>
      <c r="W19" s="304" t="s">
        <v>0</v>
      </c>
      <c r="X19" s="304" t="s">
        <v>0</v>
      </c>
      <c r="Y19" s="304" t="s">
        <v>0</v>
      </c>
      <c r="Z19" s="304" t="s">
        <v>0</v>
      </c>
      <c r="AA19" s="304" t="s">
        <v>0</v>
      </c>
      <c r="AB19" s="304" t="s">
        <v>0</v>
      </c>
      <c r="AC19" s="304" t="s">
        <v>0</v>
      </c>
      <c r="AD19" s="304" t="s">
        <v>0</v>
      </c>
      <c r="AE19" s="304" t="s">
        <v>0</v>
      </c>
      <c r="AF19" s="304" t="s">
        <v>0</v>
      </c>
      <c r="AG19" s="304" t="s">
        <v>0</v>
      </c>
      <c r="AH19" s="304" t="s">
        <v>0</v>
      </c>
      <c r="AI19" s="304" t="s">
        <v>0</v>
      </c>
      <c r="AJ19" s="304" t="s">
        <v>0</v>
      </c>
      <c r="AK19" s="304" t="s">
        <v>0</v>
      </c>
    </row>
    <row r="20" spans="1:37" x14ac:dyDescent="0.45">
      <c r="A20" s="289" t="s">
        <v>0</v>
      </c>
      <c r="B20" s="293" t="s">
        <v>16</v>
      </c>
      <c r="C20" s="366" t="s">
        <v>17</v>
      </c>
      <c r="D20" s="366"/>
      <c r="E20" s="366"/>
      <c r="F20" s="366"/>
      <c r="G20" s="366"/>
      <c r="H20" s="366"/>
      <c r="I20" s="366"/>
      <c r="J20" s="366"/>
      <c r="K20" s="366"/>
      <c r="L20" s="366"/>
      <c r="M20" s="366"/>
      <c r="N20" s="366"/>
      <c r="O20" s="366"/>
      <c r="P20" s="366"/>
      <c r="Q20" s="505"/>
      <c r="R20" s="366" t="s">
        <v>18</v>
      </c>
      <c r="S20" s="505"/>
      <c r="T20" s="366" t="s">
        <v>19</v>
      </c>
      <c r="U20" s="368"/>
      <c r="V20" s="304" t="s">
        <v>0</v>
      </c>
      <c r="W20" s="294" t="s">
        <v>0</v>
      </c>
      <c r="X20" s="294" t="s">
        <v>0</v>
      </c>
      <c r="Y20" s="294" t="s">
        <v>0</v>
      </c>
      <c r="Z20" s="304" t="s">
        <v>0</v>
      </c>
      <c r="AA20" s="304" t="s">
        <v>0</v>
      </c>
      <c r="AB20" s="304" t="s">
        <v>0</v>
      </c>
      <c r="AC20" s="304" t="s">
        <v>0</v>
      </c>
      <c r="AD20" s="304" t="s">
        <v>0</v>
      </c>
      <c r="AE20" s="304" t="s">
        <v>0</v>
      </c>
      <c r="AF20" s="304" t="s">
        <v>0</v>
      </c>
      <c r="AG20" s="304" t="s">
        <v>0</v>
      </c>
      <c r="AH20" s="304" t="s">
        <v>0</v>
      </c>
      <c r="AI20" s="304" t="s">
        <v>0</v>
      </c>
      <c r="AJ20" s="304" t="s">
        <v>0</v>
      </c>
      <c r="AK20" s="304" t="s">
        <v>0</v>
      </c>
    </row>
    <row r="21" spans="1:37" ht="15" customHeight="1" x14ac:dyDescent="0.45">
      <c r="A21" s="295">
        <v>1</v>
      </c>
      <c r="B21" s="296" t="s">
        <v>20</v>
      </c>
      <c r="C21" s="491" t="s">
        <v>21</v>
      </c>
      <c r="D21" s="491"/>
      <c r="E21" s="491"/>
      <c r="F21" s="491"/>
      <c r="G21" s="491"/>
      <c r="H21" s="491"/>
      <c r="I21" s="491"/>
      <c r="J21" s="491"/>
      <c r="K21" s="491"/>
      <c r="L21" s="491"/>
      <c r="M21" s="491"/>
      <c r="N21" s="491"/>
      <c r="O21" s="491"/>
      <c r="P21" s="491"/>
      <c r="Q21" s="492"/>
      <c r="R21" s="506" t="s">
        <v>22</v>
      </c>
      <c r="S21" s="507"/>
      <c r="T21" s="509" t="s">
        <v>23</v>
      </c>
      <c r="U21" s="494"/>
      <c r="V21" s="304" t="s">
        <v>0</v>
      </c>
      <c r="W21" s="304" t="s">
        <v>0</v>
      </c>
      <c r="X21" s="304" t="s">
        <v>0</v>
      </c>
      <c r="Y21" s="304" t="s">
        <v>0</v>
      </c>
      <c r="Z21" s="304" t="s">
        <v>0</v>
      </c>
      <c r="AA21" s="304" t="s">
        <v>0</v>
      </c>
      <c r="AB21" s="304" t="s">
        <v>0</v>
      </c>
      <c r="AC21" s="304" t="s">
        <v>0</v>
      </c>
      <c r="AD21" s="304" t="s">
        <v>0</v>
      </c>
      <c r="AE21" s="304" t="s">
        <v>0</v>
      </c>
      <c r="AF21" s="304" t="s">
        <v>0</v>
      </c>
      <c r="AG21" s="304" t="s">
        <v>0</v>
      </c>
      <c r="AH21" s="304" t="s">
        <v>0</v>
      </c>
      <c r="AI21" s="304" t="s">
        <v>0</v>
      </c>
      <c r="AJ21" s="304" t="s">
        <v>0</v>
      </c>
      <c r="AK21" s="304" t="s">
        <v>0</v>
      </c>
    </row>
    <row r="22" spans="1:37" ht="15" customHeight="1" x14ac:dyDescent="0.45">
      <c r="A22" s="297">
        <v>2</v>
      </c>
      <c r="B22" s="296" t="s">
        <v>24</v>
      </c>
      <c r="C22" s="491" t="s">
        <v>25</v>
      </c>
      <c r="D22" s="491"/>
      <c r="E22" s="491"/>
      <c r="F22" s="491"/>
      <c r="G22" s="491"/>
      <c r="H22" s="491"/>
      <c r="I22" s="491"/>
      <c r="J22" s="491"/>
      <c r="K22" s="491"/>
      <c r="L22" s="491"/>
      <c r="M22" s="491"/>
      <c r="N22" s="491"/>
      <c r="O22" s="491"/>
      <c r="P22" s="491"/>
      <c r="Q22" s="492"/>
      <c r="R22" s="506" t="s">
        <v>22</v>
      </c>
      <c r="S22" s="507"/>
      <c r="T22" s="509" t="s">
        <v>26</v>
      </c>
      <c r="U22" s="494"/>
      <c r="V22" s="304" t="s">
        <v>0</v>
      </c>
      <c r="W22" s="304" t="s">
        <v>0</v>
      </c>
      <c r="X22" s="304" t="s">
        <v>0</v>
      </c>
      <c r="Y22" s="304" t="s">
        <v>0</v>
      </c>
      <c r="Z22" s="304" t="s">
        <v>0</v>
      </c>
      <c r="AA22" s="304" t="s">
        <v>0</v>
      </c>
      <c r="AB22" s="304" t="s">
        <v>0</v>
      </c>
      <c r="AC22" s="304" t="s">
        <v>0</v>
      </c>
      <c r="AD22" s="304" t="s">
        <v>0</v>
      </c>
      <c r="AE22" s="304" t="s">
        <v>0</v>
      </c>
      <c r="AF22" s="304" t="s">
        <v>0</v>
      </c>
      <c r="AG22" s="304" t="s">
        <v>0</v>
      </c>
      <c r="AH22" s="304" t="s">
        <v>0</v>
      </c>
      <c r="AI22" s="304" t="s">
        <v>0</v>
      </c>
      <c r="AJ22" s="304" t="s">
        <v>0</v>
      </c>
      <c r="AK22" s="304" t="s">
        <v>0</v>
      </c>
    </row>
    <row r="23" spans="1:37" ht="15" customHeight="1" x14ac:dyDescent="0.45">
      <c r="A23" s="297">
        <v>3</v>
      </c>
      <c r="B23" s="296" t="s">
        <v>27</v>
      </c>
      <c r="C23" s="491" t="s">
        <v>28</v>
      </c>
      <c r="D23" s="491"/>
      <c r="E23" s="491"/>
      <c r="F23" s="491"/>
      <c r="G23" s="491"/>
      <c r="H23" s="491"/>
      <c r="I23" s="491"/>
      <c r="J23" s="491"/>
      <c r="K23" s="491"/>
      <c r="L23" s="491"/>
      <c r="M23" s="491"/>
      <c r="N23" s="491"/>
      <c r="O23" s="491"/>
      <c r="P23" s="491"/>
      <c r="Q23" s="492"/>
      <c r="R23" s="506" t="s">
        <v>22</v>
      </c>
      <c r="S23" s="507"/>
      <c r="T23" s="509" t="s">
        <v>29</v>
      </c>
      <c r="U23" s="494"/>
      <c r="V23" s="304" t="s">
        <v>0</v>
      </c>
      <c r="W23" s="304" t="s">
        <v>0</v>
      </c>
      <c r="X23" s="304" t="s">
        <v>0</v>
      </c>
      <c r="Y23" s="304" t="s">
        <v>0</v>
      </c>
      <c r="Z23" s="304" t="s">
        <v>0</v>
      </c>
      <c r="AA23" s="304" t="s">
        <v>0</v>
      </c>
      <c r="AB23" s="304" t="s">
        <v>0</v>
      </c>
      <c r="AC23" s="304" t="s">
        <v>0</v>
      </c>
      <c r="AD23" s="304" t="s">
        <v>0</v>
      </c>
      <c r="AE23" s="304" t="s">
        <v>0</v>
      </c>
      <c r="AF23" s="304" t="s">
        <v>0</v>
      </c>
      <c r="AG23" s="304" t="s">
        <v>0</v>
      </c>
      <c r="AH23" s="304" t="s">
        <v>0</v>
      </c>
      <c r="AI23" s="304" t="s">
        <v>0</v>
      </c>
      <c r="AJ23" s="304" t="s">
        <v>0</v>
      </c>
      <c r="AK23" s="304" t="s">
        <v>0</v>
      </c>
    </row>
    <row r="24" spans="1:37" ht="15" customHeight="1" x14ac:dyDescent="0.45">
      <c r="A24" s="297">
        <v>4</v>
      </c>
      <c r="B24" s="296" t="s">
        <v>30</v>
      </c>
      <c r="C24" s="491" t="s">
        <v>31</v>
      </c>
      <c r="D24" s="491"/>
      <c r="E24" s="491"/>
      <c r="F24" s="491"/>
      <c r="G24" s="491"/>
      <c r="H24" s="491"/>
      <c r="I24" s="491"/>
      <c r="J24" s="491"/>
      <c r="K24" s="491"/>
      <c r="L24" s="491"/>
      <c r="M24" s="491"/>
      <c r="N24" s="491"/>
      <c r="O24" s="491"/>
      <c r="P24" s="491"/>
      <c r="Q24" s="492"/>
      <c r="R24" s="508" t="s">
        <v>32</v>
      </c>
      <c r="S24" s="507"/>
      <c r="T24" s="509">
        <v>11</v>
      </c>
      <c r="U24" s="494"/>
      <c r="V24" s="304" t="s">
        <v>0</v>
      </c>
      <c r="W24" s="304" t="s">
        <v>0</v>
      </c>
      <c r="X24" s="304" t="s">
        <v>0</v>
      </c>
      <c r="Y24" s="304" t="s">
        <v>0</v>
      </c>
      <c r="Z24" s="304" t="s">
        <v>0</v>
      </c>
      <c r="AA24" s="304" t="s">
        <v>0</v>
      </c>
      <c r="AB24" s="304" t="s">
        <v>0</v>
      </c>
      <c r="AC24" s="304" t="s">
        <v>0</v>
      </c>
      <c r="AD24" s="304" t="s">
        <v>0</v>
      </c>
      <c r="AE24" s="304" t="s">
        <v>0</v>
      </c>
      <c r="AF24" s="304" t="s">
        <v>0</v>
      </c>
      <c r="AG24" s="304" t="s">
        <v>0</v>
      </c>
      <c r="AH24" s="304" t="s">
        <v>0</v>
      </c>
      <c r="AI24" s="304" t="s">
        <v>0</v>
      </c>
      <c r="AJ24" s="304" t="s">
        <v>0</v>
      </c>
      <c r="AK24" s="304" t="s">
        <v>0</v>
      </c>
    </row>
    <row r="25" spans="1:37" ht="15" customHeight="1" x14ac:dyDescent="0.45">
      <c r="A25" s="297">
        <v>5</v>
      </c>
      <c r="B25" s="296" t="s">
        <v>33</v>
      </c>
      <c r="C25" s="491" t="s">
        <v>34</v>
      </c>
      <c r="D25" s="491"/>
      <c r="E25" s="491"/>
      <c r="F25" s="491"/>
      <c r="G25" s="491"/>
      <c r="H25" s="491"/>
      <c r="I25" s="491"/>
      <c r="J25" s="491"/>
      <c r="K25" s="491"/>
      <c r="L25" s="491"/>
      <c r="M25" s="491"/>
      <c r="N25" s="491"/>
      <c r="O25" s="491"/>
      <c r="P25" s="491"/>
      <c r="Q25" s="492"/>
      <c r="R25" s="506" t="s">
        <v>22</v>
      </c>
      <c r="S25" s="507"/>
      <c r="T25" s="509" t="s">
        <v>35</v>
      </c>
      <c r="U25" s="494"/>
      <c r="V25" s="304" t="s">
        <v>0</v>
      </c>
      <c r="W25" s="304" t="s">
        <v>0</v>
      </c>
      <c r="X25" s="304" t="s">
        <v>0</v>
      </c>
      <c r="Y25" s="304" t="s">
        <v>0</v>
      </c>
      <c r="Z25" s="304" t="s">
        <v>0</v>
      </c>
      <c r="AA25" s="304" t="s">
        <v>0</v>
      </c>
      <c r="AB25" s="304" t="s">
        <v>0</v>
      </c>
      <c r="AC25" s="304" t="s">
        <v>0</v>
      </c>
      <c r="AD25" s="304" t="s">
        <v>0</v>
      </c>
      <c r="AE25" s="304" t="s">
        <v>0</v>
      </c>
      <c r="AF25" s="304" t="s">
        <v>0</v>
      </c>
      <c r="AG25" s="304" t="s">
        <v>0</v>
      </c>
      <c r="AH25" s="304" t="s">
        <v>0</v>
      </c>
      <c r="AI25" s="304" t="s">
        <v>0</v>
      </c>
      <c r="AJ25" s="304" t="s">
        <v>0</v>
      </c>
      <c r="AK25" s="304" t="s">
        <v>0</v>
      </c>
    </row>
    <row r="26" spans="1:37" ht="93" customHeight="1" x14ac:dyDescent="0.45">
      <c r="A26" s="297">
        <v>6</v>
      </c>
      <c r="B26" s="296" t="s">
        <v>36</v>
      </c>
      <c r="C26" s="491" t="s">
        <v>37</v>
      </c>
      <c r="D26" s="491"/>
      <c r="E26" s="491"/>
      <c r="F26" s="491"/>
      <c r="G26" s="491"/>
      <c r="H26" s="491"/>
      <c r="I26" s="491"/>
      <c r="J26" s="491"/>
      <c r="K26" s="491"/>
      <c r="L26" s="491"/>
      <c r="M26" s="491"/>
      <c r="N26" s="491"/>
      <c r="O26" s="491"/>
      <c r="P26" s="491"/>
      <c r="Q26" s="492"/>
      <c r="R26" s="506" t="s">
        <v>22</v>
      </c>
      <c r="S26" s="507"/>
      <c r="T26" s="509" t="s">
        <v>38</v>
      </c>
      <c r="U26" s="494"/>
      <c r="V26" s="304" t="s">
        <v>0</v>
      </c>
      <c r="W26" s="304" t="s">
        <v>0</v>
      </c>
      <c r="X26" s="304" t="s">
        <v>0</v>
      </c>
      <c r="Y26" s="304" t="s">
        <v>0</v>
      </c>
      <c r="Z26" s="304" t="s">
        <v>0</v>
      </c>
      <c r="AA26" s="304" t="s">
        <v>0</v>
      </c>
      <c r="AB26" s="304" t="s">
        <v>0</v>
      </c>
      <c r="AC26" s="304" t="s">
        <v>0</v>
      </c>
      <c r="AD26" s="304" t="s">
        <v>0</v>
      </c>
      <c r="AE26" s="304" t="s">
        <v>0</v>
      </c>
      <c r="AF26" s="304" t="s">
        <v>0</v>
      </c>
      <c r="AG26" s="304" t="s">
        <v>0</v>
      </c>
      <c r="AH26" s="304" t="s">
        <v>0</v>
      </c>
      <c r="AI26" s="304" t="s">
        <v>0</v>
      </c>
      <c r="AJ26" s="304" t="s">
        <v>0</v>
      </c>
      <c r="AK26" s="304" t="s">
        <v>0</v>
      </c>
    </row>
    <row r="27" spans="1:37" ht="27" customHeight="1" x14ac:dyDescent="0.45">
      <c r="A27" s="297">
        <v>7</v>
      </c>
      <c r="B27" s="296" t="s">
        <v>39</v>
      </c>
      <c r="C27" s="491" t="s">
        <v>40</v>
      </c>
      <c r="D27" s="491"/>
      <c r="E27" s="491"/>
      <c r="F27" s="491"/>
      <c r="G27" s="491"/>
      <c r="H27" s="491"/>
      <c r="I27" s="491"/>
      <c r="J27" s="491"/>
      <c r="K27" s="491"/>
      <c r="L27" s="491"/>
      <c r="M27" s="491"/>
      <c r="N27" s="491"/>
      <c r="O27" s="491"/>
      <c r="P27" s="491"/>
      <c r="Q27" s="492"/>
      <c r="R27" s="508" t="s">
        <v>41</v>
      </c>
      <c r="S27" s="507"/>
      <c r="T27" s="509" t="s">
        <v>42</v>
      </c>
      <c r="U27" s="494"/>
      <c r="V27" s="304" t="s">
        <v>0</v>
      </c>
      <c r="W27" s="304" t="s">
        <v>0</v>
      </c>
      <c r="X27" s="304" t="s">
        <v>0</v>
      </c>
      <c r="Y27" s="304" t="s">
        <v>0</v>
      </c>
      <c r="Z27" s="304" t="s">
        <v>0</v>
      </c>
      <c r="AA27" s="304" t="s">
        <v>0</v>
      </c>
      <c r="AB27" s="304" t="s">
        <v>0</v>
      </c>
      <c r="AC27" s="304" t="s">
        <v>0</v>
      </c>
      <c r="AD27" s="304" t="s">
        <v>0</v>
      </c>
      <c r="AE27" s="304" t="s">
        <v>0</v>
      </c>
      <c r="AF27" s="304" t="s">
        <v>0</v>
      </c>
      <c r="AG27" s="304" t="s">
        <v>0</v>
      </c>
      <c r="AH27" s="304" t="s">
        <v>0</v>
      </c>
      <c r="AI27" s="304" t="s">
        <v>0</v>
      </c>
      <c r="AJ27" s="304" t="s">
        <v>0</v>
      </c>
      <c r="AK27" s="304" t="s">
        <v>0</v>
      </c>
    </row>
    <row r="28" spans="1:37" ht="36" customHeight="1" x14ac:dyDescent="0.45">
      <c r="A28" s="297">
        <v>8</v>
      </c>
      <c r="B28" s="296" t="s">
        <v>43</v>
      </c>
      <c r="C28" s="491" t="s">
        <v>44</v>
      </c>
      <c r="D28" s="491"/>
      <c r="E28" s="491"/>
      <c r="F28" s="491"/>
      <c r="G28" s="491"/>
      <c r="H28" s="491"/>
      <c r="I28" s="491"/>
      <c r="J28" s="491"/>
      <c r="K28" s="491"/>
      <c r="L28" s="491"/>
      <c r="M28" s="491"/>
      <c r="N28" s="491"/>
      <c r="O28" s="491"/>
      <c r="P28" s="491"/>
      <c r="Q28" s="492"/>
      <c r="R28" s="508" t="s">
        <v>32</v>
      </c>
      <c r="S28" s="507"/>
      <c r="T28" s="509">
        <v>8.64832</v>
      </c>
      <c r="U28" s="494"/>
      <c r="V28" s="304" t="s">
        <v>0</v>
      </c>
      <c r="W28" s="304" t="s">
        <v>0</v>
      </c>
      <c r="X28" s="304" t="s">
        <v>0</v>
      </c>
      <c r="Y28" s="304" t="s">
        <v>0</v>
      </c>
      <c r="Z28" s="304" t="s">
        <v>0</v>
      </c>
      <c r="AA28" s="304" t="s">
        <v>0</v>
      </c>
      <c r="AB28" s="304" t="s">
        <v>0</v>
      </c>
      <c r="AC28" s="304" t="s">
        <v>0</v>
      </c>
      <c r="AD28" s="304" t="s">
        <v>0</v>
      </c>
      <c r="AE28" s="304" t="s">
        <v>0</v>
      </c>
      <c r="AF28" s="304" t="s">
        <v>0</v>
      </c>
      <c r="AG28" s="304" t="s">
        <v>0</v>
      </c>
      <c r="AH28" s="304" t="s">
        <v>0</v>
      </c>
      <c r="AI28" s="304" t="s">
        <v>0</v>
      </c>
      <c r="AJ28" s="304" t="s">
        <v>0</v>
      </c>
      <c r="AK28" s="304" t="s">
        <v>0</v>
      </c>
    </row>
    <row r="29" spans="1:37" ht="39.75" customHeight="1" x14ac:dyDescent="0.45">
      <c r="A29" s="297">
        <v>9</v>
      </c>
      <c r="B29" s="296" t="s">
        <v>45</v>
      </c>
      <c r="C29" s="491" t="s">
        <v>46</v>
      </c>
      <c r="D29" s="491"/>
      <c r="E29" s="491"/>
      <c r="F29" s="491"/>
      <c r="G29" s="491"/>
      <c r="H29" s="491"/>
      <c r="I29" s="491"/>
      <c r="J29" s="491"/>
      <c r="K29" s="491"/>
      <c r="L29" s="491"/>
      <c r="M29" s="491"/>
      <c r="N29" s="491"/>
      <c r="O29" s="491"/>
      <c r="P29" s="491"/>
      <c r="Q29" s="492"/>
      <c r="R29" s="508" t="s">
        <v>32</v>
      </c>
      <c r="S29" s="507"/>
      <c r="T29" s="509">
        <v>75.460269999999994</v>
      </c>
      <c r="U29" s="494"/>
      <c r="V29" s="304" t="s">
        <v>0</v>
      </c>
      <c r="W29" s="304" t="s">
        <v>0</v>
      </c>
      <c r="X29" s="304" t="s">
        <v>0</v>
      </c>
      <c r="Y29" s="304" t="s">
        <v>0</v>
      </c>
      <c r="Z29" s="304" t="s">
        <v>0</v>
      </c>
      <c r="AA29" s="304" t="s">
        <v>0</v>
      </c>
      <c r="AB29" s="304" t="s">
        <v>0</v>
      </c>
      <c r="AC29" s="304" t="s">
        <v>0</v>
      </c>
      <c r="AD29" s="304" t="s">
        <v>0</v>
      </c>
      <c r="AE29" s="304" t="s">
        <v>0</v>
      </c>
      <c r="AF29" s="304" t="s">
        <v>0</v>
      </c>
      <c r="AG29" s="304" t="s">
        <v>0</v>
      </c>
      <c r="AH29" s="304" t="s">
        <v>0</v>
      </c>
      <c r="AI29" s="304" t="s">
        <v>0</v>
      </c>
      <c r="AJ29" s="304" t="s">
        <v>0</v>
      </c>
      <c r="AK29" s="304" t="s">
        <v>0</v>
      </c>
    </row>
    <row r="30" spans="1:37" ht="39.75" customHeight="1" x14ac:dyDescent="0.45">
      <c r="A30" s="297">
        <v>10</v>
      </c>
      <c r="B30" s="296" t="s">
        <v>47</v>
      </c>
      <c r="C30" s="491" t="s">
        <v>48</v>
      </c>
      <c r="D30" s="491"/>
      <c r="E30" s="491"/>
      <c r="F30" s="491"/>
      <c r="G30" s="491"/>
      <c r="H30" s="491"/>
      <c r="I30" s="491"/>
      <c r="J30" s="491"/>
      <c r="K30" s="491"/>
      <c r="L30" s="491"/>
      <c r="M30" s="491"/>
      <c r="N30" s="491"/>
      <c r="O30" s="491"/>
      <c r="P30" s="491"/>
      <c r="Q30" s="492"/>
      <c r="R30" s="508" t="s">
        <v>32</v>
      </c>
      <c r="S30" s="507"/>
      <c r="T30" s="509">
        <v>107</v>
      </c>
      <c r="U30" s="494"/>
      <c r="V30" s="304" t="s">
        <v>0</v>
      </c>
      <c r="W30" s="304" t="s">
        <v>0</v>
      </c>
      <c r="X30" s="304" t="s">
        <v>0</v>
      </c>
      <c r="Y30" s="304" t="s">
        <v>0</v>
      </c>
      <c r="Z30" s="304" t="s">
        <v>0</v>
      </c>
      <c r="AA30" s="304" t="s">
        <v>0</v>
      </c>
      <c r="AB30" s="304" t="s">
        <v>0</v>
      </c>
      <c r="AC30" s="304" t="s">
        <v>0</v>
      </c>
      <c r="AD30" s="304" t="s">
        <v>0</v>
      </c>
      <c r="AE30" s="304" t="s">
        <v>0</v>
      </c>
      <c r="AF30" s="304" t="s">
        <v>0</v>
      </c>
      <c r="AG30" s="304" t="s">
        <v>0</v>
      </c>
      <c r="AH30" s="304" t="s">
        <v>0</v>
      </c>
      <c r="AI30" s="304" t="s">
        <v>0</v>
      </c>
      <c r="AJ30" s="304" t="s">
        <v>0</v>
      </c>
      <c r="AK30" s="304" t="s">
        <v>0</v>
      </c>
    </row>
    <row r="31" spans="1:37" x14ac:dyDescent="0.45">
      <c r="A31" s="289" t="s">
        <v>0</v>
      </c>
      <c r="B31" s="289" t="s">
        <v>0</v>
      </c>
      <c r="C31" s="289" t="s">
        <v>0</v>
      </c>
      <c r="D31" s="289" t="s">
        <v>0</v>
      </c>
      <c r="E31" s="289" t="s">
        <v>0</v>
      </c>
      <c r="F31" s="289" t="s">
        <v>0</v>
      </c>
      <c r="G31" s="289" t="s">
        <v>0</v>
      </c>
      <c r="H31" s="289" t="s">
        <v>0</v>
      </c>
      <c r="I31" s="290" t="s">
        <v>0</v>
      </c>
      <c r="J31" s="289" t="s">
        <v>0</v>
      </c>
      <c r="K31" s="289" t="s">
        <v>0</v>
      </c>
      <c r="L31" s="289" t="s">
        <v>0</v>
      </c>
      <c r="M31" s="289" t="s">
        <v>0</v>
      </c>
      <c r="N31" s="304" t="s">
        <v>0</v>
      </c>
      <c r="O31" s="304" t="s">
        <v>0</v>
      </c>
      <c r="P31" s="304" t="s">
        <v>0</v>
      </c>
      <c r="Q31" s="304" t="s">
        <v>0</v>
      </c>
      <c r="R31" s="304" t="s">
        <v>0</v>
      </c>
      <c r="S31" s="304" t="s">
        <v>0</v>
      </c>
      <c r="T31" s="304" t="s">
        <v>0</v>
      </c>
      <c r="U31" s="304" t="s">
        <v>0</v>
      </c>
      <c r="V31" s="304" t="s">
        <v>0</v>
      </c>
      <c r="W31" s="304" t="s">
        <v>0</v>
      </c>
      <c r="X31" s="304" t="s">
        <v>0</v>
      </c>
      <c r="Y31" s="304" t="s">
        <v>0</v>
      </c>
      <c r="Z31" s="304" t="s">
        <v>0</v>
      </c>
      <c r="AA31" s="304" t="s">
        <v>0</v>
      </c>
      <c r="AB31" s="304" t="s">
        <v>0</v>
      </c>
      <c r="AC31" s="304" t="s">
        <v>0</v>
      </c>
      <c r="AD31" s="304" t="s">
        <v>0</v>
      </c>
      <c r="AE31" s="304" t="s">
        <v>0</v>
      </c>
      <c r="AF31" s="304" t="s">
        <v>0</v>
      </c>
      <c r="AG31" s="304" t="s">
        <v>0</v>
      </c>
      <c r="AH31" s="304" t="s">
        <v>0</v>
      </c>
      <c r="AI31" s="304" t="s">
        <v>0</v>
      </c>
      <c r="AJ31" s="304" t="s">
        <v>0</v>
      </c>
      <c r="AK31" s="304" t="s">
        <v>0</v>
      </c>
    </row>
    <row r="32" spans="1:37" ht="18.75" customHeight="1" x14ac:dyDescent="0.45">
      <c r="A32" s="304" t="s">
        <v>0</v>
      </c>
      <c r="B32" s="502" t="s">
        <v>49</v>
      </c>
      <c r="C32" s="503"/>
      <c r="D32" s="503"/>
      <c r="E32" s="503"/>
      <c r="F32" s="503"/>
      <c r="G32" s="503"/>
      <c r="H32" s="503"/>
      <c r="I32" s="503"/>
      <c r="J32" s="503"/>
      <c r="K32" s="503"/>
      <c r="L32" s="503"/>
      <c r="M32" s="503"/>
      <c r="N32" s="503"/>
      <c r="O32" s="503"/>
      <c r="P32" s="503"/>
      <c r="Q32" s="503"/>
      <c r="R32" s="503"/>
      <c r="S32" s="503"/>
      <c r="T32" s="503"/>
      <c r="U32" s="504"/>
      <c r="V32" s="304" t="s">
        <v>0</v>
      </c>
      <c r="W32" s="304" t="s">
        <v>0</v>
      </c>
      <c r="X32" s="304" t="s">
        <v>0</v>
      </c>
      <c r="Y32" s="304" t="s">
        <v>0</v>
      </c>
      <c r="Z32" s="304" t="s">
        <v>0</v>
      </c>
      <c r="AA32" s="304" t="s">
        <v>0</v>
      </c>
      <c r="AB32" s="304" t="s">
        <v>0</v>
      </c>
      <c r="AC32" s="304" t="s">
        <v>0</v>
      </c>
      <c r="AD32" s="304" t="s">
        <v>0</v>
      </c>
      <c r="AE32" s="304" t="s">
        <v>0</v>
      </c>
      <c r="AF32" s="304" t="s">
        <v>0</v>
      </c>
      <c r="AG32" s="304" t="s">
        <v>0</v>
      </c>
      <c r="AH32" s="304" t="s">
        <v>0</v>
      </c>
      <c r="AI32" s="304" t="s">
        <v>0</v>
      </c>
      <c r="AJ32" s="304" t="s">
        <v>0</v>
      </c>
      <c r="AK32" s="304" t="s">
        <v>0</v>
      </c>
    </row>
    <row r="33" spans="1:37" x14ac:dyDescent="0.45">
      <c r="A33" s="289" t="s">
        <v>0</v>
      </c>
      <c r="B33" s="298" t="s">
        <v>16</v>
      </c>
      <c r="C33" s="366" t="s">
        <v>17</v>
      </c>
      <c r="D33" s="366"/>
      <c r="E33" s="366"/>
      <c r="F33" s="366"/>
      <c r="G33" s="366"/>
      <c r="H33" s="366"/>
      <c r="I33" s="366"/>
      <c r="J33" s="366"/>
      <c r="K33" s="366"/>
      <c r="L33" s="366"/>
      <c r="M33" s="366"/>
      <c r="N33" s="366"/>
      <c r="O33" s="366"/>
      <c r="P33" s="366"/>
      <c r="Q33" s="505"/>
      <c r="R33" s="366" t="s">
        <v>18</v>
      </c>
      <c r="S33" s="505"/>
      <c r="T33" s="366" t="s">
        <v>19</v>
      </c>
      <c r="U33" s="368"/>
      <c r="V33" s="304" t="s">
        <v>0</v>
      </c>
      <c r="W33" s="304" t="s">
        <v>0</v>
      </c>
      <c r="X33" s="304" t="s">
        <v>0</v>
      </c>
      <c r="Y33" s="304" t="s">
        <v>0</v>
      </c>
      <c r="Z33" s="304" t="s">
        <v>0</v>
      </c>
      <c r="AA33" s="304" t="s">
        <v>0</v>
      </c>
      <c r="AB33" s="304" t="s">
        <v>0</v>
      </c>
      <c r="AC33" s="304" t="s">
        <v>0</v>
      </c>
      <c r="AD33" s="304" t="s">
        <v>0</v>
      </c>
      <c r="AE33" s="304" t="s">
        <v>0</v>
      </c>
      <c r="AF33" s="304" t="s">
        <v>0</v>
      </c>
      <c r="AG33" s="304" t="s">
        <v>0</v>
      </c>
      <c r="AH33" s="304" t="s">
        <v>0</v>
      </c>
      <c r="AI33" s="304" t="s">
        <v>0</v>
      </c>
      <c r="AJ33" s="304" t="s">
        <v>0</v>
      </c>
      <c r="AK33" s="304" t="s">
        <v>0</v>
      </c>
    </row>
    <row r="34" spans="1:37" ht="154.5" customHeight="1" x14ac:dyDescent="0.45">
      <c r="A34" s="295">
        <v>11</v>
      </c>
      <c r="B34" s="296" t="s">
        <v>50</v>
      </c>
      <c r="C34" s="491" t="s">
        <v>51</v>
      </c>
      <c r="D34" s="491"/>
      <c r="E34" s="491"/>
      <c r="F34" s="491"/>
      <c r="G34" s="491"/>
      <c r="H34" s="491"/>
      <c r="I34" s="491"/>
      <c r="J34" s="491"/>
      <c r="K34" s="491"/>
      <c r="L34" s="491"/>
      <c r="M34" s="491"/>
      <c r="N34" s="491"/>
      <c r="O34" s="491"/>
      <c r="P34" s="491"/>
      <c r="Q34" s="492"/>
      <c r="R34" s="506" t="s">
        <v>22</v>
      </c>
      <c r="S34" s="507"/>
      <c r="T34" s="493" t="s">
        <v>837</v>
      </c>
      <c r="U34" s="494"/>
      <c r="V34" s="304" t="s">
        <v>0</v>
      </c>
      <c r="W34" s="304" t="s">
        <v>0</v>
      </c>
      <c r="X34" s="304" t="s">
        <v>0</v>
      </c>
      <c r="Y34" s="304" t="s">
        <v>0</v>
      </c>
      <c r="Z34" s="304" t="s">
        <v>0</v>
      </c>
      <c r="AA34" s="304" t="s">
        <v>0</v>
      </c>
      <c r="AB34" s="304" t="s">
        <v>0</v>
      </c>
      <c r="AC34" s="304" t="s">
        <v>0</v>
      </c>
      <c r="AD34" s="304" t="s">
        <v>0</v>
      </c>
      <c r="AE34" s="304" t="s">
        <v>0</v>
      </c>
      <c r="AF34" s="304" t="s">
        <v>0</v>
      </c>
      <c r="AG34" s="304" t="s">
        <v>0</v>
      </c>
      <c r="AH34" s="304" t="s">
        <v>0</v>
      </c>
      <c r="AI34" s="304" t="s">
        <v>0</v>
      </c>
      <c r="AJ34" s="304" t="s">
        <v>0</v>
      </c>
      <c r="AK34" s="304" t="s">
        <v>0</v>
      </c>
    </row>
    <row r="35" spans="1:37" ht="44.25" customHeight="1" x14ac:dyDescent="0.45">
      <c r="A35" s="297">
        <v>12</v>
      </c>
      <c r="B35" s="296" t="s">
        <v>52</v>
      </c>
      <c r="C35" s="491" t="s">
        <v>53</v>
      </c>
      <c r="D35" s="491"/>
      <c r="E35" s="491"/>
      <c r="F35" s="491"/>
      <c r="G35" s="491"/>
      <c r="H35" s="491"/>
      <c r="I35" s="491"/>
      <c r="J35" s="491"/>
      <c r="K35" s="491"/>
      <c r="L35" s="491"/>
      <c r="M35" s="491"/>
      <c r="N35" s="491"/>
      <c r="O35" s="491"/>
      <c r="P35" s="491"/>
      <c r="Q35" s="492"/>
      <c r="R35" s="491" t="s">
        <v>32</v>
      </c>
      <c r="S35" s="492"/>
      <c r="T35" s="493">
        <v>10</v>
      </c>
      <c r="U35" s="494"/>
      <c r="V35" s="304" t="s">
        <v>0</v>
      </c>
      <c r="W35" s="304" t="s">
        <v>0</v>
      </c>
      <c r="X35" s="304" t="s">
        <v>0</v>
      </c>
      <c r="Y35" s="304" t="s">
        <v>0</v>
      </c>
      <c r="Z35" s="304" t="s">
        <v>0</v>
      </c>
      <c r="AA35" s="304" t="s">
        <v>0</v>
      </c>
      <c r="AB35" s="304" t="s">
        <v>0</v>
      </c>
      <c r="AC35" s="304" t="s">
        <v>0</v>
      </c>
      <c r="AD35" s="304" t="s">
        <v>0</v>
      </c>
      <c r="AE35" s="304" t="s">
        <v>0</v>
      </c>
      <c r="AF35" s="304" t="s">
        <v>0</v>
      </c>
      <c r="AG35" s="304" t="s">
        <v>0</v>
      </c>
      <c r="AH35" s="304" t="s">
        <v>0</v>
      </c>
      <c r="AI35" s="304" t="s">
        <v>0</v>
      </c>
      <c r="AJ35" s="304" t="s">
        <v>0</v>
      </c>
      <c r="AK35" s="304" t="s">
        <v>0</v>
      </c>
    </row>
    <row r="36" spans="1:37" x14ac:dyDescent="0.45">
      <c r="A36" s="299">
        <v>13</v>
      </c>
      <c r="B36" s="300" t="s">
        <v>54</v>
      </c>
      <c r="C36" s="482" t="s">
        <v>55</v>
      </c>
      <c r="D36" s="482"/>
      <c r="E36" s="482"/>
      <c r="F36" s="482"/>
      <c r="G36" s="482"/>
      <c r="H36" s="482"/>
      <c r="I36" s="482"/>
      <c r="J36" s="482"/>
      <c r="K36" s="482"/>
      <c r="L36" s="482"/>
      <c r="M36" s="482"/>
      <c r="N36" s="482"/>
      <c r="O36" s="482"/>
      <c r="P36" s="482"/>
      <c r="Q36" s="483"/>
      <c r="R36" s="500" t="s">
        <v>56</v>
      </c>
      <c r="S36" s="501"/>
      <c r="T36" s="486" t="s">
        <v>57</v>
      </c>
      <c r="U36" s="487"/>
      <c r="V36" s="304" t="s">
        <v>0</v>
      </c>
      <c r="W36" s="304" t="s">
        <v>0</v>
      </c>
      <c r="X36" s="304" t="s">
        <v>0</v>
      </c>
      <c r="Y36" s="304" t="s">
        <v>0</v>
      </c>
      <c r="Z36" s="304" t="s">
        <v>0</v>
      </c>
      <c r="AA36" s="304" t="s">
        <v>0</v>
      </c>
      <c r="AB36" s="304" t="s">
        <v>0</v>
      </c>
      <c r="AC36" s="304" t="s">
        <v>0</v>
      </c>
      <c r="AD36" s="304" t="s">
        <v>0</v>
      </c>
      <c r="AE36" s="304" t="s">
        <v>0</v>
      </c>
      <c r="AF36" s="304" t="s">
        <v>0</v>
      </c>
      <c r="AG36" s="304" t="s">
        <v>0</v>
      </c>
      <c r="AH36" s="304" t="s">
        <v>0</v>
      </c>
      <c r="AI36" s="304" t="s">
        <v>0</v>
      </c>
      <c r="AJ36" s="304" t="s">
        <v>0</v>
      </c>
      <c r="AK36" s="304" t="s">
        <v>0</v>
      </c>
    </row>
    <row r="37" spans="1:37" ht="24.75" customHeight="1" x14ac:dyDescent="0.45">
      <c r="A37" s="304" t="s">
        <v>0</v>
      </c>
      <c r="B37" s="495" t="s">
        <v>58</v>
      </c>
      <c r="C37" s="496"/>
      <c r="D37" s="496"/>
      <c r="E37" s="496"/>
      <c r="F37" s="496"/>
      <c r="G37" s="496"/>
      <c r="H37" s="496"/>
      <c r="I37" s="496"/>
      <c r="J37" s="496"/>
      <c r="K37" s="496"/>
      <c r="L37" s="496"/>
      <c r="M37" s="496"/>
      <c r="N37" s="496"/>
      <c r="O37" s="496"/>
      <c r="P37" s="496"/>
      <c r="Q37" s="497"/>
      <c r="R37" s="498" t="s">
        <v>59</v>
      </c>
      <c r="S37" s="499"/>
      <c r="T37" s="480" t="s">
        <v>60</v>
      </c>
      <c r="U37" s="499"/>
      <c r="V37" s="480" t="s">
        <v>61</v>
      </c>
      <c r="W37" s="481"/>
      <c r="X37" s="304" t="s">
        <v>0</v>
      </c>
      <c r="Y37" s="304" t="s">
        <v>0</v>
      </c>
      <c r="Z37" s="304" t="s">
        <v>0</v>
      </c>
      <c r="AA37" s="304" t="s">
        <v>0</v>
      </c>
      <c r="AB37" s="304" t="s">
        <v>0</v>
      </c>
      <c r="AC37" s="304" t="s">
        <v>0</v>
      </c>
      <c r="AD37" s="304" t="s">
        <v>0</v>
      </c>
      <c r="AE37" s="304" t="s">
        <v>0</v>
      </c>
      <c r="AF37" s="304" t="s">
        <v>0</v>
      </c>
      <c r="AG37" s="304" t="s">
        <v>0</v>
      </c>
      <c r="AH37" s="304" t="s">
        <v>0</v>
      </c>
      <c r="AI37" s="304" t="s">
        <v>0</v>
      </c>
      <c r="AJ37" s="304" t="s">
        <v>0</v>
      </c>
      <c r="AK37" s="304" t="s">
        <v>0</v>
      </c>
    </row>
    <row r="38" spans="1:37" ht="53.25" customHeight="1" x14ac:dyDescent="0.45">
      <c r="A38" s="295">
        <v>14</v>
      </c>
      <c r="B38" s="300" t="s">
        <v>62</v>
      </c>
      <c r="C38" s="482" t="s">
        <v>63</v>
      </c>
      <c r="D38" s="482"/>
      <c r="E38" s="482"/>
      <c r="F38" s="482"/>
      <c r="G38" s="482"/>
      <c r="H38" s="482"/>
      <c r="I38" s="482"/>
      <c r="J38" s="482"/>
      <c r="K38" s="482"/>
      <c r="L38" s="482"/>
      <c r="M38" s="482"/>
      <c r="N38" s="482"/>
      <c r="O38" s="482"/>
      <c r="P38" s="482"/>
      <c r="Q38" s="483"/>
      <c r="R38" s="484" t="s">
        <v>64</v>
      </c>
      <c r="S38" s="485"/>
      <c r="T38" s="486" t="s">
        <v>0</v>
      </c>
      <c r="U38" s="485"/>
      <c r="V38" s="486" t="s">
        <v>0</v>
      </c>
      <c r="W38" s="487"/>
      <c r="X38" s="304" t="s">
        <v>0</v>
      </c>
      <c r="Y38" s="304" t="s">
        <v>0</v>
      </c>
      <c r="Z38" s="304" t="s">
        <v>0</v>
      </c>
      <c r="AA38" s="304" t="s">
        <v>0</v>
      </c>
      <c r="AB38" s="304" t="s">
        <v>0</v>
      </c>
      <c r="AC38" s="304" t="s">
        <v>0</v>
      </c>
      <c r="AD38" s="304" t="s">
        <v>0</v>
      </c>
      <c r="AE38" s="304" t="s">
        <v>0</v>
      </c>
      <c r="AF38" s="304" t="s">
        <v>0</v>
      </c>
      <c r="AG38" s="304" t="s">
        <v>0</v>
      </c>
      <c r="AH38" s="304" t="s">
        <v>0</v>
      </c>
      <c r="AI38" s="304" t="s">
        <v>0</v>
      </c>
      <c r="AJ38" s="304" t="s">
        <v>0</v>
      </c>
      <c r="AK38" s="304" t="s">
        <v>0</v>
      </c>
    </row>
    <row r="39" spans="1:37" x14ac:dyDescent="0.45">
      <c r="A39" s="301" t="s">
        <v>0</v>
      </c>
      <c r="B39" s="301" t="s">
        <v>0</v>
      </c>
      <c r="C39" s="290" t="s">
        <v>0</v>
      </c>
      <c r="D39" s="290" t="s">
        <v>0</v>
      </c>
      <c r="E39" s="290" t="s">
        <v>0</v>
      </c>
      <c r="F39" s="290" t="s">
        <v>0</v>
      </c>
      <c r="G39" s="290" t="s">
        <v>0</v>
      </c>
      <c r="H39" s="290" t="s">
        <v>0</v>
      </c>
      <c r="I39" s="290" t="s">
        <v>0</v>
      </c>
      <c r="J39" s="289" t="s">
        <v>0</v>
      </c>
      <c r="K39" s="289" t="s">
        <v>0</v>
      </c>
      <c r="L39" s="289" t="s">
        <v>0</v>
      </c>
      <c r="M39" s="289" t="s">
        <v>0</v>
      </c>
      <c r="N39" s="304" t="s">
        <v>0</v>
      </c>
      <c r="O39" s="304" t="s">
        <v>0</v>
      </c>
      <c r="P39" s="304" t="s">
        <v>0</v>
      </c>
      <c r="Q39" s="304" t="s">
        <v>0</v>
      </c>
      <c r="R39" s="304" t="s">
        <v>0</v>
      </c>
      <c r="S39" s="304" t="s">
        <v>0</v>
      </c>
      <c r="T39" s="304" t="s">
        <v>0</v>
      </c>
      <c r="U39" s="304" t="s">
        <v>0</v>
      </c>
      <c r="V39" s="304" t="s">
        <v>0</v>
      </c>
      <c r="W39" s="304" t="s">
        <v>0</v>
      </c>
      <c r="X39" s="304" t="s">
        <v>0</v>
      </c>
      <c r="Y39" s="304" t="s">
        <v>0</v>
      </c>
      <c r="Z39" s="304" t="s">
        <v>0</v>
      </c>
      <c r="AA39" s="304" t="s">
        <v>0</v>
      </c>
      <c r="AB39" s="304" t="s">
        <v>0</v>
      </c>
      <c r="AC39" s="304" t="s">
        <v>0</v>
      </c>
      <c r="AD39" s="304" t="s">
        <v>0</v>
      </c>
      <c r="AE39" s="304" t="s">
        <v>0</v>
      </c>
      <c r="AF39" s="304" t="s">
        <v>0</v>
      </c>
      <c r="AG39" s="304" t="s">
        <v>0</v>
      </c>
      <c r="AH39" s="304" t="s">
        <v>0</v>
      </c>
      <c r="AI39" s="304" t="s">
        <v>0</v>
      </c>
      <c r="AJ39" s="304" t="s">
        <v>0</v>
      </c>
      <c r="AK39" s="304" t="s">
        <v>0</v>
      </c>
    </row>
    <row r="40" spans="1:37" ht="18.75" customHeight="1" x14ac:dyDescent="0.45">
      <c r="A40" s="301" t="s">
        <v>0</v>
      </c>
      <c r="B40" s="488" t="s">
        <v>65</v>
      </c>
      <c r="C40" s="489"/>
      <c r="D40" s="489"/>
      <c r="E40" s="489"/>
      <c r="F40" s="489"/>
      <c r="G40" s="489"/>
      <c r="H40" s="489"/>
      <c r="I40" s="489"/>
      <c r="J40" s="489"/>
      <c r="K40" s="489"/>
      <c r="L40" s="489"/>
      <c r="M40" s="489"/>
      <c r="N40" s="489"/>
      <c r="O40" s="489"/>
      <c r="P40" s="489"/>
      <c r="Q40" s="489"/>
      <c r="R40" s="489"/>
      <c r="S40" s="489"/>
      <c r="T40" s="489"/>
      <c r="U40" s="490"/>
      <c r="V40" s="304" t="s">
        <v>0</v>
      </c>
      <c r="W40" s="304" t="s">
        <v>0</v>
      </c>
      <c r="X40" s="304" t="s">
        <v>0</v>
      </c>
      <c r="Y40" s="304" t="s">
        <v>0</v>
      </c>
      <c r="Z40" s="304" t="s">
        <v>0</v>
      </c>
      <c r="AA40" s="304" t="s">
        <v>0</v>
      </c>
      <c r="AB40" s="304" t="s">
        <v>0</v>
      </c>
      <c r="AC40" s="304" t="s">
        <v>0</v>
      </c>
      <c r="AD40" s="304" t="s">
        <v>0</v>
      </c>
      <c r="AE40" s="304" t="s">
        <v>0</v>
      </c>
      <c r="AF40" s="304" t="s">
        <v>0</v>
      </c>
      <c r="AG40" s="304" t="s">
        <v>0</v>
      </c>
      <c r="AH40" s="304" t="s">
        <v>0</v>
      </c>
      <c r="AI40" s="304" t="s">
        <v>0</v>
      </c>
      <c r="AJ40" s="304" t="s">
        <v>0</v>
      </c>
      <c r="AK40" s="304" t="s">
        <v>0</v>
      </c>
    </row>
    <row r="41" spans="1:37" ht="48.75" customHeight="1" x14ac:dyDescent="0.45">
      <c r="A41" s="304" t="s">
        <v>0</v>
      </c>
      <c r="B41" s="476" t="s">
        <v>66</v>
      </c>
      <c r="C41" s="477"/>
      <c r="D41" s="477"/>
      <c r="E41" s="477"/>
      <c r="F41" s="477"/>
      <c r="G41" s="477"/>
      <c r="H41" s="477"/>
      <c r="I41" s="477"/>
      <c r="J41" s="477"/>
      <c r="K41" s="477"/>
      <c r="L41" s="477"/>
      <c r="M41" s="477"/>
      <c r="N41" s="477"/>
      <c r="O41" s="477"/>
      <c r="P41" s="477"/>
      <c r="Q41" s="477"/>
      <c r="R41" s="477"/>
      <c r="S41" s="477"/>
      <c r="T41" s="477"/>
      <c r="U41" s="478"/>
      <c r="V41" s="304" t="s">
        <v>0</v>
      </c>
      <c r="W41" s="304" t="s">
        <v>0</v>
      </c>
      <c r="X41" s="304" t="s">
        <v>0</v>
      </c>
      <c r="Y41" s="304" t="s">
        <v>0</v>
      </c>
      <c r="Z41" s="304" t="s">
        <v>0</v>
      </c>
      <c r="AA41" s="304" t="s">
        <v>0</v>
      </c>
      <c r="AB41" s="304" t="s">
        <v>0</v>
      </c>
      <c r="AC41" s="304" t="s">
        <v>0</v>
      </c>
      <c r="AD41" s="304" t="s">
        <v>0</v>
      </c>
      <c r="AE41" s="304" t="s">
        <v>0</v>
      </c>
      <c r="AF41" s="304" t="s">
        <v>0</v>
      </c>
      <c r="AG41" s="304" t="s">
        <v>0</v>
      </c>
      <c r="AH41" s="304" t="s">
        <v>0</v>
      </c>
      <c r="AI41" s="304" t="s">
        <v>0</v>
      </c>
      <c r="AJ41" s="304" t="s">
        <v>0</v>
      </c>
      <c r="AK41" s="304" t="s">
        <v>0</v>
      </c>
    </row>
    <row r="42" spans="1:37" x14ac:dyDescent="0.45">
      <c r="A42" s="304" t="s">
        <v>0</v>
      </c>
      <c r="B42" s="302">
        <v>15</v>
      </c>
      <c r="C42" s="420">
        <v>16</v>
      </c>
      <c r="D42" s="420"/>
      <c r="E42" s="421"/>
      <c r="F42" s="420">
        <v>17</v>
      </c>
      <c r="G42" s="420"/>
      <c r="H42" s="421"/>
      <c r="I42" s="420">
        <v>18</v>
      </c>
      <c r="J42" s="420"/>
      <c r="K42" s="421"/>
      <c r="L42" s="420">
        <v>19</v>
      </c>
      <c r="M42" s="420"/>
      <c r="N42" s="421"/>
      <c r="O42" s="420">
        <v>20</v>
      </c>
      <c r="P42" s="420"/>
      <c r="Q42" s="421"/>
      <c r="R42" s="420">
        <v>21</v>
      </c>
      <c r="S42" s="420"/>
      <c r="T42" s="421"/>
      <c r="U42" s="420">
        <v>22</v>
      </c>
      <c r="V42" s="420"/>
      <c r="W42" s="479"/>
      <c r="X42" s="475" t="s">
        <v>0</v>
      </c>
      <c r="Y42" s="475"/>
      <c r="Z42" s="475" t="s">
        <v>0</v>
      </c>
      <c r="AA42" s="475"/>
      <c r="AB42" s="475" t="s">
        <v>0</v>
      </c>
      <c r="AC42" s="475"/>
      <c r="AD42" s="475" t="s">
        <v>0</v>
      </c>
      <c r="AE42" s="475"/>
      <c r="AF42" s="475" t="s">
        <v>0</v>
      </c>
      <c r="AG42" s="475"/>
      <c r="AH42" s="475" t="s">
        <v>0</v>
      </c>
      <c r="AI42" s="475"/>
      <c r="AJ42" s="304" t="s">
        <v>0</v>
      </c>
      <c r="AK42" s="304" t="s">
        <v>0</v>
      </c>
    </row>
    <row r="43" spans="1:37" s="28" customFormat="1" ht="40.5" customHeight="1" x14ac:dyDescent="0.45">
      <c r="A43" s="304" t="s">
        <v>0</v>
      </c>
      <c r="B43" s="461" t="s">
        <v>67</v>
      </c>
      <c r="C43" s="462" t="s">
        <v>68</v>
      </c>
      <c r="D43" s="462"/>
      <c r="E43" s="462"/>
      <c r="F43" s="462"/>
      <c r="G43" s="462"/>
      <c r="H43" s="462"/>
      <c r="I43" s="462"/>
      <c r="J43" s="462"/>
      <c r="K43" s="462"/>
      <c r="L43" s="462"/>
      <c r="M43" s="462"/>
      <c r="N43" s="463"/>
      <c r="O43" s="464" t="s">
        <v>69</v>
      </c>
      <c r="P43" s="465"/>
      <c r="Q43" s="466"/>
      <c r="R43" s="464" t="s">
        <v>70</v>
      </c>
      <c r="S43" s="465"/>
      <c r="T43" s="469"/>
      <c r="U43" s="464" t="s">
        <v>71</v>
      </c>
      <c r="V43" s="465"/>
      <c r="W43" s="474"/>
      <c r="X43" s="448" t="s">
        <v>0</v>
      </c>
      <c r="Y43" s="448"/>
      <c r="Z43" s="448"/>
      <c r="AA43" s="448"/>
      <c r="AB43" s="448"/>
      <c r="AC43" s="448"/>
      <c r="AD43" s="448" t="s">
        <v>0</v>
      </c>
      <c r="AE43" s="448"/>
      <c r="AF43" s="448"/>
      <c r="AG43" s="448"/>
      <c r="AH43" s="448"/>
      <c r="AI43" s="448"/>
      <c r="AJ43" s="289" t="s">
        <v>0</v>
      </c>
      <c r="AK43" s="289" t="s">
        <v>0</v>
      </c>
    </row>
    <row r="44" spans="1:37" s="28" customFormat="1" ht="27" customHeight="1" x14ac:dyDescent="0.45">
      <c r="A44" s="304" t="s">
        <v>0</v>
      </c>
      <c r="B44" s="395"/>
      <c r="C44" s="449" t="s">
        <v>72</v>
      </c>
      <c r="D44" s="450"/>
      <c r="E44" s="451"/>
      <c r="F44" s="455" t="s">
        <v>73</v>
      </c>
      <c r="G44" s="456"/>
      <c r="H44" s="457"/>
      <c r="I44" s="449" t="s">
        <v>74</v>
      </c>
      <c r="J44" s="450"/>
      <c r="K44" s="451"/>
      <c r="L44" s="455" t="s">
        <v>75</v>
      </c>
      <c r="M44" s="456"/>
      <c r="N44" s="457"/>
      <c r="O44" s="408"/>
      <c r="P44" s="467"/>
      <c r="Q44" s="409"/>
      <c r="R44" s="408"/>
      <c r="S44" s="467"/>
      <c r="T44" s="470"/>
      <c r="U44" s="408"/>
      <c r="V44" s="467"/>
      <c r="W44" s="414"/>
      <c r="X44" s="448" t="s">
        <v>0</v>
      </c>
      <c r="Y44" s="448"/>
      <c r="Z44" s="448"/>
      <c r="AA44" s="448"/>
      <c r="AB44" s="448"/>
      <c r="AC44" s="448"/>
      <c r="AD44" s="448" t="s">
        <v>0</v>
      </c>
      <c r="AE44" s="448"/>
      <c r="AF44" s="448"/>
      <c r="AG44" s="448"/>
      <c r="AH44" s="448"/>
      <c r="AI44" s="448"/>
      <c r="AJ44" s="289" t="s">
        <v>0</v>
      </c>
      <c r="AK44" s="289" t="s">
        <v>0</v>
      </c>
    </row>
    <row r="45" spans="1:37" s="28" customFormat="1" ht="25.5" customHeight="1" x14ac:dyDescent="0.45">
      <c r="A45" s="304" t="s">
        <v>0</v>
      </c>
      <c r="B45" s="396"/>
      <c r="C45" s="452"/>
      <c r="D45" s="453"/>
      <c r="E45" s="454"/>
      <c r="F45" s="458"/>
      <c r="G45" s="459"/>
      <c r="H45" s="460"/>
      <c r="I45" s="452"/>
      <c r="J45" s="453"/>
      <c r="K45" s="454"/>
      <c r="L45" s="458"/>
      <c r="M45" s="459"/>
      <c r="N45" s="460"/>
      <c r="O45" s="410"/>
      <c r="P45" s="468"/>
      <c r="Q45" s="411"/>
      <c r="R45" s="471"/>
      <c r="S45" s="472"/>
      <c r="T45" s="473"/>
      <c r="U45" s="410"/>
      <c r="V45" s="468"/>
      <c r="W45" s="415"/>
      <c r="X45" s="448" t="s">
        <v>0</v>
      </c>
      <c r="Y45" s="448"/>
      <c r="Z45" s="448" t="s">
        <v>0</v>
      </c>
      <c r="AA45" s="448"/>
      <c r="AB45" s="448" t="s">
        <v>0</v>
      </c>
      <c r="AC45" s="448"/>
      <c r="AD45" s="448" t="s">
        <v>0</v>
      </c>
      <c r="AE45" s="448"/>
      <c r="AF45" s="448" t="s">
        <v>0</v>
      </c>
      <c r="AG45" s="448"/>
      <c r="AH45" s="448" t="s">
        <v>0</v>
      </c>
      <c r="AI45" s="448"/>
      <c r="AJ45" s="289" t="s">
        <v>0</v>
      </c>
      <c r="AK45" s="289" t="s">
        <v>0</v>
      </c>
    </row>
    <row r="46" spans="1:37" x14ac:dyDescent="0.45">
      <c r="A46" s="304" t="s">
        <v>0</v>
      </c>
      <c r="B46" s="303">
        <v>1</v>
      </c>
      <c r="C46" s="445">
        <v>1</v>
      </c>
      <c r="D46" s="445"/>
      <c r="E46" s="447"/>
      <c r="F46" s="378" t="s">
        <v>120</v>
      </c>
      <c r="G46" s="378"/>
      <c r="H46" s="379"/>
      <c r="I46" s="378">
        <v>11</v>
      </c>
      <c r="J46" s="378"/>
      <c r="K46" s="379"/>
      <c r="L46" s="378" t="s">
        <v>120</v>
      </c>
      <c r="M46" s="378"/>
      <c r="N46" s="379"/>
      <c r="O46" s="378" t="s">
        <v>64</v>
      </c>
      <c r="P46" s="378"/>
      <c r="Q46" s="379"/>
      <c r="R46" s="445">
        <f>+'RAMPAS 1'!F20</f>
        <v>200</v>
      </c>
      <c r="S46" s="445"/>
      <c r="T46" s="447"/>
      <c r="U46" s="445">
        <v>8</v>
      </c>
      <c r="V46" s="445"/>
      <c r="W46" s="446"/>
      <c r="X46" s="437" t="s">
        <v>0</v>
      </c>
      <c r="Y46" s="437"/>
      <c r="Z46" s="437" t="s">
        <v>0</v>
      </c>
      <c r="AA46" s="437"/>
      <c r="AB46" s="437" t="s">
        <v>0</v>
      </c>
      <c r="AC46" s="437"/>
      <c r="AD46" s="437" t="s">
        <v>0</v>
      </c>
      <c r="AE46" s="437"/>
      <c r="AF46" s="437" t="s">
        <v>0</v>
      </c>
      <c r="AG46" s="437"/>
      <c r="AH46" s="437" t="s">
        <v>0</v>
      </c>
      <c r="AI46" s="437"/>
      <c r="AJ46" s="304" t="s">
        <v>0</v>
      </c>
      <c r="AK46" s="304" t="s">
        <v>0</v>
      </c>
    </row>
    <row r="47" spans="1:37" x14ac:dyDescent="0.45">
      <c r="A47" s="304" t="s">
        <v>0</v>
      </c>
      <c r="B47" s="303">
        <v>2</v>
      </c>
      <c r="C47" s="445">
        <v>1</v>
      </c>
      <c r="D47" s="445"/>
      <c r="E47" s="447"/>
      <c r="F47" s="378" t="s">
        <v>120</v>
      </c>
      <c r="G47" s="378"/>
      <c r="H47" s="379"/>
      <c r="I47" s="378">
        <v>10</v>
      </c>
      <c r="J47" s="378"/>
      <c r="K47" s="379"/>
      <c r="L47" s="378" t="s">
        <v>120</v>
      </c>
      <c r="M47" s="378"/>
      <c r="N47" s="379"/>
      <c r="O47" s="378" t="s">
        <v>64</v>
      </c>
      <c r="P47" s="378"/>
      <c r="Q47" s="379"/>
      <c r="R47" s="445">
        <f>+'RAMPAS 2'!F20</f>
        <v>182</v>
      </c>
      <c r="S47" s="445"/>
      <c r="T47" s="447"/>
      <c r="U47" s="445">
        <v>8</v>
      </c>
      <c r="V47" s="445"/>
      <c r="W47" s="446"/>
      <c r="X47" s="437" t="s">
        <v>0</v>
      </c>
      <c r="Y47" s="437"/>
      <c r="Z47" s="437" t="s">
        <v>0</v>
      </c>
      <c r="AA47" s="437"/>
      <c r="AB47" s="437" t="s">
        <v>0</v>
      </c>
      <c r="AC47" s="437"/>
      <c r="AD47" s="437" t="s">
        <v>0</v>
      </c>
      <c r="AE47" s="437"/>
      <c r="AF47" s="437" t="s">
        <v>0</v>
      </c>
      <c r="AG47" s="437"/>
      <c r="AH47" s="437" t="s">
        <v>0</v>
      </c>
      <c r="AI47" s="437"/>
      <c r="AJ47" s="304" t="s">
        <v>0</v>
      </c>
      <c r="AK47" s="304" t="s">
        <v>0</v>
      </c>
    </row>
    <row r="48" spans="1:37" x14ac:dyDescent="0.45">
      <c r="A48" s="304"/>
      <c r="B48" s="303">
        <v>3</v>
      </c>
      <c r="C48" s="445">
        <v>1</v>
      </c>
      <c r="D48" s="445"/>
      <c r="E48" s="447"/>
      <c r="F48" s="378" t="s">
        <v>120</v>
      </c>
      <c r="G48" s="378"/>
      <c r="H48" s="379"/>
      <c r="I48" s="378">
        <v>9</v>
      </c>
      <c r="J48" s="378"/>
      <c r="K48" s="379"/>
      <c r="L48" s="378" t="s">
        <v>120</v>
      </c>
      <c r="M48" s="378"/>
      <c r="N48" s="379"/>
      <c r="O48" s="378" t="s">
        <v>64</v>
      </c>
      <c r="P48" s="378"/>
      <c r="Q48" s="379"/>
      <c r="R48" s="445">
        <f>+'RAMPAS 3'!F20</f>
        <v>163</v>
      </c>
      <c r="S48" s="445"/>
      <c r="T48" s="447"/>
      <c r="U48" s="445">
        <v>8</v>
      </c>
      <c r="V48" s="445"/>
      <c r="W48" s="446"/>
      <c r="X48" s="304"/>
      <c r="Y48" s="304"/>
      <c r="Z48" s="304"/>
      <c r="AA48" s="304"/>
      <c r="AB48" s="304"/>
      <c r="AC48" s="304"/>
      <c r="AD48" s="304"/>
      <c r="AE48" s="304"/>
      <c r="AF48" s="304"/>
      <c r="AG48" s="304"/>
      <c r="AH48" s="304"/>
      <c r="AI48" s="304"/>
      <c r="AJ48" s="304"/>
      <c r="AK48" s="304"/>
    </row>
    <row r="49" spans="1:37" x14ac:dyDescent="0.45">
      <c r="A49" s="304"/>
      <c r="B49" s="303">
        <v>4</v>
      </c>
      <c r="C49" s="445">
        <v>1</v>
      </c>
      <c r="D49" s="445"/>
      <c r="E49" s="447"/>
      <c r="F49" s="378" t="s">
        <v>120</v>
      </c>
      <c r="G49" s="378"/>
      <c r="H49" s="379"/>
      <c r="I49" s="378">
        <v>8</v>
      </c>
      <c r="J49" s="378"/>
      <c r="K49" s="379"/>
      <c r="L49" s="378" t="s">
        <v>120</v>
      </c>
      <c r="M49" s="378"/>
      <c r="N49" s="379"/>
      <c r="O49" s="378" t="s">
        <v>64</v>
      </c>
      <c r="P49" s="378"/>
      <c r="Q49" s="379"/>
      <c r="R49" s="445">
        <f>+'RAMPAS 4'!F20</f>
        <v>145</v>
      </c>
      <c r="S49" s="445"/>
      <c r="T49" s="447"/>
      <c r="U49" s="445">
        <v>8</v>
      </c>
      <c r="V49" s="445"/>
      <c r="W49" s="446"/>
      <c r="X49" s="304"/>
      <c r="Y49" s="304"/>
      <c r="Z49" s="304"/>
      <c r="AA49" s="304"/>
      <c r="AB49" s="304"/>
      <c r="AC49" s="304"/>
      <c r="AD49" s="304"/>
      <c r="AE49" s="304"/>
      <c r="AF49" s="304"/>
      <c r="AG49" s="304"/>
      <c r="AH49" s="304"/>
      <c r="AI49" s="304"/>
      <c r="AJ49" s="304"/>
      <c r="AK49" s="304"/>
    </row>
    <row r="50" spans="1:37" x14ac:dyDescent="0.45">
      <c r="A50" s="304" t="s">
        <v>0</v>
      </c>
      <c r="B50" s="303">
        <v>5</v>
      </c>
      <c r="C50" s="445">
        <v>1</v>
      </c>
      <c r="D50" s="445"/>
      <c r="E50" s="447"/>
      <c r="F50" s="378" t="s">
        <v>120</v>
      </c>
      <c r="G50" s="378"/>
      <c r="H50" s="379"/>
      <c r="I50" s="378">
        <v>7</v>
      </c>
      <c r="J50" s="378"/>
      <c r="K50" s="379"/>
      <c r="L50" s="378" t="s">
        <v>120</v>
      </c>
      <c r="M50" s="378"/>
      <c r="N50" s="379"/>
      <c r="O50" s="378" t="s">
        <v>64</v>
      </c>
      <c r="P50" s="378"/>
      <c r="Q50" s="379"/>
      <c r="R50" s="445">
        <f>+'RAMPAS 5'!F19</f>
        <v>124</v>
      </c>
      <c r="S50" s="445"/>
      <c r="T50" s="447"/>
      <c r="U50" s="445">
        <v>8</v>
      </c>
      <c r="V50" s="445"/>
      <c r="W50" s="446"/>
      <c r="X50" s="437" t="s">
        <v>0</v>
      </c>
      <c r="Y50" s="437"/>
      <c r="Z50" s="437" t="s">
        <v>0</v>
      </c>
      <c r="AA50" s="437"/>
      <c r="AB50" s="437" t="s">
        <v>0</v>
      </c>
      <c r="AC50" s="437"/>
      <c r="AD50" s="437" t="s">
        <v>0</v>
      </c>
      <c r="AE50" s="437"/>
      <c r="AF50" s="437" t="s">
        <v>0</v>
      </c>
      <c r="AG50" s="437"/>
      <c r="AH50" s="437" t="s">
        <v>0</v>
      </c>
      <c r="AI50" s="437"/>
      <c r="AJ50" s="304" t="s">
        <v>0</v>
      </c>
      <c r="AK50" s="304" t="s">
        <v>0</v>
      </c>
    </row>
    <row r="51" spans="1:37" x14ac:dyDescent="0.45">
      <c r="A51" s="304" t="s">
        <v>0</v>
      </c>
      <c r="B51" s="303">
        <v>6</v>
      </c>
      <c r="C51" s="445">
        <v>1</v>
      </c>
      <c r="D51" s="445"/>
      <c r="E51" s="447"/>
      <c r="F51" s="378" t="s">
        <v>120</v>
      </c>
      <c r="G51" s="378"/>
      <c r="H51" s="379"/>
      <c r="I51" s="378">
        <v>6</v>
      </c>
      <c r="J51" s="378"/>
      <c r="K51" s="379"/>
      <c r="L51" s="378" t="s">
        <v>120</v>
      </c>
      <c r="M51" s="378"/>
      <c r="N51" s="379"/>
      <c r="O51" s="378" t="s">
        <v>64</v>
      </c>
      <c r="P51" s="378"/>
      <c r="Q51" s="379"/>
      <c r="R51" s="445">
        <f>+'RAMPAS 6'!F19</f>
        <v>108</v>
      </c>
      <c r="S51" s="445"/>
      <c r="T51" s="447"/>
      <c r="U51" s="445">
        <v>8</v>
      </c>
      <c r="V51" s="445"/>
      <c r="W51" s="446"/>
      <c r="X51" s="437" t="s">
        <v>0</v>
      </c>
      <c r="Y51" s="437"/>
      <c r="Z51" s="437" t="s">
        <v>0</v>
      </c>
      <c r="AA51" s="437"/>
      <c r="AB51" s="437" t="s">
        <v>0</v>
      </c>
      <c r="AC51" s="437"/>
      <c r="AD51" s="437" t="s">
        <v>0</v>
      </c>
      <c r="AE51" s="437"/>
      <c r="AF51" s="437" t="s">
        <v>0</v>
      </c>
      <c r="AG51" s="437"/>
      <c r="AH51" s="437" t="s">
        <v>0</v>
      </c>
      <c r="AI51" s="437"/>
      <c r="AJ51" s="304" t="s">
        <v>0</v>
      </c>
      <c r="AK51" s="304" t="s">
        <v>0</v>
      </c>
    </row>
    <row r="52" spans="1:37" x14ac:dyDescent="0.45">
      <c r="A52" s="304"/>
      <c r="B52" s="303">
        <v>7</v>
      </c>
      <c r="C52" s="445">
        <v>1</v>
      </c>
      <c r="D52" s="445"/>
      <c r="E52" s="447"/>
      <c r="F52" s="378" t="s">
        <v>120</v>
      </c>
      <c r="G52" s="378"/>
      <c r="H52" s="379"/>
      <c r="I52" s="378">
        <v>5</v>
      </c>
      <c r="J52" s="378"/>
      <c r="K52" s="379"/>
      <c r="L52" s="378" t="s">
        <v>120</v>
      </c>
      <c r="M52" s="378"/>
      <c r="N52" s="379"/>
      <c r="O52" s="378" t="s">
        <v>64</v>
      </c>
      <c r="P52" s="378"/>
      <c r="Q52" s="379"/>
      <c r="R52" s="445">
        <f>+'RAMPAS 7'!F19</f>
        <v>90</v>
      </c>
      <c r="S52" s="445"/>
      <c r="T52" s="447"/>
      <c r="U52" s="445">
        <v>8</v>
      </c>
      <c r="V52" s="445"/>
      <c r="W52" s="446"/>
      <c r="X52" s="304"/>
      <c r="Y52" s="304"/>
      <c r="Z52" s="304"/>
      <c r="AA52" s="304"/>
      <c r="AB52" s="304"/>
      <c r="AC52" s="304"/>
      <c r="AD52" s="304"/>
      <c r="AE52" s="304"/>
      <c r="AF52" s="304"/>
      <c r="AG52" s="304"/>
      <c r="AH52" s="304"/>
      <c r="AI52" s="304"/>
      <c r="AJ52" s="304"/>
      <c r="AK52" s="304"/>
    </row>
    <row r="53" spans="1:37" x14ac:dyDescent="0.45">
      <c r="A53" s="304"/>
      <c r="B53" s="303">
        <v>8</v>
      </c>
      <c r="C53" s="445">
        <v>1</v>
      </c>
      <c r="D53" s="445"/>
      <c r="E53" s="447"/>
      <c r="F53" s="378" t="s">
        <v>120</v>
      </c>
      <c r="G53" s="378"/>
      <c r="H53" s="379"/>
      <c r="I53" s="378">
        <v>4</v>
      </c>
      <c r="J53" s="378"/>
      <c r="K53" s="379"/>
      <c r="L53" s="378" t="s">
        <v>120</v>
      </c>
      <c r="M53" s="378"/>
      <c r="N53" s="379"/>
      <c r="O53" s="378" t="s">
        <v>64</v>
      </c>
      <c r="P53" s="378"/>
      <c r="Q53" s="379"/>
      <c r="R53" s="445">
        <f>+'RAMPAS 8'!F19</f>
        <v>71</v>
      </c>
      <c r="S53" s="445"/>
      <c r="T53" s="447"/>
      <c r="U53" s="445">
        <v>8</v>
      </c>
      <c r="V53" s="445"/>
      <c r="W53" s="446"/>
      <c r="X53" s="304"/>
      <c r="Y53" s="304"/>
      <c r="Z53" s="304"/>
      <c r="AA53" s="304"/>
      <c r="AB53" s="304"/>
      <c r="AC53" s="304"/>
      <c r="AD53" s="304"/>
      <c r="AE53" s="304"/>
      <c r="AF53" s="304"/>
      <c r="AG53" s="304"/>
      <c r="AH53" s="304"/>
      <c r="AI53" s="304"/>
      <c r="AJ53" s="304"/>
      <c r="AK53" s="304"/>
    </row>
    <row r="54" spans="1:37" x14ac:dyDescent="0.45">
      <c r="A54" s="304"/>
      <c r="B54" s="303">
        <v>9</v>
      </c>
      <c r="C54" s="445">
        <v>1</v>
      </c>
      <c r="D54" s="445"/>
      <c r="E54" s="447"/>
      <c r="F54" s="378" t="s">
        <v>120</v>
      </c>
      <c r="G54" s="378"/>
      <c r="H54" s="379"/>
      <c r="I54" s="378">
        <v>3</v>
      </c>
      <c r="J54" s="378"/>
      <c r="K54" s="379"/>
      <c r="L54" s="378" t="s">
        <v>120</v>
      </c>
      <c r="M54" s="378"/>
      <c r="N54" s="379"/>
      <c r="O54" s="378" t="s">
        <v>64</v>
      </c>
      <c r="P54" s="378"/>
      <c r="Q54" s="379"/>
      <c r="R54" s="445">
        <f>+'RAMPAS 9'!F19</f>
        <v>53</v>
      </c>
      <c r="S54" s="445"/>
      <c r="T54" s="447"/>
      <c r="U54" s="445">
        <v>8</v>
      </c>
      <c r="V54" s="445"/>
      <c r="W54" s="446"/>
      <c r="X54" s="304"/>
      <c r="Y54" s="304"/>
      <c r="Z54" s="304"/>
      <c r="AA54" s="304"/>
      <c r="AB54" s="304"/>
      <c r="AC54" s="304"/>
      <c r="AD54" s="304"/>
      <c r="AE54" s="304"/>
      <c r="AF54" s="304"/>
      <c r="AG54" s="304"/>
      <c r="AH54" s="304"/>
      <c r="AI54" s="304"/>
      <c r="AJ54" s="304"/>
      <c r="AK54" s="304"/>
    </row>
    <row r="55" spans="1:37" x14ac:dyDescent="0.45">
      <c r="A55" s="304"/>
      <c r="B55" s="303">
        <v>10</v>
      </c>
      <c r="C55" s="445">
        <v>1</v>
      </c>
      <c r="D55" s="445"/>
      <c r="E55" s="447"/>
      <c r="F55" s="378" t="s">
        <v>120</v>
      </c>
      <c r="G55" s="378"/>
      <c r="H55" s="379"/>
      <c r="I55" s="378">
        <v>2</v>
      </c>
      <c r="J55" s="378"/>
      <c r="K55" s="379"/>
      <c r="L55" s="378" t="s">
        <v>120</v>
      </c>
      <c r="M55" s="378"/>
      <c r="N55" s="379"/>
      <c r="O55" s="378" t="s">
        <v>64</v>
      </c>
      <c r="P55" s="378"/>
      <c r="Q55" s="379"/>
      <c r="R55" s="445">
        <f>+'RAMPAS 10'!F19</f>
        <v>34</v>
      </c>
      <c r="S55" s="445"/>
      <c r="T55" s="447"/>
      <c r="U55" s="445">
        <v>8</v>
      </c>
      <c r="V55" s="445"/>
      <c r="W55" s="446"/>
      <c r="X55" s="304"/>
      <c r="Y55" s="304"/>
      <c r="Z55" s="304"/>
      <c r="AA55" s="304"/>
      <c r="AB55" s="304"/>
      <c r="AC55" s="304"/>
      <c r="AD55" s="304"/>
      <c r="AE55" s="304"/>
      <c r="AF55" s="304"/>
      <c r="AG55" s="304"/>
      <c r="AH55" s="304"/>
      <c r="AI55" s="304"/>
      <c r="AJ55" s="304"/>
      <c r="AK55" s="304"/>
    </row>
    <row r="56" spans="1:37" x14ac:dyDescent="0.45">
      <c r="A56" s="304"/>
      <c r="B56" s="333">
        <v>11</v>
      </c>
      <c r="C56" s="445">
        <v>1</v>
      </c>
      <c r="D56" s="445"/>
      <c r="E56" s="447"/>
      <c r="F56" s="445" t="s">
        <v>120</v>
      </c>
      <c r="G56" s="445"/>
      <c r="H56" s="447"/>
      <c r="I56" s="445">
        <v>1</v>
      </c>
      <c r="J56" s="445"/>
      <c r="K56" s="447"/>
      <c r="L56" s="445" t="s">
        <v>120</v>
      </c>
      <c r="M56" s="445"/>
      <c r="N56" s="447"/>
      <c r="O56" s="445" t="s">
        <v>64</v>
      </c>
      <c r="P56" s="445"/>
      <c r="Q56" s="447"/>
      <c r="R56" s="445">
        <f>+'RAMPAS 11'!F19</f>
        <v>16</v>
      </c>
      <c r="S56" s="445"/>
      <c r="T56" s="447"/>
      <c r="U56" s="445">
        <v>8</v>
      </c>
      <c r="V56" s="445"/>
      <c r="W56" s="446"/>
      <c r="X56" s="304"/>
      <c r="Y56" s="304"/>
      <c r="Z56" s="304"/>
      <c r="AA56" s="304"/>
      <c r="AB56" s="304"/>
      <c r="AC56" s="304"/>
      <c r="AD56" s="304"/>
      <c r="AE56" s="304"/>
      <c r="AF56" s="304"/>
      <c r="AG56" s="304"/>
      <c r="AH56" s="304"/>
      <c r="AI56" s="304"/>
      <c r="AJ56" s="304"/>
      <c r="AK56" s="304"/>
    </row>
    <row r="57" spans="1:37" ht="14.65" thickBot="1" x14ac:dyDescent="0.5">
      <c r="A57" s="304" t="s">
        <v>0</v>
      </c>
      <c r="B57" s="303" t="s">
        <v>76</v>
      </c>
      <c r="C57" s="378" t="s">
        <v>0</v>
      </c>
      <c r="D57" s="378"/>
      <c r="E57" s="379"/>
      <c r="F57" s="378" t="s">
        <v>0</v>
      </c>
      <c r="G57" s="378"/>
      <c r="H57" s="379"/>
      <c r="I57" s="378" t="s">
        <v>0</v>
      </c>
      <c r="J57" s="378"/>
      <c r="K57" s="379"/>
      <c r="L57" s="378" t="s">
        <v>0</v>
      </c>
      <c r="M57" s="378"/>
      <c r="N57" s="379"/>
      <c r="O57" s="378" t="s">
        <v>0</v>
      </c>
      <c r="P57" s="378"/>
      <c r="Q57" s="379"/>
      <c r="R57" s="378" t="s">
        <v>0</v>
      </c>
      <c r="S57" s="378"/>
      <c r="T57" s="379"/>
      <c r="U57" s="378" t="s">
        <v>0</v>
      </c>
      <c r="V57" s="378"/>
      <c r="W57" s="444"/>
      <c r="X57" s="437" t="s">
        <v>0</v>
      </c>
      <c r="Y57" s="437"/>
      <c r="Z57" s="437" t="s">
        <v>0</v>
      </c>
      <c r="AA57" s="437"/>
      <c r="AB57" s="437" t="s">
        <v>0</v>
      </c>
      <c r="AC57" s="437"/>
      <c r="AD57" s="437" t="s">
        <v>0</v>
      </c>
      <c r="AE57" s="437"/>
      <c r="AF57" s="437" t="s">
        <v>0</v>
      </c>
      <c r="AG57" s="437"/>
      <c r="AH57" s="437" t="s">
        <v>0</v>
      </c>
      <c r="AI57" s="437"/>
      <c r="AJ57" s="304" t="s">
        <v>0</v>
      </c>
      <c r="AK57" s="304" t="s">
        <v>0</v>
      </c>
    </row>
    <row r="58" spans="1:37" x14ac:dyDescent="0.45">
      <c r="A58" s="304" t="s">
        <v>0</v>
      </c>
      <c r="B58" s="438" t="s">
        <v>0</v>
      </c>
      <c r="C58" s="439"/>
      <c r="D58" s="439"/>
      <c r="E58" s="439"/>
      <c r="F58" s="439"/>
      <c r="G58" s="439"/>
      <c r="H58" s="439"/>
      <c r="I58" s="439"/>
      <c r="J58" s="439"/>
      <c r="K58" s="439"/>
      <c r="L58" s="439"/>
      <c r="M58" s="439"/>
      <c r="N58" s="439"/>
      <c r="O58" s="439"/>
      <c r="P58" s="439"/>
      <c r="Q58" s="439"/>
      <c r="R58" s="439"/>
      <c r="S58" s="439"/>
      <c r="T58" s="439"/>
      <c r="U58" s="439"/>
      <c r="V58" s="439"/>
      <c r="W58" s="440"/>
      <c r="X58" s="289" t="s">
        <v>0</v>
      </c>
      <c r="Y58" s="289" t="s">
        <v>0</v>
      </c>
      <c r="Z58" s="289" t="s">
        <v>0</v>
      </c>
      <c r="AA58" s="289" t="s">
        <v>0</v>
      </c>
      <c r="AB58" s="289" t="s">
        <v>0</v>
      </c>
      <c r="AC58" s="289" t="s">
        <v>0</v>
      </c>
      <c r="AD58" s="289" t="s">
        <v>0</v>
      </c>
      <c r="AE58" s="289" t="s">
        <v>0</v>
      </c>
      <c r="AF58" s="289" t="s">
        <v>0</v>
      </c>
      <c r="AG58" s="289" t="s">
        <v>0</v>
      </c>
      <c r="AH58" s="289" t="s">
        <v>0</v>
      </c>
      <c r="AI58" s="289" t="s">
        <v>0</v>
      </c>
      <c r="AJ58" s="304" t="s">
        <v>0</v>
      </c>
      <c r="AK58" s="304" t="s">
        <v>0</v>
      </c>
    </row>
    <row r="59" spans="1:37" x14ac:dyDescent="0.45">
      <c r="A59" s="301" t="s">
        <v>0</v>
      </c>
      <c r="B59" s="301" t="s">
        <v>0</v>
      </c>
      <c r="C59" s="290" t="s">
        <v>0</v>
      </c>
      <c r="D59" s="290" t="s">
        <v>0</v>
      </c>
      <c r="E59" s="290" t="s">
        <v>0</v>
      </c>
      <c r="F59" s="290" t="s">
        <v>0</v>
      </c>
      <c r="G59" s="290" t="s">
        <v>0</v>
      </c>
      <c r="H59" s="290" t="s">
        <v>0</v>
      </c>
      <c r="I59" s="290" t="s">
        <v>0</v>
      </c>
      <c r="J59" s="289" t="s">
        <v>0</v>
      </c>
      <c r="K59" s="289" t="s">
        <v>0</v>
      </c>
      <c r="L59" s="289" t="s">
        <v>0</v>
      </c>
      <c r="M59" s="289" t="s">
        <v>0</v>
      </c>
      <c r="N59" s="304" t="s">
        <v>0</v>
      </c>
      <c r="O59" s="304" t="s">
        <v>0</v>
      </c>
      <c r="P59" s="304" t="s">
        <v>0</v>
      </c>
      <c r="Q59" s="304" t="s">
        <v>0</v>
      </c>
      <c r="R59" s="304" t="s">
        <v>0</v>
      </c>
      <c r="S59" s="304" t="s">
        <v>0</v>
      </c>
      <c r="T59" s="304" t="s">
        <v>0</v>
      </c>
      <c r="U59" s="304" t="s">
        <v>0</v>
      </c>
      <c r="V59" s="304" t="s">
        <v>0</v>
      </c>
      <c r="W59" s="304" t="s">
        <v>0</v>
      </c>
      <c r="X59" s="304" t="s">
        <v>0</v>
      </c>
      <c r="Y59" s="304" t="s">
        <v>0</v>
      </c>
      <c r="Z59" s="304" t="s">
        <v>0</v>
      </c>
      <c r="AA59" s="304" t="s">
        <v>0</v>
      </c>
      <c r="AB59" s="304" t="s">
        <v>0</v>
      </c>
      <c r="AC59" s="304" t="s">
        <v>0</v>
      </c>
      <c r="AD59" s="304" t="s">
        <v>0</v>
      </c>
      <c r="AE59" s="304" t="s">
        <v>0</v>
      </c>
      <c r="AF59" s="304" t="s">
        <v>0</v>
      </c>
      <c r="AG59" s="304" t="s">
        <v>0</v>
      </c>
      <c r="AH59" s="304" t="s">
        <v>0</v>
      </c>
      <c r="AI59" s="304" t="s">
        <v>0</v>
      </c>
      <c r="AJ59" s="304" t="s">
        <v>0</v>
      </c>
      <c r="AK59" s="304" t="s">
        <v>0</v>
      </c>
    </row>
    <row r="60" spans="1:37" ht="18.75" customHeight="1" x14ac:dyDescent="0.45">
      <c r="A60" s="304" t="s">
        <v>0</v>
      </c>
      <c r="B60" s="441" t="s">
        <v>77</v>
      </c>
      <c r="C60" s="442"/>
      <c r="D60" s="442"/>
      <c r="E60" s="442"/>
      <c r="F60" s="442"/>
      <c r="G60" s="442"/>
      <c r="H60" s="442"/>
      <c r="I60" s="442"/>
      <c r="J60" s="442"/>
      <c r="K60" s="442"/>
      <c r="L60" s="442"/>
      <c r="M60" s="442"/>
      <c r="N60" s="442"/>
      <c r="O60" s="442"/>
      <c r="P60" s="442"/>
      <c r="Q60" s="442"/>
      <c r="R60" s="442"/>
      <c r="S60" s="442"/>
      <c r="T60" s="442"/>
      <c r="U60" s="443"/>
      <c r="V60" s="304" t="s">
        <v>0</v>
      </c>
      <c r="W60" s="304" t="s">
        <v>0</v>
      </c>
      <c r="X60" s="304" t="s">
        <v>0</v>
      </c>
      <c r="Y60" s="304" t="s">
        <v>0</v>
      </c>
      <c r="Z60" s="304" t="s">
        <v>0</v>
      </c>
      <c r="AA60" s="304" t="s">
        <v>0</v>
      </c>
      <c r="AB60" s="304" t="s">
        <v>0</v>
      </c>
      <c r="AC60" s="304" t="s">
        <v>0</v>
      </c>
      <c r="AD60" s="304" t="s">
        <v>0</v>
      </c>
      <c r="AE60" s="304" t="s">
        <v>0</v>
      </c>
      <c r="AF60" s="304" t="s">
        <v>0</v>
      </c>
      <c r="AG60" s="304" t="s">
        <v>0</v>
      </c>
      <c r="AH60" s="304" t="s">
        <v>0</v>
      </c>
      <c r="AI60" s="304" t="s">
        <v>0</v>
      </c>
      <c r="AJ60" s="304" t="s">
        <v>0</v>
      </c>
      <c r="AK60" s="304" t="s">
        <v>0</v>
      </c>
    </row>
    <row r="61" spans="1:37" ht="18.75" customHeight="1" x14ac:dyDescent="0.45">
      <c r="A61" s="304" t="s">
        <v>0</v>
      </c>
      <c r="B61" s="434" t="s">
        <v>78</v>
      </c>
      <c r="C61" s="435"/>
      <c r="D61" s="435"/>
      <c r="E61" s="435"/>
      <c r="F61" s="435"/>
      <c r="G61" s="435"/>
      <c r="H61" s="435"/>
      <c r="I61" s="435"/>
      <c r="J61" s="435"/>
      <c r="K61" s="435"/>
      <c r="L61" s="435"/>
      <c r="M61" s="435"/>
      <c r="N61" s="435"/>
      <c r="O61" s="435"/>
      <c r="P61" s="435"/>
      <c r="Q61" s="435"/>
      <c r="R61" s="435"/>
      <c r="S61" s="435"/>
      <c r="T61" s="435"/>
      <c r="U61" s="436"/>
      <c r="V61" s="304" t="s">
        <v>0</v>
      </c>
      <c r="W61" s="304" t="s">
        <v>0</v>
      </c>
      <c r="X61" s="304" t="s">
        <v>0</v>
      </c>
      <c r="Y61" s="304" t="s">
        <v>0</v>
      </c>
      <c r="Z61" s="304" t="s">
        <v>0</v>
      </c>
      <c r="AA61" s="304" t="s">
        <v>0</v>
      </c>
      <c r="AB61" s="304" t="s">
        <v>0</v>
      </c>
      <c r="AC61" s="304" t="s">
        <v>0</v>
      </c>
      <c r="AD61" s="304" t="s">
        <v>0</v>
      </c>
      <c r="AE61" s="304" t="s">
        <v>0</v>
      </c>
      <c r="AF61" s="304" t="s">
        <v>0</v>
      </c>
      <c r="AG61" s="304" t="s">
        <v>0</v>
      </c>
      <c r="AH61" s="304" t="s">
        <v>0</v>
      </c>
      <c r="AI61" s="304" t="s">
        <v>0</v>
      </c>
      <c r="AJ61" s="304" t="s">
        <v>0</v>
      </c>
      <c r="AK61" s="304" t="s">
        <v>0</v>
      </c>
    </row>
    <row r="62" spans="1:37" ht="66" customHeight="1" x14ac:dyDescent="0.45">
      <c r="A62" s="304" t="s">
        <v>0</v>
      </c>
      <c r="B62" s="424" t="s">
        <v>79</v>
      </c>
      <c r="C62" s="425"/>
      <c r="D62" s="425"/>
      <c r="E62" s="425"/>
      <c r="F62" s="425"/>
      <c r="G62" s="425"/>
      <c r="H62" s="425"/>
      <c r="I62" s="425"/>
      <c r="J62" s="425"/>
      <c r="K62" s="425"/>
      <c r="L62" s="425"/>
      <c r="M62" s="425"/>
      <c r="N62" s="425"/>
      <c r="O62" s="425"/>
      <c r="P62" s="425"/>
      <c r="Q62" s="425"/>
      <c r="R62" s="425"/>
      <c r="S62" s="425"/>
      <c r="T62" s="425"/>
      <c r="U62" s="426"/>
      <c r="V62" s="304" t="s">
        <v>0</v>
      </c>
      <c r="W62" s="304" t="s">
        <v>0</v>
      </c>
      <c r="X62" s="304" t="s">
        <v>0</v>
      </c>
      <c r="Y62" s="304" t="s">
        <v>0</v>
      </c>
      <c r="Z62" s="304" t="s">
        <v>0</v>
      </c>
      <c r="AA62" s="304" t="s">
        <v>0</v>
      </c>
      <c r="AB62" s="304" t="s">
        <v>0</v>
      </c>
      <c r="AC62" s="304" t="s">
        <v>0</v>
      </c>
      <c r="AD62" s="304" t="s">
        <v>0</v>
      </c>
      <c r="AE62" s="304" t="s">
        <v>0</v>
      </c>
      <c r="AF62" s="304" t="s">
        <v>0</v>
      </c>
      <c r="AG62" s="304" t="s">
        <v>0</v>
      </c>
      <c r="AH62" s="304" t="s">
        <v>0</v>
      </c>
      <c r="AI62" s="304" t="s">
        <v>0</v>
      </c>
      <c r="AJ62" s="304" t="s">
        <v>0</v>
      </c>
      <c r="AK62" s="304" t="s">
        <v>0</v>
      </c>
    </row>
    <row r="63" spans="1:37" ht="44.25" customHeight="1" x14ac:dyDescent="0.45">
      <c r="A63" s="304" t="s">
        <v>0</v>
      </c>
      <c r="B63" s="424" t="s">
        <v>80</v>
      </c>
      <c r="C63" s="425"/>
      <c r="D63" s="425"/>
      <c r="E63" s="425"/>
      <c r="F63" s="425"/>
      <c r="G63" s="425"/>
      <c r="H63" s="425"/>
      <c r="I63" s="425"/>
      <c r="J63" s="425"/>
      <c r="K63" s="425"/>
      <c r="L63" s="425"/>
      <c r="M63" s="425"/>
      <c r="N63" s="425"/>
      <c r="O63" s="425"/>
      <c r="P63" s="425"/>
      <c r="Q63" s="425"/>
      <c r="R63" s="425"/>
      <c r="S63" s="425"/>
      <c r="T63" s="425"/>
      <c r="U63" s="426"/>
      <c r="V63" s="304" t="s">
        <v>0</v>
      </c>
      <c r="W63" s="304" t="s">
        <v>0</v>
      </c>
      <c r="X63" s="304" t="s">
        <v>0</v>
      </c>
      <c r="Y63" s="304" t="s">
        <v>0</v>
      </c>
      <c r="Z63" s="304" t="s">
        <v>0</v>
      </c>
      <c r="AA63" s="304" t="s">
        <v>0</v>
      </c>
      <c r="AB63" s="304" t="s">
        <v>0</v>
      </c>
      <c r="AC63" s="304" t="s">
        <v>0</v>
      </c>
      <c r="AD63" s="304" t="s">
        <v>0</v>
      </c>
      <c r="AE63" s="304" t="s">
        <v>0</v>
      </c>
      <c r="AF63" s="304" t="s">
        <v>0</v>
      </c>
      <c r="AG63" s="304" t="s">
        <v>0</v>
      </c>
      <c r="AH63" s="304" t="s">
        <v>0</v>
      </c>
      <c r="AI63" s="304" t="s">
        <v>0</v>
      </c>
      <c r="AJ63" s="304" t="s">
        <v>0</v>
      </c>
      <c r="AK63" s="304" t="s">
        <v>0</v>
      </c>
    </row>
    <row r="64" spans="1:37" ht="100.5" customHeight="1" x14ac:dyDescent="0.45">
      <c r="A64" s="304" t="s">
        <v>0</v>
      </c>
      <c r="B64" s="424" t="s">
        <v>81</v>
      </c>
      <c r="C64" s="425"/>
      <c r="D64" s="425"/>
      <c r="E64" s="425"/>
      <c r="F64" s="425"/>
      <c r="G64" s="425"/>
      <c r="H64" s="425"/>
      <c r="I64" s="425"/>
      <c r="J64" s="425"/>
      <c r="K64" s="425"/>
      <c r="L64" s="425"/>
      <c r="M64" s="425"/>
      <c r="N64" s="425"/>
      <c r="O64" s="425"/>
      <c r="P64" s="425"/>
      <c r="Q64" s="425"/>
      <c r="R64" s="425"/>
      <c r="S64" s="425"/>
      <c r="T64" s="425"/>
      <c r="U64" s="426"/>
      <c r="V64" s="304" t="s">
        <v>0</v>
      </c>
      <c r="W64" s="304" t="s">
        <v>0</v>
      </c>
      <c r="X64" s="304" t="s">
        <v>0</v>
      </c>
      <c r="Y64" s="304" t="s">
        <v>0</v>
      </c>
      <c r="Z64" s="304" t="s">
        <v>0</v>
      </c>
      <c r="AA64" s="304" t="s">
        <v>0</v>
      </c>
      <c r="AB64" s="304" t="s">
        <v>0</v>
      </c>
      <c r="AC64" s="304" t="s">
        <v>0</v>
      </c>
      <c r="AD64" s="304" t="s">
        <v>0</v>
      </c>
      <c r="AE64" s="304" t="s">
        <v>0</v>
      </c>
      <c r="AF64" s="304" t="s">
        <v>0</v>
      </c>
      <c r="AG64" s="304" t="s">
        <v>0</v>
      </c>
      <c r="AH64" s="304" t="s">
        <v>0</v>
      </c>
      <c r="AI64" s="304" t="s">
        <v>0</v>
      </c>
      <c r="AJ64" s="304" t="s">
        <v>0</v>
      </c>
      <c r="AK64" s="304" t="s">
        <v>0</v>
      </c>
    </row>
    <row r="65" spans="1:37" ht="85.5" customHeight="1" x14ac:dyDescent="0.45">
      <c r="A65" s="304" t="s">
        <v>0</v>
      </c>
      <c r="B65" s="424" t="s">
        <v>82</v>
      </c>
      <c r="C65" s="425"/>
      <c r="D65" s="425"/>
      <c r="E65" s="425"/>
      <c r="F65" s="425"/>
      <c r="G65" s="425"/>
      <c r="H65" s="425"/>
      <c r="I65" s="425"/>
      <c r="J65" s="425"/>
      <c r="K65" s="425"/>
      <c r="L65" s="425"/>
      <c r="M65" s="425"/>
      <c r="N65" s="425"/>
      <c r="O65" s="425"/>
      <c r="P65" s="425"/>
      <c r="Q65" s="425"/>
      <c r="R65" s="425"/>
      <c r="S65" s="425"/>
      <c r="T65" s="425"/>
      <c r="U65" s="426"/>
      <c r="V65" s="304" t="s">
        <v>0</v>
      </c>
      <c r="W65" s="304" t="s">
        <v>0</v>
      </c>
      <c r="X65" s="304" t="s">
        <v>0</v>
      </c>
      <c r="Y65" s="304" t="s">
        <v>0</v>
      </c>
      <c r="Z65" s="304" t="s">
        <v>0</v>
      </c>
      <c r="AA65" s="304" t="s">
        <v>0</v>
      </c>
      <c r="AB65" s="304" t="s">
        <v>0</v>
      </c>
      <c r="AC65" s="304" t="s">
        <v>0</v>
      </c>
      <c r="AD65" s="304" t="s">
        <v>0</v>
      </c>
      <c r="AE65" s="304" t="s">
        <v>0</v>
      </c>
      <c r="AF65" s="304" t="s">
        <v>0</v>
      </c>
      <c r="AG65" s="304" t="s">
        <v>0</v>
      </c>
      <c r="AH65" s="304" t="s">
        <v>0</v>
      </c>
      <c r="AI65" s="304" t="s">
        <v>0</v>
      </c>
      <c r="AJ65" s="304" t="s">
        <v>0</v>
      </c>
      <c r="AK65" s="304" t="s">
        <v>0</v>
      </c>
    </row>
    <row r="66" spans="1:37" ht="109.5" customHeight="1" x14ac:dyDescent="0.45">
      <c r="A66" s="304" t="s">
        <v>0</v>
      </c>
      <c r="B66" s="424" t="s">
        <v>83</v>
      </c>
      <c r="C66" s="425"/>
      <c r="D66" s="425"/>
      <c r="E66" s="425"/>
      <c r="F66" s="425"/>
      <c r="G66" s="425"/>
      <c r="H66" s="425"/>
      <c r="I66" s="425"/>
      <c r="J66" s="425"/>
      <c r="K66" s="425"/>
      <c r="L66" s="425"/>
      <c r="M66" s="425"/>
      <c r="N66" s="425"/>
      <c r="O66" s="425"/>
      <c r="P66" s="425"/>
      <c r="Q66" s="425"/>
      <c r="R66" s="425"/>
      <c r="S66" s="425"/>
      <c r="T66" s="425"/>
      <c r="U66" s="426"/>
      <c r="V66" s="304" t="s">
        <v>0</v>
      </c>
      <c r="W66" s="304" t="s">
        <v>0</v>
      </c>
      <c r="X66" s="304" t="s">
        <v>0</v>
      </c>
      <c r="Y66" s="304" t="s">
        <v>0</v>
      </c>
      <c r="Z66" s="304" t="s">
        <v>0</v>
      </c>
      <c r="AA66" s="304" t="s">
        <v>0</v>
      </c>
      <c r="AB66" s="304" t="s">
        <v>0</v>
      </c>
      <c r="AC66" s="304" t="s">
        <v>0</v>
      </c>
      <c r="AD66" s="304" t="s">
        <v>0</v>
      </c>
      <c r="AE66" s="304" t="s">
        <v>0</v>
      </c>
      <c r="AF66" s="304" t="s">
        <v>0</v>
      </c>
      <c r="AG66" s="304" t="s">
        <v>0</v>
      </c>
      <c r="AH66" s="304" t="s">
        <v>0</v>
      </c>
      <c r="AI66" s="304" t="s">
        <v>0</v>
      </c>
      <c r="AJ66" s="304" t="s">
        <v>0</v>
      </c>
      <c r="AK66" s="304" t="s">
        <v>0</v>
      </c>
    </row>
    <row r="67" spans="1:37" ht="165" customHeight="1" x14ac:dyDescent="0.45">
      <c r="A67" s="304" t="s">
        <v>0</v>
      </c>
      <c r="B67" s="424" t="s">
        <v>84</v>
      </c>
      <c r="C67" s="425"/>
      <c r="D67" s="425"/>
      <c r="E67" s="425"/>
      <c r="F67" s="425"/>
      <c r="G67" s="425"/>
      <c r="H67" s="425"/>
      <c r="I67" s="425"/>
      <c r="J67" s="425"/>
      <c r="K67" s="425"/>
      <c r="L67" s="425"/>
      <c r="M67" s="425"/>
      <c r="N67" s="425"/>
      <c r="O67" s="425"/>
      <c r="P67" s="425"/>
      <c r="Q67" s="425"/>
      <c r="R67" s="425"/>
      <c r="S67" s="425"/>
      <c r="T67" s="425"/>
      <c r="U67" s="426"/>
      <c r="V67" s="304" t="s">
        <v>0</v>
      </c>
      <c r="W67" s="304" t="s">
        <v>0</v>
      </c>
      <c r="X67" s="304" t="s">
        <v>0</v>
      </c>
      <c r="Y67" s="304" t="s">
        <v>0</v>
      </c>
      <c r="Z67" s="304" t="s">
        <v>0</v>
      </c>
      <c r="AA67" s="304" t="s">
        <v>0</v>
      </c>
      <c r="AB67" s="304" t="s">
        <v>0</v>
      </c>
      <c r="AC67" s="304" t="s">
        <v>0</v>
      </c>
      <c r="AD67" s="304" t="s">
        <v>0</v>
      </c>
      <c r="AE67" s="304" t="s">
        <v>0</v>
      </c>
      <c r="AF67" s="304" t="s">
        <v>0</v>
      </c>
      <c r="AG67" s="304" t="s">
        <v>0</v>
      </c>
      <c r="AH67" s="304" t="s">
        <v>0</v>
      </c>
      <c r="AI67" s="304" t="s">
        <v>0</v>
      </c>
      <c r="AJ67" s="304" t="s">
        <v>0</v>
      </c>
      <c r="AK67" s="304" t="s">
        <v>0</v>
      </c>
    </row>
    <row r="68" spans="1:37" ht="39.75" customHeight="1" x14ac:dyDescent="0.45">
      <c r="A68" s="304" t="s">
        <v>0</v>
      </c>
      <c r="B68" s="424" t="s">
        <v>85</v>
      </c>
      <c r="C68" s="425"/>
      <c r="D68" s="425"/>
      <c r="E68" s="425"/>
      <c r="F68" s="425"/>
      <c r="G68" s="425"/>
      <c r="H68" s="425"/>
      <c r="I68" s="425"/>
      <c r="J68" s="425"/>
      <c r="K68" s="425"/>
      <c r="L68" s="425"/>
      <c r="M68" s="425"/>
      <c r="N68" s="425"/>
      <c r="O68" s="425"/>
      <c r="P68" s="425"/>
      <c r="Q68" s="425"/>
      <c r="R68" s="425"/>
      <c r="S68" s="425"/>
      <c r="T68" s="425"/>
      <c r="U68" s="426"/>
      <c r="V68" s="304" t="s">
        <v>0</v>
      </c>
      <c r="W68" s="304" t="s">
        <v>0</v>
      </c>
      <c r="X68" s="304" t="s">
        <v>0</v>
      </c>
      <c r="Y68" s="304" t="s">
        <v>0</v>
      </c>
      <c r="Z68" s="304" t="s">
        <v>0</v>
      </c>
      <c r="AA68" s="304" t="s">
        <v>0</v>
      </c>
      <c r="AB68" s="304" t="s">
        <v>0</v>
      </c>
      <c r="AC68" s="304" t="s">
        <v>0</v>
      </c>
      <c r="AD68" s="304" t="s">
        <v>0</v>
      </c>
      <c r="AE68" s="304" t="s">
        <v>0</v>
      </c>
      <c r="AF68" s="304" t="s">
        <v>0</v>
      </c>
      <c r="AG68" s="304" t="s">
        <v>0</v>
      </c>
      <c r="AH68" s="304" t="s">
        <v>0</v>
      </c>
      <c r="AI68" s="304" t="s">
        <v>0</v>
      </c>
      <c r="AJ68" s="304" t="s">
        <v>0</v>
      </c>
      <c r="AK68" s="304" t="s">
        <v>0</v>
      </c>
    </row>
    <row r="69" spans="1:37" ht="58.5" customHeight="1" x14ac:dyDescent="0.45">
      <c r="A69" s="304" t="s">
        <v>0</v>
      </c>
      <c r="B69" s="424" t="s">
        <v>86</v>
      </c>
      <c r="C69" s="425"/>
      <c r="D69" s="425"/>
      <c r="E69" s="425"/>
      <c r="F69" s="425"/>
      <c r="G69" s="425"/>
      <c r="H69" s="425"/>
      <c r="I69" s="425"/>
      <c r="J69" s="425"/>
      <c r="K69" s="425"/>
      <c r="L69" s="425"/>
      <c r="M69" s="425"/>
      <c r="N69" s="425"/>
      <c r="O69" s="425"/>
      <c r="P69" s="425"/>
      <c r="Q69" s="425"/>
      <c r="R69" s="425"/>
      <c r="S69" s="425"/>
      <c r="T69" s="425"/>
      <c r="U69" s="426"/>
      <c r="V69" s="304" t="s">
        <v>0</v>
      </c>
      <c r="W69" s="304"/>
      <c r="X69" s="304"/>
      <c r="Y69" s="304"/>
      <c r="Z69" s="304"/>
      <c r="AA69" s="304"/>
      <c r="AB69" s="304"/>
      <c r="AC69" s="304"/>
      <c r="AD69" s="304" t="s">
        <v>0</v>
      </c>
      <c r="AE69" s="304" t="s">
        <v>0</v>
      </c>
      <c r="AF69" s="304" t="s">
        <v>0</v>
      </c>
      <c r="AG69" s="304" t="s">
        <v>0</v>
      </c>
      <c r="AH69" s="304" t="s">
        <v>0</v>
      </c>
      <c r="AI69" s="304" t="s">
        <v>0</v>
      </c>
      <c r="AJ69" s="304" t="s">
        <v>0</v>
      </c>
      <c r="AK69" s="304" t="s">
        <v>0</v>
      </c>
    </row>
    <row r="70" spans="1:37" ht="69.75" customHeight="1" x14ac:dyDescent="0.45">
      <c r="A70" s="304" t="s">
        <v>0</v>
      </c>
      <c r="B70" s="424" t="s">
        <v>87</v>
      </c>
      <c r="C70" s="425"/>
      <c r="D70" s="425"/>
      <c r="E70" s="425"/>
      <c r="F70" s="425"/>
      <c r="G70" s="425"/>
      <c r="H70" s="425"/>
      <c r="I70" s="425"/>
      <c r="J70" s="425"/>
      <c r="K70" s="425"/>
      <c r="L70" s="425"/>
      <c r="M70" s="425"/>
      <c r="N70" s="425"/>
      <c r="O70" s="425"/>
      <c r="P70" s="425"/>
      <c r="Q70" s="425"/>
      <c r="R70" s="425"/>
      <c r="S70" s="425"/>
      <c r="T70" s="425"/>
      <c r="U70" s="426"/>
      <c r="V70" s="304" t="s">
        <v>0</v>
      </c>
      <c r="W70" s="304"/>
      <c r="X70" s="304"/>
      <c r="Y70" s="304"/>
      <c r="Z70" s="304"/>
      <c r="AA70" s="304"/>
      <c r="AB70" s="304"/>
      <c r="AC70" s="304"/>
      <c r="AD70" s="304" t="s">
        <v>0</v>
      </c>
      <c r="AE70" s="304" t="s">
        <v>0</v>
      </c>
      <c r="AF70" s="304" t="s">
        <v>0</v>
      </c>
      <c r="AG70" s="304" t="s">
        <v>0</v>
      </c>
      <c r="AH70" s="304" t="s">
        <v>0</v>
      </c>
      <c r="AI70" s="304" t="s">
        <v>0</v>
      </c>
      <c r="AJ70" s="304" t="s">
        <v>0</v>
      </c>
      <c r="AK70" s="304" t="s">
        <v>0</v>
      </c>
    </row>
    <row r="71" spans="1:37" ht="33" customHeight="1" x14ac:dyDescent="0.45">
      <c r="A71" s="304" t="s">
        <v>0</v>
      </c>
      <c r="B71" s="424" t="s">
        <v>88</v>
      </c>
      <c r="C71" s="425"/>
      <c r="D71" s="425"/>
      <c r="E71" s="425"/>
      <c r="F71" s="425"/>
      <c r="G71" s="425"/>
      <c r="H71" s="425"/>
      <c r="I71" s="425"/>
      <c r="J71" s="425"/>
      <c r="K71" s="425"/>
      <c r="L71" s="425"/>
      <c r="M71" s="425"/>
      <c r="N71" s="425"/>
      <c r="O71" s="425"/>
      <c r="P71" s="425"/>
      <c r="Q71" s="425"/>
      <c r="R71" s="425"/>
      <c r="S71" s="425"/>
      <c r="T71" s="425"/>
      <c r="U71" s="426"/>
      <c r="V71" s="304" t="s">
        <v>0</v>
      </c>
      <c r="W71" s="304"/>
      <c r="X71" s="304"/>
      <c r="Y71" s="304"/>
      <c r="Z71" s="304"/>
      <c r="AA71" s="304"/>
      <c r="AB71" s="304"/>
      <c r="AC71" s="304"/>
      <c r="AD71" s="304" t="s">
        <v>0</v>
      </c>
      <c r="AE71" s="304" t="s">
        <v>0</v>
      </c>
      <c r="AF71" s="304" t="s">
        <v>0</v>
      </c>
      <c r="AG71" s="304" t="s">
        <v>0</v>
      </c>
      <c r="AH71" s="304" t="s">
        <v>0</v>
      </c>
      <c r="AI71" s="304" t="s">
        <v>0</v>
      </c>
      <c r="AJ71" s="304" t="s">
        <v>0</v>
      </c>
      <c r="AK71" s="304" t="s">
        <v>0</v>
      </c>
    </row>
    <row r="72" spans="1:37" ht="60" customHeight="1" x14ac:dyDescent="0.45">
      <c r="A72" s="304" t="s">
        <v>0</v>
      </c>
      <c r="B72" s="424" t="s">
        <v>89</v>
      </c>
      <c r="C72" s="425"/>
      <c r="D72" s="425"/>
      <c r="E72" s="425"/>
      <c r="F72" s="425"/>
      <c r="G72" s="425"/>
      <c r="H72" s="425"/>
      <c r="I72" s="425"/>
      <c r="J72" s="425"/>
      <c r="K72" s="425"/>
      <c r="L72" s="425"/>
      <c r="M72" s="425"/>
      <c r="N72" s="425"/>
      <c r="O72" s="425"/>
      <c r="P72" s="425"/>
      <c r="Q72" s="425"/>
      <c r="R72" s="425"/>
      <c r="S72" s="425"/>
      <c r="T72" s="425"/>
      <c r="U72" s="426"/>
      <c r="V72" s="304" t="s">
        <v>0</v>
      </c>
      <c r="W72" s="304" t="s">
        <v>0</v>
      </c>
      <c r="X72" s="304" t="s">
        <v>0</v>
      </c>
      <c r="Y72" s="304" t="s">
        <v>0</v>
      </c>
      <c r="Z72" s="304" t="s">
        <v>0</v>
      </c>
      <c r="AA72" s="304" t="s">
        <v>0</v>
      </c>
      <c r="AB72" s="304" t="s">
        <v>0</v>
      </c>
      <c r="AC72" s="304" t="s">
        <v>0</v>
      </c>
      <c r="AD72" s="304" t="s">
        <v>0</v>
      </c>
      <c r="AE72" s="304" t="s">
        <v>0</v>
      </c>
      <c r="AF72" s="304" t="s">
        <v>0</v>
      </c>
      <c r="AG72" s="304" t="s">
        <v>0</v>
      </c>
      <c r="AH72" s="304" t="s">
        <v>0</v>
      </c>
      <c r="AI72" s="304" t="s">
        <v>0</v>
      </c>
      <c r="AJ72" s="304" t="s">
        <v>0</v>
      </c>
      <c r="AK72" s="304" t="s">
        <v>0</v>
      </c>
    </row>
    <row r="73" spans="1:37" ht="58.5" customHeight="1" x14ac:dyDescent="0.45">
      <c r="A73" s="304" t="s">
        <v>0</v>
      </c>
      <c r="B73" s="424" t="s">
        <v>90</v>
      </c>
      <c r="C73" s="425"/>
      <c r="D73" s="425"/>
      <c r="E73" s="425"/>
      <c r="F73" s="425"/>
      <c r="G73" s="425"/>
      <c r="H73" s="425"/>
      <c r="I73" s="425"/>
      <c r="J73" s="425"/>
      <c r="K73" s="425"/>
      <c r="L73" s="425"/>
      <c r="M73" s="425"/>
      <c r="N73" s="425"/>
      <c r="O73" s="425"/>
      <c r="P73" s="425"/>
      <c r="Q73" s="425"/>
      <c r="R73" s="425"/>
      <c r="S73" s="425"/>
      <c r="T73" s="425"/>
      <c r="U73" s="426"/>
      <c r="V73" s="304" t="s">
        <v>0</v>
      </c>
      <c r="W73" s="304" t="s">
        <v>0</v>
      </c>
      <c r="X73" s="304" t="s">
        <v>0</v>
      </c>
      <c r="Y73" s="304" t="s">
        <v>0</v>
      </c>
      <c r="Z73" s="304" t="s">
        <v>0</v>
      </c>
      <c r="AA73" s="304" t="s">
        <v>0</v>
      </c>
      <c r="AB73" s="304" t="s">
        <v>0</v>
      </c>
      <c r="AC73" s="304" t="s">
        <v>0</v>
      </c>
      <c r="AD73" s="304" t="s">
        <v>0</v>
      </c>
      <c r="AE73" s="304" t="s">
        <v>0</v>
      </c>
      <c r="AF73" s="304" t="s">
        <v>0</v>
      </c>
      <c r="AG73" s="304" t="s">
        <v>0</v>
      </c>
      <c r="AH73" s="304" t="s">
        <v>0</v>
      </c>
      <c r="AI73" s="304" t="s">
        <v>0</v>
      </c>
      <c r="AJ73" s="304" t="s">
        <v>0</v>
      </c>
      <c r="AK73" s="304" t="s">
        <v>0</v>
      </c>
    </row>
    <row r="74" spans="1:37" ht="30" customHeight="1" x14ac:dyDescent="0.45">
      <c r="A74" s="304" t="s">
        <v>0</v>
      </c>
      <c r="B74" s="424" t="s">
        <v>91</v>
      </c>
      <c r="C74" s="425"/>
      <c r="D74" s="425"/>
      <c r="E74" s="425"/>
      <c r="F74" s="425"/>
      <c r="G74" s="425"/>
      <c r="H74" s="425"/>
      <c r="I74" s="425"/>
      <c r="J74" s="425"/>
      <c r="K74" s="425"/>
      <c r="L74" s="425"/>
      <c r="M74" s="425"/>
      <c r="N74" s="425"/>
      <c r="O74" s="425"/>
      <c r="P74" s="425"/>
      <c r="Q74" s="425"/>
      <c r="R74" s="425"/>
      <c r="S74" s="425"/>
      <c r="T74" s="425"/>
      <c r="U74" s="426"/>
      <c r="V74" s="304" t="s">
        <v>0</v>
      </c>
      <c r="W74" s="304" t="s">
        <v>0</v>
      </c>
      <c r="X74" s="304" t="s">
        <v>0</v>
      </c>
      <c r="Y74" s="304" t="s">
        <v>0</v>
      </c>
      <c r="Z74" s="304" t="s">
        <v>0</v>
      </c>
      <c r="AA74" s="304" t="s">
        <v>0</v>
      </c>
      <c r="AB74" s="304" t="s">
        <v>0</v>
      </c>
      <c r="AC74" s="304" t="s">
        <v>0</v>
      </c>
      <c r="AD74" s="304" t="s">
        <v>0</v>
      </c>
      <c r="AE74" s="304" t="s">
        <v>0</v>
      </c>
      <c r="AF74" s="304" t="s">
        <v>0</v>
      </c>
      <c r="AG74" s="304" t="s">
        <v>0</v>
      </c>
      <c r="AH74" s="304" t="s">
        <v>0</v>
      </c>
      <c r="AI74" s="304" t="s">
        <v>0</v>
      </c>
      <c r="AJ74" s="304" t="s">
        <v>0</v>
      </c>
      <c r="AK74" s="304" t="s">
        <v>0</v>
      </c>
    </row>
    <row r="75" spans="1:37" ht="97.5" customHeight="1" x14ac:dyDescent="0.45">
      <c r="A75" s="304" t="s">
        <v>0</v>
      </c>
      <c r="B75" s="427" t="s">
        <v>92</v>
      </c>
      <c r="C75" s="428"/>
      <c r="D75" s="428"/>
      <c r="E75" s="428"/>
      <c r="F75" s="428"/>
      <c r="G75" s="428"/>
      <c r="H75" s="428"/>
      <c r="I75" s="428"/>
      <c r="J75" s="428"/>
      <c r="K75" s="428"/>
      <c r="L75" s="428"/>
      <c r="M75" s="428"/>
      <c r="N75" s="428"/>
      <c r="O75" s="428"/>
      <c r="P75" s="428"/>
      <c r="Q75" s="428"/>
      <c r="R75" s="428"/>
      <c r="S75" s="428"/>
      <c r="T75" s="428"/>
      <c r="U75" s="429"/>
      <c r="V75" s="304" t="s">
        <v>0</v>
      </c>
      <c r="W75" s="304" t="s">
        <v>0</v>
      </c>
      <c r="X75" s="304" t="s">
        <v>0</v>
      </c>
      <c r="Y75" s="304" t="s">
        <v>0</v>
      </c>
      <c r="Z75" s="304" t="s">
        <v>0</v>
      </c>
      <c r="AA75" s="304" t="s">
        <v>0</v>
      </c>
      <c r="AB75" s="304" t="s">
        <v>0</v>
      </c>
      <c r="AC75" s="304" t="s">
        <v>0</v>
      </c>
      <c r="AD75" s="304" t="s">
        <v>0</v>
      </c>
      <c r="AE75" s="304" t="s">
        <v>0</v>
      </c>
      <c r="AF75" s="304" t="s">
        <v>0</v>
      </c>
      <c r="AG75" s="304" t="s">
        <v>0</v>
      </c>
      <c r="AH75" s="304" t="s">
        <v>0</v>
      </c>
      <c r="AI75" s="304" t="s">
        <v>0</v>
      </c>
      <c r="AJ75" s="304" t="s">
        <v>0</v>
      </c>
      <c r="AK75" s="304" t="s">
        <v>0</v>
      </c>
    </row>
    <row r="76" spans="1:37" ht="30" customHeight="1" x14ac:dyDescent="0.45">
      <c r="A76" s="304" t="s">
        <v>0</v>
      </c>
      <c r="B76" s="309" t="s">
        <v>93</v>
      </c>
      <c r="C76" s="430" t="s">
        <v>94</v>
      </c>
      <c r="D76" s="430"/>
      <c r="E76" s="430"/>
      <c r="F76" s="430"/>
      <c r="G76" s="430"/>
      <c r="H76" s="430"/>
      <c r="I76" s="430"/>
      <c r="J76" s="430"/>
      <c r="K76" s="430"/>
      <c r="L76" s="430"/>
      <c r="M76" s="430"/>
      <c r="N76" s="430"/>
      <c r="O76" s="430"/>
      <c r="P76" s="430"/>
      <c r="Q76" s="430"/>
      <c r="R76" s="430"/>
      <c r="S76" s="430"/>
      <c r="T76" s="430"/>
      <c r="U76" s="431"/>
      <c r="V76" s="304" t="s">
        <v>0</v>
      </c>
      <c r="W76" s="304" t="s">
        <v>0</v>
      </c>
      <c r="X76" s="304" t="s">
        <v>0</v>
      </c>
      <c r="Y76" s="304" t="s">
        <v>0</v>
      </c>
      <c r="Z76" s="304" t="s">
        <v>0</v>
      </c>
      <c r="AA76" s="304" t="s">
        <v>0</v>
      </c>
      <c r="AB76" s="304" t="s">
        <v>0</v>
      </c>
      <c r="AC76" s="304" t="s">
        <v>0</v>
      </c>
      <c r="AD76" s="304" t="s">
        <v>0</v>
      </c>
      <c r="AE76" s="304" t="s">
        <v>0</v>
      </c>
      <c r="AF76" s="304" t="s">
        <v>0</v>
      </c>
      <c r="AG76" s="304" t="s">
        <v>0</v>
      </c>
      <c r="AH76" s="304" t="s">
        <v>0</v>
      </c>
      <c r="AI76" s="304" t="s">
        <v>0</v>
      </c>
      <c r="AJ76" s="304" t="s">
        <v>0</v>
      </c>
      <c r="AK76" s="304" t="s">
        <v>0</v>
      </c>
    </row>
    <row r="77" spans="1:37" x14ac:dyDescent="0.45">
      <c r="A77" s="304" t="s">
        <v>0</v>
      </c>
      <c r="B77" s="306" t="s">
        <v>95</v>
      </c>
      <c r="C77" s="432" t="s">
        <v>96</v>
      </c>
      <c r="D77" s="432"/>
      <c r="E77" s="432"/>
      <c r="F77" s="432"/>
      <c r="G77" s="432"/>
      <c r="H77" s="432"/>
      <c r="I77" s="432"/>
      <c r="J77" s="432"/>
      <c r="K77" s="432"/>
      <c r="L77" s="432"/>
      <c r="M77" s="432"/>
      <c r="N77" s="432"/>
      <c r="O77" s="432"/>
      <c r="P77" s="432"/>
      <c r="Q77" s="432"/>
      <c r="R77" s="432"/>
      <c r="S77" s="432"/>
      <c r="T77" s="432"/>
      <c r="U77" s="433"/>
      <c r="V77" s="304" t="s">
        <v>0</v>
      </c>
      <c r="W77" s="304" t="s">
        <v>0</v>
      </c>
      <c r="X77" s="304" t="s">
        <v>0</v>
      </c>
      <c r="Y77" s="304" t="s">
        <v>0</v>
      </c>
      <c r="Z77" s="304" t="s">
        <v>0</v>
      </c>
      <c r="AA77" s="304" t="s">
        <v>0</v>
      </c>
      <c r="AB77" s="304" t="s">
        <v>0</v>
      </c>
      <c r="AC77" s="304" t="s">
        <v>0</v>
      </c>
      <c r="AD77" s="304" t="s">
        <v>0</v>
      </c>
      <c r="AE77" s="304" t="s">
        <v>0</v>
      </c>
      <c r="AF77" s="304" t="s">
        <v>0</v>
      </c>
      <c r="AG77" s="304" t="s">
        <v>0</v>
      </c>
      <c r="AH77" s="304" t="s">
        <v>0</v>
      </c>
      <c r="AI77" s="304" t="s">
        <v>0</v>
      </c>
      <c r="AJ77" s="304" t="s">
        <v>0</v>
      </c>
      <c r="AK77" s="304" t="s">
        <v>0</v>
      </c>
    </row>
    <row r="78" spans="1:37" x14ac:dyDescent="0.45">
      <c r="A78" s="304" t="s">
        <v>0</v>
      </c>
      <c r="B78" s="306" t="s">
        <v>97</v>
      </c>
      <c r="C78" s="432" t="s">
        <v>98</v>
      </c>
      <c r="D78" s="432"/>
      <c r="E78" s="432"/>
      <c r="F78" s="432"/>
      <c r="G78" s="432"/>
      <c r="H78" s="432"/>
      <c r="I78" s="432"/>
      <c r="J78" s="432"/>
      <c r="K78" s="432"/>
      <c r="L78" s="432"/>
      <c r="M78" s="432"/>
      <c r="N78" s="432"/>
      <c r="O78" s="432"/>
      <c r="P78" s="432"/>
      <c r="Q78" s="432"/>
      <c r="R78" s="432"/>
      <c r="S78" s="432"/>
      <c r="T78" s="432"/>
      <c r="U78" s="433"/>
      <c r="V78" s="304" t="s">
        <v>0</v>
      </c>
      <c r="W78" s="304" t="s">
        <v>0</v>
      </c>
      <c r="X78" s="304" t="s">
        <v>0</v>
      </c>
      <c r="Y78" s="304" t="s">
        <v>0</v>
      </c>
      <c r="Z78" s="304" t="s">
        <v>0</v>
      </c>
      <c r="AA78" s="304" t="s">
        <v>0</v>
      </c>
      <c r="AB78" s="304" t="s">
        <v>0</v>
      </c>
      <c r="AC78" s="304" t="s">
        <v>0</v>
      </c>
      <c r="AD78" s="304" t="s">
        <v>0</v>
      </c>
      <c r="AE78" s="304" t="s">
        <v>0</v>
      </c>
      <c r="AF78" s="304" t="s">
        <v>0</v>
      </c>
      <c r="AG78" s="304" t="s">
        <v>0</v>
      </c>
      <c r="AH78" s="304" t="s">
        <v>0</v>
      </c>
      <c r="AI78" s="304" t="s">
        <v>0</v>
      </c>
      <c r="AJ78" s="304" t="s">
        <v>0</v>
      </c>
      <c r="AK78" s="304" t="s">
        <v>0</v>
      </c>
    </row>
    <row r="79" spans="1:37" x14ac:dyDescent="0.45">
      <c r="A79" s="304" t="s">
        <v>0</v>
      </c>
      <c r="B79" s="306" t="s">
        <v>99</v>
      </c>
      <c r="C79" s="418" t="s">
        <v>100</v>
      </c>
      <c r="D79" s="418"/>
      <c r="E79" s="418"/>
      <c r="F79" s="418"/>
      <c r="G79" s="418"/>
      <c r="H79" s="418"/>
      <c r="I79" s="418"/>
      <c r="J79" s="418"/>
      <c r="K79" s="418"/>
      <c r="L79" s="418"/>
      <c r="M79" s="418"/>
      <c r="N79" s="418"/>
      <c r="O79" s="418"/>
      <c r="P79" s="418"/>
      <c r="Q79" s="418"/>
      <c r="R79" s="418"/>
      <c r="S79" s="418"/>
      <c r="T79" s="418"/>
      <c r="U79" s="419"/>
      <c r="V79" s="304" t="s">
        <v>0</v>
      </c>
      <c r="W79" s="304" t="s">
        <v>0</v>
      </c>
      <c r="X79" s="304" t="s">
        <v>0</v>
      </c>
      <c r="Y79" s="304" t="s">
        <v>0</v>
      </c>
      <c r="Z79" s="304" t="s">
        <v>0</v>
      </c>
      <c r="AA79" s="304" t="s">
        <v>0</v>
      </c>
      <c r="AB79" s="304" t="s">
        <v>0</v>
      </c>
      <c r="AC79" s="304" t="s">
        <v>0</v>
      </c>
      <c r="AD79" s="304" t="s">
        <v>0</v>
      </c>
      <c r="AE79" s="304" t="s">
        <v>0</v>
      </c>
      <c r="AF79" s="304" t="s">
        <v>0</v>
      </c>
      <c r="AG79" s="304" t="s">
        <v>0</v>
      </c>
      <c r="AH79" s="304" t="s">
        <v>0</v>
      </c>
      <c r="AI79" s="304" t="s">
        <v>0</v>
      </c>
      <c r="AJ79" s="304" t="s">
        <v>0</v>
      </c>
      <c r="AK79" s="304" t="s">
        <v>0</v>
      </c>
    </row>
    <row r="80" spans="1:37" x14ac:dyDescent="0.45">
      <c r="A80" s="304" t="s">
        <v>0</v>
      </c>
      <c r="B80" s="302">
        <v>23</v>
      </c>
      <c r="C80" s="420">
        <v>24</v>
      </c>
      <c r="D80" s="420"/>
      <c r="E80" s="421"/>
      <c r="F80" s="420">
        <v>25</v>
      </c>
      <c r="G80" s="420"/>
      <c r="H80" s="421"/>
      <c r="I80" s="422">
        <v>26</v>
      </c>
      <c r="J80" s="422"/>
      <c r="K80" s="422"/>
      <c r="L80" s="422"/>
      <c r="M80" s="422"/>
      <c r="N80" s="423"/>
      <c r="O80" s="422">
        <v>27</v>
      </c>
      <c r="P80" s="422"/>
      <c r="Q80" s="422"/>
      <c r="R80" s="422"/>
      <c r="S80" s="422"/>
      <c r="T80" s="423"/>
      <c r="U80" s="392">
        <v>28</v>
      </c>
      <c r="V80" s="412"/>
      <c r="W80" s="392">
        <v>29</v>
      </c>
      <c r="X80" s="412"/>
      <c r="Y80" s="392">
        <v>30</v>
      </c>
      <c r="Z80" s="412"/>
      <c r="AA80" s="392">
        <v>31</v>
      </c>
      <c r="AB80" s="412"/>
      <c r="AC80" s="392">
        <v>32</v>
      </c>
      <c r="AD80" s="412"/>
      <c r="AE80" s="392">
        <v>33</v>
      </c>
      <c r="AF80" s="412"/>
      <c r="AG80" s="392">
        <v>34</v>
      </c>
      <c r="AH80" s="412"/>
      <c r="AI80" s="392">
        <v>35</v>
      </c>
      <c r="AJ80" s="393"/>
      <c r="AK80" s="304" t="s">
        <v>0</v>
      </c>
    </row>
    <row r="81" spans="1:37" s="28" customFormat="1" ht="40.5" customHeight="1" x14ac:dyDescent="0.45">
      <c r="A81" s="304" t="s">
        <v>0</v>
      </c>
      <c r="B81" s="394" t="s">
        <v>69</v>
      </c>
      <c r="C81" s="397" t="s">
        <v>101</v>
      </c>
      <c r="D81" s="398"/>
      <c r="E81" s="399"/>
      <c r="F81" s="397" t="s">
        <v>102</v>
      </c>
      <c r="G81" s="398"/>
      <c r="H81" s="399"/>
      <c r="I81" s="390" t="s">
        <v>103</v>
      </c>
      <c r="J81" s="390"/>
      <c r="K81" s="390"/>
      <c r="L81" s="390"/>
      <c r="M81" s="390"/>
      <c r="N81" s="391"/>
      <c r="O81" s="390" t="s">
        <v>104</v>
      </c>
      <c r="P81" s="390"/>
      <c r="Q81" s="390"/>
      <c r="R81" s="390"/>
      <c r="S81" s="390"/>
      <c r="T81" s="391"/>
      <c r="U81" s="406" t="s">
        <v>105</v>
      </c>
      <c r="V81" s="407"/>
      <c r="W81" s="406" t="s">
        <v>106</v>
      </c>
      <c r="X81" s="407"/>
      <c r="Y81" s="406" t="s">
        <v>107</v>
      </c>
      <c r="Z81" s="407"/>
      <c r="AA81" s="406" t="s">
        <v>108</v>
      </c>
      <c r="AB81" s="407"/>
      <c r="AC81" s="406" t="s">
        <v>109</v>
      </c>
      <c r="AD81" s="407"/>
      <c r="AE81" s="406" t="s">
        <v>110</v>
      </c>
      <c r="AF81" s="407"/>
      <c r="AG81" s="406" t="s">
        <v>111</v>
      </c>
      <c r="AH81" s="407"/>
      <c r="AI81" s="406" t="s">
        <v>112</v>
      </c>
      <c r="AJ81" s="413"/>
      <c r="AK81" s="289" t="s">
        <v>0</v>
      </c>
    </row>
    <row r="82" spans="1:37" s="28" customFormat="1" ht="27" customHeight="1" x14ac:dyDescent="0.45">
      <c r="A82" s="304" t="s">
        <v>0</v>
      </c>
      <c r="B82" s="395"/>
      <c r="C82" s="400"/>
      <c r="D82" s="401"/>
      <c r="E82" s="402"/>
      <c r="F82" s="400"/>
      <c r="G82" s="401"/>
      <c r="H82" s="402"/>
      <c r="I82" s="416" t="s">
        <v>113</v>
      </c>
      <c r="J82" s="416"/>
      <c r="K82" s="416"/>
      <c r="L82" s="416"/>
      <c r="M82" s="416"/>
      <c r="N82" s="417"/>
      <c r="O82" s="416" t="s">
        <v>113</v>
      </c>
      <c r="P82" s="416"/>
      <c r="Q82" s="416"/>
      <c r="R82" s="416"/>
      <c r="S82" s="416"/>
      <c r="T82" s="417"/>
      <c r="U82" s="408"/>
      <c r="V82" s="409"/>
      <c r="W82" s="408"/>
      <c r="X82" s="409"/>
      <c r="Y82" s="408"/>
      <c r="Z82" s="409"/>
      <c r="AA82" s="408"/>
      <c r="AB82" s="409"/>
      <c r="AC82" s="408"/>
      <c r="AD82" s="409"/>
      <c r="AE82" s="408"/>
      <c r="AF82" s="409"/>
      <c r="AG82" s="408"/>
      <c r="AH82" s="409"/>
      <c r="AI82" s="408"/>
      <c r="AJ82" s="414"/>
      <c r="AK82" s="289" t="s">
        <v>0</v>
      </c>
    </row>
    <row r="83" spans="1:37" s="28" customFormat="1" ht="42" customHeight="1" x14ac:dyDescent="0.45">
      <c r="A83" s="304" t="s">
        <v>0</v>
      </c>
      <c r="B83" s="396"/>
      <c r="C83" s="403"/>
      <c r="D83" s="404"/>
      <c r="E83" s="405"/>
      <c r="F83" s="403"/>
      <c r="G83" s="404"/>
      <c r="H83" s="405"/>
      <c r="I83" s="390" t="s">
        <v>95</v>
      </c>
      <c r="J83" s="391"/>
      <c r="K83" s="390" t="s">
        <v>97</v>
      </c>
      <c r="L83" s="391"/>
      <c r="M83" s="390" t="s">
        <v>99</v>
      </c>
      <c r="N83" s="391"/>
      <c r="O83" s="390" t="s">
        <v>95</v>
      </c>
      <c r="P83" s="391"/>
      <c r="Q83" s="390" t="s">
        <v>97</v>
      </c>
      <c r="R83" s="391"/>
      <c r="S83" s="390" t="s">
        <v>99</v>
      </c>
      <c r="T83" s="391"/>
      <c r="U83" s="410"/>
      <c r="V83" s="411"/>
      <c r="W83" s="410"/>
      <c r="X83" s="411"/>
      <c r="Y83" s="410"/>
      <c r="Z83" s="411"/>
      <c r="AA83" s="410"/>
      <c r="AB83" s="411"/>
      <c r="AC83" s="410"/>
      <c r="AD83" s="411"/>
      <c r="AE83" s="410"/>
      <c r="AF83" s="411"/>
      <c r="AG83" s="410"/>
      <c r="AH83" s="411"/>
      <c r="AI83" s="410"/>
      <c r="AJ83" s="415"/>
      <c r="AK83" s="289" t="s">
        <v>0</v>
      </c>
    </row>
    <row r="84" spans="1:37" x14ac:dyDescent="0.45">
      <c r="A84" s="304" t="s">
        <v>0</v>
      </c>
      <c r="B84" s="303" t="s">
        <v>59</v>
      </c>
      <c r="C84" s="378">
        <v>200</v>
      </c>
      <c r="D84" s="378"/>
      <c r="E84" s="379"/>
      <c r="F84" s="378">
        <v>8.3000000000000007</v>
      </c>
      <c r="G84" s="378"/>
      <c r="H84" s="379"/>
      <c r="I84" s="380">
        <v>10</v>
      </c>
      <c r="J84" s="381"/>
      <c r="K84" s="380">
        <v>2</v>
      </c>
      <c r="L84" s="381"/>
      <c r="M84" s="380">
        <v>2</v>
      </c>
      <c r="N84" s="382"/>
      <c r="O84" s="380">
        <v>8</v>
      </c>
      <c r="P84" s="382"/>
      <c r="Q84" s="380">
        <v>1</v>
      </c>
      <c r="R84" s="382"/>
      <c r="S84" s="380">
        <v>1</v>
      </c>
      <c r="T84" s="382"/>
      <c r="U84" s="374">
        <v>2</v>
      </c>
      <c r="V84" s="375"/>
      <c r="W84" s="383">
        <v>3</v>
      </c>
      <c r="X84" s="384"/>
      <c r="Y84" s="383">
        <v>3</v>
      </c>
      <c r="Z84" s="384"/>
      <c r="AA84" s="385">
        <v>2</v>
      </c>
      <c r="AB84" s="386"/>
      <c r="AC84" s="387">
        <v>25</v>
      </c>
      <c r="AD84" s="388"/>
      <c r="AE84" s="383">
        <v>1</v>
      </c>
      <c r="AF84" s="384"/>
      <c r="AG84" s="374">
        <v>0</v>
      </c>
      <c r="AH84" s="375"/>
      <c r="AI84" s="376" t="s">
        <v>120</v>
      </c>
      <c r="AJ84" s="377"/>
      <c r="AK84" s="304" t="s">
        <v>0</v>
      </c>
    </row>
    <row r="85" spans="1:37" x14ac:dyDescent="0.45">
      <c r="A85" s="304" t="s">
        <v>0</v>
      </c>
      <c r="B85" s="303" t="s">
        <v>60</v>
      </c>
      <c r="C85" s="378" t="s">
        <v>0</v>
      </c>
      <c r="D85" s="378"/>
      <c r="E85" s="379"/>
      <c r="F85" s="378" t="s">
        <v>0</v>
      </c>
      <c r="G85" s="378"/>
      <c r="H85" s="379"/>
      <c r="I85" s="380" t="s">
        <v>0</v>
      </c>
      <c r="J85" s="381"/>
      <c r="K85" s="380" t="s">
        <v>0</v>
      </c>
      <c r="L85" s="381"/>
      <c r="M85" s="380" t="s">
        <v>0</v>
      </c>
      <c r="N85" s="382"/>
      <c r="O85" s="380" t="s">
        <v>0</v>
      </c>
      <c r="P85" s="382"/>
      <c r="Q85" s="380" t="s">
        <v>0</v>
      </c>
      <c r="R85" s="382"/>
      <c r="S85" s="380" t="s">
        <v>0</v>
      </c>
      <c r="T85" s="382"/>
      <c r="U85" s="374" t="s">
        <v>0</v>
      </c>
      <c r="V85" s="375"/>
      <c r="W85" s="374" t="s">
        <v>0</v>
      </c>
      <c r="X85" s="375"/>
      <c r="Y85" s="374" t="s">
        <v>0</v>
      </c>
      <c r="Z85" s="375"/>
      <c r="AA85" s="374" t="s">
        <v>0</v>
      </c>
      <c r="AB85" s="375"/>
      <c r="AC85" s="374" t="s">
        <v>0</v>
      </c>
      <c r="AD85" s="375"/>
      <c r="AE85" s="374" t="s">
        <v>0</v>
      </c>
      <c r="AF85" s="375"/>
      <c r="AG85" s="374" t="s">
        <v>0</v>
      </c>
      <c r="AH85" s="375"/>
      <c r="AI85" s="374" t="s">
        <v>0</v>
      </c>
      <c r="AJ85" s="389"/>
      <c r="AK85" s="304" t="s">
        <v>0</v>
      </c>
    </row>
    <row r="86" spans="1:37" x14ac:dyDescent="0.45">
      <c r="A86" s="304" t="s">
        <v>0</v>
      </c>
      <c r="B86" s="305" t="s">
        <v>76</v>
      </c>
      <c r="C86" s="369" t="s">
        <v>0</v>
      </c>
      <c r="D86" s="369"/>
      <c r="E86" s="370"/>
      <c r="F86" s="369" t="s">
        <v>0</v>
      </c>
      <c r="G86" s="369"/>
      <c r="H86" s="370"/>
      <c r="I86" s="371" t="s">
        <v>0</v>
      </c>
      <c r="J86" s="372"/>
      <c r="K86" s="371" t="s">
        <v>0</v>
      </c>
      <c r="L86" s="372"/>
      <c r="M86" s="371" t="s">
        <v>0</v>
      </c>
      <c r="N86" s="373"/>
      <c r="O86" s="371" t="s">
        <v>0</v>
      </c>
      <c r="P86" s="373"/>
      <c r="Q86" s="371" t="s">
        <v>0</v>
      </c>
      <c r="R86" s="373"/>
      <c r="S86" s="371" t="s">
        <v>0</v>
      </c>
      <c r="T86" s="373"/>
      <c r="U86" s="360" t="s">
        <v>0</v>
      </c>
      <c r="V86" s="361"/>
      <c r="W86" s="360" t="s">
        <v>0</v>
      </c>
      <c r="X86" s="361"/>
      <c r="Y86" s="360" t="s">
        <v>0</v>
      </c>
      <c r="Z86" s="361"/>
      <c r="AA86" s="360" t="s">
        <v>0</v>
      </c>
      <c r="AB86" s="361"/>
      <c r="AC86" s="360" t="s">
        <v>0</v>
      </c>
      <c r="AD86" s="361"/>
      <c r="AE86" s="360" t="s">
        <v>0</v>
      </c>
      <c r="AF86" s="361"/>
      <c r="AG86" s="360" t="s">
        <v>0</v>
      </c>
      <c r="AH86" s="361"/>
      <c r="AI86" s="360" t="s">
        <v>0</v>
      </c>
      <c r="AJ86" s="362"/>
      <c r="AK86" s="304" t="s">
        <v>0</v>
      </c>
    </row>
    <row r="87" spans="1:37" x14ac:dyDescent="0.45">
      <c r="A87" s="304" t="s">
        <v>0</v>
      </c>
      <c r="B87" s="363" t="s">
        <v>114</v>
      </c>
      <c r="C87" s="364"/>
      <c r="D87" s="364"/>
      <c r="E87" s="364"/>
      <c r="F87" s="364"/>
      <c r="G87" s="364"/>
      <c r="H87" s="3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4"/>
      <c r="AF87" s="364"/>
      <c r="AG87" s="364"/>
      <c r="AH87" s="364"/>
      <c r="AI87" s="364"/>
      <c r="AJ87" s="365"/>
      <c r="AK87" s="304" t="s">
        <v>0</v>
      </c>
    </row>
    <row r="88" spans="1:37" x14ac:dyDescent="0.45">
      <c r="A88" s="202"/>
      <c r="B88" s="202"/>
      <c r="C88" s="202"/>
      <c r="D88" s="202"/>
      <c r="E88" s="202"/>
      <c r="F88" s="202"/>
      <c r="G88" s="202"/>
      <c r="H88" s="202"/>
      <c r="I88" s="307"/>
      <c r="J88" s="194"/>
      <c r="K88" s="194"/>
      <c r="L88" s="194"/>
      <c r="M88" s="194"/>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row>
    <row r="89" spans="1:37" x14ac:dyDescent="0.45">
      <c r="A89" s="304" t="s">
        <v>0</v>
      </c>
      <c r="B89" s="308" t="s">
        <v>16</v>
      </c>
      <c r="C89" s="366" t="s">
        <v>17</v>
      </c>
      <c r="D89" s="366"/>
      <c r="E89" s="366"/>
      <c r="F89" s="366"/>
      <c r="G89" s="366"/>
      <c r="H89" s="366"/>
      <c r="I89" s="366"/>
      <c r="J89" s="366"/>
      <c r="K89" s="366"/>
      <c r="L89" s="366"/>
      <c r="M89" s="366"/>
      <c r="N89" s="366"/>
      <c r="O89" s="366"/>
      <c r="P89" s="366"/>
      <c r="Q89" s="367"/>
      <c r="R89" s="366" t="s">
        <v>18</v>
      </c>
      <c r="S89" s="367"/>
      <c r="T89" s="366" t="s">
        <v>115</v>
      </c>
      <c r="U89" s="366"/>
      <c r="V89" s="366"/>
      <c r="W89" s="366"/>
      <c r="X89" s="366"/>
      <c r="Y89" s="368"/>
      <c r="Z89" s="304" t="s">
        <v>0</v>
      </c>
      <c r="AA89" s="304" t="s">
        <v>0</v>
      </c>
      <c r="AB89" s="304" t="s">
        <v>0</v>
      </c>
      <c r="AH89" s="304" t="s">
        <v>0</v>
      </c>
      <c r="AI89" s="304" t="s">
        <v>0</v>
      </c>
      <c r="AJ89" s="304" t="s">
        <v>0</v>
      </c>
      <c r="AK89" s="304" t="s">
        <v>0</v>
      </c>
    </row>
    <row r="90" spans="1:37" ht="30.75" customHeight="1" x14ac:dyDescent="0.45">
      <c r="A90" s="335">
        <v>36</v>
      </c>
      <c r="B90" s="338" t="s">
        <v>116</v>
      </c>
      <c r="C90" s="341" t="s">
        <v>117</v>
      </c>
      <c r="D90" s="342"/>
      <c r="E90" s="342"/>
      <c r="F90" s="342"/>
      <c r="G90" s="342"/>
      <c r="H90" s="342"/>
      <c r="I90" s="342"/>
      <c r="J90" s="342"/>
      <c r="K90" s="342"/>
      <c r="L90" s="342"/>
      <c r="M90" s="342"/>
      <c r="N90" s="342"/>
      <c r="O90" s="342"/>
      <c r="P90" s="342"/>
      <c r="Q90" s="343"/>
      <c r="R90" s="341" t="s">
        <v>118</v>
      </c>
      <c r="S90" s="343"/>
      <c r="T90" s="352" t="s">
        <v>59</v>
      </c>
      <c r="U90" s="353"/>
      <c r="V90" s="352" t="s">
        <v>60</v>
      </c>
      <c r="W90" s="353"/>
      <c r="X90" s="352" t="s">
        <v>61</v>
      </c>
      <c r="Y90" s="356"/>
      <c r="Z90" s="304" t="s">
        <v>0</v>
      </c>
      <c r="AA90" s="304" t="s">
        <v>0</v>
      </c>
      <c r="AB90" s="304" t="s">
        <v>0</v>
      </c>
      <c r="AH90" s="304" t="s">
        <v>0</v>
      </c>
      <c r="AI90" s="304" t="s">
        <v>0</v>
      </c>
      <c r="AJ90" s="304" t="s">
        <v>0</v>
      </c>
      <c r="AK90" s="304" t="s">
        <v>0</v>
      </c>
    </row>
    <row r="91" spans="1:37" ht="29.25" customHeight="1" x14ac:dyDescent="0.45">
      <c r="A91" s="336"/>
      <c r="B91" s="339"/>
      <c r="C91" s="344"/>
      <c r="D91" s="345"/>
      <c r="E91" s="345"/>
      <c r="F91" s="345"/>
      <c r="G91" s="345"/>
      <c r="H91" s="345"/>
      <c r="I91" s="345"/>
      <c r="J91" s="345"/>
      <c r="K91" s="345"/>
      <c r="L91" s="345"/>
      <c r="M91" s="345"/>
      <c r="N91" s="345"/>
      <c r="O91" s="345"/>
      <c r="P91" s="345"/>
      <c r="Q91" s="346"/>
      <c r="R91" s="350"/>
      <c r="S91" s="351"/>
      <c r="T91" s="357" t="s">
        <v>119</v>
      </c>
      <c r="U91" s="358"/>
      <c r="V91" s="357" t="s">
        <v>119</v>
      </c>
      <c r="W91" s="358"/>
      <c r="X91" s="357" t="s">
        <v>119</v>
      </c>
      <c r="Y91" s="359"/>
      <c r="Z91" s="304" t="s">
        <v>0</v>
      </c>
      <c r="AA91" s="304" t="s">
        <v>0</v>
      </c>
      <c r="AB91" s="304" t="s">
        <v>0</v>
      </c>
      <c r="AH91" s="304" t="s">
        <v>0</v>
      </c>
      <c r="AI91" s="304" t="s">
        <v>0</v>
      </c>
      <c r="AJ91" s="304" t="s">
        <v>0</v>
      </c>
      <c r="AK91" s="304" t="s">
        <v>0</v>
      </c>
    </row>
    <row r="92" spans="1:37" ht="25.5" customHeight="1" x14ac:dyDescent="0.45">
      <c r="A92" s="336"/>
      <c r="B92" s="339"/>
      <c r="C92" s="344"/>
      <c r="D92" s="345"/>
      <c r="E92" s="345"/>
      <c r="F92" s="345"/>
      <c r="G92" s="345"/>
      <c r="H92" s="345"/>
      <c r="I92" s="345"/>
      <c r="J92" s="345"/>
      <c r="K92" s="345"/>
      <c r="L92" s="345"/>
      <c r="M92" s="345"/>
      <c r="N92" s="345"/>
      <c r="O92" s="345"/>
      <c r="P92" s="345"/>
      <c r="Q92" s="346"/>
      <c r="R92" s="352" t="s">
        <v>59</v>
      </c>
      <c r="S92" s="353"/>
      <c r="T92" s="310" t="s">
        <v>0</v>
      </c>
      <c r="U92" s="311" t="s">
        <v>120</v>
      </c>
      <c r="V92" s="310" t="s">
        <v>120</v>
      </c>
      <c r="W92" s="311"/>
      <c r="X92" s="310" t="s">
        <v>120</v>
      </c>
      <c r="Y92" s="311"/>
      <c r="Z92" s="304" t="s">
        <v>0</v>
      </c>
      <c r="AA92" s="304" t="s">
        <v>0</v>
      </c>
      <c r="AB92" s="304" t="s">
        <v>0</v>
      </c>
      <c r="AH92" s="304" t="s">
        <v>0</v>
      </c>
      <c r="AI92" s="304" t="s">
        <v>0</v>
      </c>
      <c r="AJ92" s="304" t="s">
        <v>0</v>
      </c>
      <c r="AK92" s="304" t="s">
        <v>0</v>
      </c>
    </row>
    <row r="93" spans="1:37" ht="27.75" customHeight="1" x14ac:dyDescent="0.45">
      <c r="A93" s="336"/>
      <c r="B93" s="339"/>
      <c r="C93" s="344"/>
      <c r="D93" s="345"/>
      <c r="E93" s="345"/>
      <c r="F93" s="345"/>
      <c r="G93" s="345"/>
      <c r="H93" s="345"/>
      <c r="I93" s="345"/>
      <c r="J93" s="345"/>
      <c r="K93" s="345"/>
      <c r="L93" s="345"/>
      <c r="M93" s="345"/>
      <c r="N93" s="345"/>
      <c r="O93" s="345"/>
      <c r="P93" s="345"/>
      <c r="Q93" s="346"/>
      <c r="R93" s="352" t="s">
        <v>60</v>
      </c>
      <c r="S93" s="353"/>
      <c r="T93" s="310" t="s">
        <v>0</v>
      </c>
      <c r="U93" s="311" t="s">
        <v>120</v>
      </c>
      <c r="V93" s="310" t="s">
        <v>120</v>
      </c>
      <c r="W93" s="311"/>
      <c r="X93" s="310" t="s">
        <v>120</v>
      </c>
      <c r="Y93" s="311"/>
      <c r="Z93" s="304" t="s">
        <v>0</v>
      </c>
      <c r="AA93" s="304" t="s">
        <v>0</v>
      </c>
      <c r="AB93" s="304" t="s">
        <v>0</v>
      </c>
      <c r="AH93" s="304" t="s">
        <v>0</v>
      </c>
      <c r="AI93" s="304" t="s">
        <v>0</v>
      </c>
      <c r="AJ93" s="304" t="s">
        <v>0</v>
      </c>
      <c r="AK93" s="304" t="s">
        <v>0</v>
      </c>
    </row>
    <row r="94" spans="1:37" ht="35.25" customHeight="1" x14ac:dyDescent="0.45">
      <c r="A94" s="337"/>
      <c r="B94" s="340"/>
      <c r="C94" s="347"/>
      <c r="D94" s="348"/>
      <c r="E94" s="348"/>
      <c r="F94" s="348"/>
      <c r="G94" s="348"/>
      <c r="H94" s="348"/>
      <c r="I94" s="348"/>
      <c r="J94" s="348"/>
      <c r="K94" s="348"/>
      <c r="L94" s="348"/>
      <c r="M94" s="348"/>
      <c r="N94" s="348"/>
      <c r="O94" s="348"/>
      <c r="P94" s="348"/>
      <c r="Q94" s="349"/>
      <c r="R94" s="354" t="s">
        <v>61</v>
      </c>
      <c r="S94" s="355"/>
      <c r="T94" s="310" t="s">
        <v>0</v>
      </c>
      <c r="U94" s="311" t="s">
        <v>120</v>
      </c>
      <c r="V94" s="310" t="s">
        <v>120</v>
      </c>
      <c r="W94" s="311"/>
      <c r="X94" s="310" t="s">
        <v>120</v>
      </c>
      <c r="Y94" s="311"/>
      <c r="Z94" s="304" t="s">
        <v>0</v>
      </c>
      <c r="AA94" s="304" t="s">
        <v>0</v>
      </c>
      <c r="AB94" s="304" t="s">
        <v>0</v>
      </c>
      <c r="AH94" s="304" t="s">
        <v>0</v>
      </c>
      <c r="AI94" s="304" t="s">
        <v>0</v>
      </c>
      <c r="AJ94" s="304" t="s">
        <v>0</v>
      </c>
      <c r="AK94" s="304" t="s">
        <v>0</v>
      </c>
    </row>
  </sheetData>
  <mergeCells count="345">
    <mergeCell ref="C56:E56"/>
    <mergeCell ref="F56:H56"/>
    <mergeCell ref="I56:K56"/>
    <mergeCell ref="L56:N56"/>
    <mergeCell ref="O56:Q56"/>
    <mergeCell ref="R56:T56"/>
    <mergeCell ref="U56:W56"/>
    <mergeCell ref="C54:E54"/>
    <mergeCell ref="F54:H54"/>
    <mergeCell ref="I54:K54"/>
    <mergeCell ref="L54:N54"/>
    <mergeCell ref="O54:Q54"/>
    <mergeCell ref="R54:T54"/>
    <mergeCell ref="U54:W54"/>
    <mergeCell ref="C55:E55"/>
    <mergeCell ref="F55:H55"/>
    <mergeCell ref="I55:K55"/>
    <mergeCell ref="L55:N55"/>
    <mergeCell ref="O55:Q55"/>
    <mergeCell ref="R55:T55"/>
    <mergeCell ref="U55:W55"/>
    <mergeCell ref="I52:K52"/>
    <mergeCell ref="L52:N52"/>
    <mergeCell ref="O52:Q52"/>
    <mergeCell ref="R52:T52"/>
    <mergeCell ref="U52:W52"/>
    <mergeCell ref="C53:E53"/>
    <mergeCell ref="F53:H53"/>
    <mergeCell ref="I53:K53"/>
    <mergeCell ref="L53:N53"/>
    <mergeCell ref="O53:Q53"/>
    <mergeCell ref="R53:T53"/>
    <mergeCell ref="U53:W53"/>
    <mergeCell ref="U48:W48"/>
    <mergeCell ref="U49:W49"/>
    <mergeCell ref="C48:E48"/>
    <mergeCell ref="F48:H48"/>
    <mergeCell ref="I48:K48"/>
    <mergeCell ref="L48:N48"/>
    <mergeCell ref="O48:Q48"/>
    <mergeCell ref="R48:T48"/>
    <mergeCell ref="C49:E49"/>
    <mergeCell ref="F49:H49"/>
    <mergeCell ref="I49:K49"/>
    <mergeCell ref="L49:N49"/>
    <mergeCell ref="O49:Q49"/>
    <mergeCell ref="R49:T49"/>
    <mergeCell ref="B8:H8"/>
    <mergeCell ref="I8:U8"/>
    <mergeCell ref="B9:H9"/>
    <mergeCell ref="I9:U9"/>
    <mergeCell ref="B10:H10"/>
    <mergeCell ref="I10:U10"/>
    <mergeCell ref="C2:U2"/>
    <mergeCell ref="C3:U3"/>
    <mergeCell ref="B5:U5"/>
    <mergeCell ref="B6:H6"/>
    <mergeCell ref="I6:U6"/>
    <mergeCell ref="B7:H7"/>
    <mergeCell ref="I7:U7"/>
    <mergeCell ref="B14:H14"/>
    <mergeCell ref="I14:U14"/>
    <mergeCell ref="B16:U16"/>
    <mergeCell ref="B17:U17"/>
    <mergeCell ref="B19:U19"/>
    <mergeCell ref="C20:Q20"/>
    <mergeCell ref="R20:S20"/>
    <mergeCell ref="T20:U20"/>
    <mergeCell ref="B11:H11"/>
    <mergeCell ref="I11:U11"/>
    <mergeCell ref="B12:H12"/>
    <mergeCell ref="I12:U12"/>
    <mergeCell ref="B13:H13"/>
    <mergeCell ref="I13:U13"/>
    <mergeCell ref="C23:Q23"/>
    <mergeCell ref="R23:S23"/>
    <mergeCell ref="T23:U23"/>
    <mergeCell ref="C24:Q24"/>
    <mergeCell ref="R24:S24"/>
    <mergeCell ref="T24:U24"/>
    <mergeCell ref="C21:Q21"/>
    <mergeCell ref="R21:S21"/>
    <mergeCell ref="T21:U21"/>
    <mergeCell ref="C22:Q22"/>
    <mergeCell ref="R22:S22"/>
    <mergeCell ref="T22:U22"/>
    <mergeCell ref="C27:Q27"/>
    <mergeCell ref="R27:S27"/>
    <mergeCell ref="T27:U27"/>
    <mergeCell ref="C28:Q28"/>
    <mergeCell ref="R28:S28"/>
    <mergeCell ref="T28:U28"/>
    <mergeCell ref="C25:Q25"/>
    <mergeCell ref="R25:S25"/>
    <mergeCell ref="T25:U25"/>
    <mergeCell ref="C26:Q26"/>
    <mergeCell ref="R26:S26"/>
    <mergeCell ref="T26:U26"/>
    <mergeCell ref="B32:U32"/>
    <mergeCell ref="C33:Q33"/>
    <mergeCell ref="R33:S33"/>
    <mergeCell ref="T33:U33"/>
    <mergeCell ref="C34:Q34"/>
    <mergeCell ref="R34:S34"/>
    <mergeCell ref="T34:U34"/>
    <mergeCell ref="C29:Q29"/>
    <mergeCell ref="R29:S29"/>
    <mergeCell ref="T29:U29"/>
    <mergeCell ref="C30:Q30"/>
    <mergeCell ref="R30:S30"/>
    <mergeCell ref="T30:U30"/>
    <mergeCell ref="V37:W37"/>
    <mergeCell ref="C38:Q38"/>
    <mergeCell ref="R38:S38"/>
    <mergeCell ref="T38:U38"/>
    <mergeCell ref="V38:W38"/>
    <mergeCell ref="B40:U40"/>
    <mergeCell ref="C35:Q35"/>
    <mergeCell ref="R35:S35"/>
    <mergeCell ref="T35:U35"/>
    <mergeCell ref="B37:Q37"/>
    <mergeCell ref="R37:S37"/>
    <mergeCell ref="T37:U37"/>
    <mergeCell ref="C36:Q36"/>
    <mergeCell ref="R36:S36"/>
    <mergeCell ref="T36:U36"/>
    <mergeCell ref="AD42:AE42"/>
    <mergeCell ref="AF42:AG42"/>
    <mergeCell ref="AH42:AI42"/>
    <mergeCell ref="B41:U41"/>
    <mergeCell ref="C42:E42"/>
    <mergeCell ref="F42:H42"/>
    <mergeCell ref="I42:K42"/>
    <mergeCell ref="L42:N42"/>
    <mergeCell ref="O42:Q42"/>
    <mergeCell ref="R42:T42"/>
    <mergeCell ref="U42:W42"/>
    <mergeCell ref="B43:B45"/>
    <mergeCell ref="C43:N43"/>
    <mergeCell ref="O43:Q45"/>
    <mergeCell ref="R43:T45"/>
    <mergeCell ref="U43:W45"/>
    <mergeCell ref="X43:AC43"/>
    <mergeCell ref="X42:Y42"/>
    <mergeCell ref="Z42:AA42"/>
    <mergeCell ref="AB42:AC42"/>
    <mergeCell ref="C46:E46"/>
    <mergeCell ref="F46:H46"/>
    <mergeCell ref="I46:K46"/>
    <mergeCell ref="L46:N46"/>
    <mergeCell ref="O46:Q46"/>
    <mergeCell ref="R46:T46"/>
    <mergeCell ref="U46:W46"/>
    <mergeCell ref="AD43:AI43"/>
    <mergeCell ref="C44:E45"/>
    <mergeCell ref="F44:H45"/>
    <mergeCell ref="I44:K45"/>
    <mergeCell ref="L44:N45"/>
    <mergeCell ref="X44:AC44"/>
    <mergeCell ref="AD44:AI44"/>
    <mergeCell ref="X45:Y45"/>
    <mergeCell ref="Z45:AA45"/>
    <mergeCell ref="AB45:AC45"/>
    <mergeCell ref="X46:Y46"/>
    <mergeCell ref="Z46:AA46"/>
    <mergeCell ref="AB46:AC46"/>
    <mergeCell ref="AD46:AE46"/>
    <mergeCell ref="AF46:AG46"/>
    <mergeCell ref="AH46:AI46"/>
    <mergeCell ref="AD45:AE45"/>
    <mergeCell ref="AF45:AG45"/>
    <mergeCell ref="AH45:AI45"/>
    <mergeCell ref="AH47:AI47"/>
    <mergeCell ref="C50:E50"/>
    <mergeCell ref="F50:H50"/>
    <mergeCell ref="I50:K50"/>
    <mergeCell ref="L50:N50"/>
    <mergeCell ref="O50:Q50"/>
    <mergeCell ref="R50:T50"/>
    <mergeCell ref="U50:W50"/>
    <mergeCell ref="X50:Y50"/>
    <mergeCell ref="Z50:AA50"/>
    <mergeCell ref="U47:W47"/>
    <mergeCell ref="X47:Y47"/>
    <mergeCell ref="Z47:AA47"/>
    <mergeCell ref="AB47:AC47"/>
    <mergeCell ref="AD47:AE47"/>
    <mergeCell ref="AF47:AG47"/>
    <mergeCell ref="C47:E47"/>
    <mergeCell ref="F47:H47"/>
    <mergeCell ref="I47:K47"/>
    <mergeCell ref="L47:N47"/>
    <mergeCell ref="O47:Q47"/>
    <mergeCell ref="R47:T47"/>
    <mergeCell ref="AB50:AC50"/>
    <mergeCell ref="AD50:AE50"/>
    <mergeCell ref="AF50:AG50"/>
    <mergeCell ref="AH50:AI50"/>
    <mergeCell ref="C51:E51"/>
    <mergeCell ref="F51:H51"/>
    <mergeCell ref="I51:K51"/>
    <mergeCell ref="L51:N51"/>
    <mergeCell ref="O51:Q51"/>
    <mergeCell ref="R51:T51"/>
    <mergeCell ref="AB57:AC57"/>
    <mergeCell ref="AD57:AE57"/>
    <mergeCell ref="AF57:AG57"/>
    <mergeCell ref="AH57:AI57"/>
    <mergeCell ref="B58:W58"/>
    <mergeCell ref="B60:U60"/>
    <mergeCell ref="AH51:AI51"/>
    <mergeCell ref="C57:E57"/>
    <mergeCell ref="F57:H57"/>
    <mergeCell ref="I57:K57"/>
    <mergeCell ref="L57:N57"/>
    <mergeCell ref="O57:Q57"/>
    <mergeCell ref="R57:T57"/>
    <mergeCell ref="U57:W57"/>
    <mergeCell ref="X57:Y57"/>
    <mergeCell ref="Z57:AA57"/>
    <mergeCell ref="U51:W51"/>
    <mergeCell ref="X51:Y51"/>
    <mergeCell ref="Z51:AA51"/>
    <mergeCell ref="AB51:AC51"/>
    <mergeCell ref="AD51:AE51"/>
    <mergeCell ref="AF51:AG51"/>
    <mergeCell ref="C52:E52"/>
    <mergeCell ref="F52:H52"/>
    <mergeCell ref="B67:U67"/>
    <mergeCell ref="B68:U68"/>
    <mergeCell ref="B69:U69"/>
    <mergeCell ref="B70:U70"/>
    <mergeCell ref="B71:U71"/>
    <mergeCell ref="B72:U72"/>
    <mergeCell ref="B61:U61"/>
    <mergeCell ref="B62:U62"/>
    <mergeCell ref="B63:U63"/>
    <mergeCell ref="B64:U64"/>
    <mergeCell ref="B65:U65"/>
    <mergeCell ref="B66:U66"/>
    <mergeCell ref="C79:U79"/>
    <mergeCell ref="C80:E80"/>
    <mergeCell ref="F80:H80"/>
    <mergeCell ref="I80:N80"/>
    <mergeCell ref="O80:T80"/>
    <mergeCell ref="U80:V80"/>
    <mergeCell ref="B73:U73"/>
    <mergeCell ref="B74:U74"/>
    <mergeCell ref="B75:U75"/>
    <mergeCell ref="C76:U76"/>
    <mergeCell ref="C77:U77"/>
    <mergeCell ref="C78:U78"/>
    <mergeCell ref="AI80:AJ80"/>
    <mergeCell ref="B81:B83"/>
    <mergeCell ref="C81:E83"/>
    <mergeCell ref="F81:H83"/>
    <mergeCell ref="I81:N81"/>
    <mergeCell ref="O81:T81"/>
    <mergeCell ref="U81:V83"/>
    <mergeCell ref="W81:X83"/>
    <mergeCell ref="Y81:Z83"/>
    <mergeCell ref="AA81:AB83"/>
    <mergeCell ref="W80:X80"/>
    <mergeCell ref="Y80:Z80"/>
    <mergeCell ref="AA80:AB80"/>
    <mergeCell ref="AC80:AD80"/>
    <mergeCell ref="AE80:AF80"/>
    <mergeCell ref="AG80:AH80"/>
    <mergeCell ref="AC81:AD83"/>
    <mergeCell ref="AE81:AF83"/>
    <mergeCell ref="AG81:AH83"/>
    <mergeCell ref="AI81:AJ83"/>
    <mergeCell ref="I82:N82"/>
    <mergeCell ref="O82:T82"/>
    <mergeCell ref="I83:J83"/>
    <mergeCell ref="K83:L83"/>
    <mergeCell ref="M83:N83"/>
    <mergeCell ref="O83:P83"/>
    <mergeCell ref="Q83:R83"/>
    <mergeCell ref="S83:T83"/>
    <mergeCell ref="C84:E84"/>
    <mergeCell ref="F84:H84"/>
    <mergeCell ref="I84:J84"/>
    <mergeCell ref="K84:L84"/>
    <mergeCell ref="M84:N84"/>
    <mergeCell ref="O84:P84"/>
    <mergeCell ref="Q84:R84"/>
    <mergeCell ref="S84:T84"/>
    <mergeCell ref="U85:V85"/>
    <mergeCell ref="AG84:AH84"/>
    <mergeCell ref="AI84:AJ84"/>
    <mergeCell ref="C85:E85"/>
    <mergeCell ref="F85:H85"/>
    <mergeCell ref="I85:J85"/>
    <mergeCell ref="K85:L85"/>
    <mergeCell ref="M85:N85"/>
    <mergeCell ref="O85:P85"/>
    <mergeCell ref="Q85:R85"/>
    <mergeCell ref="S85:T85"/>
    <mergeCell ref="U84:V84"/>
    <mergeCell ref="W84:X84"/>
    <mergeCell ref="Y84:Z84"/>
    <mergeCell ref="AA84:AB84"/>
    <mergeCell ref="AC84:AD84"/>
    <mergeCell ref="AE84:AF84"/>
    <mergeCell ref="AG85:AH85"/>
    <mergeCell ref="AI85:AJ85"/>
    <mergeCell ref="W85:X85"/>
    <mergeCell ref="Y85:Z85"/>
    <mergeCell ref="AA85:AB85"/>
    <mergeCell ref="AC85:AD85"/>
    <mergeCell ref="AE85:AF85"/>
    <mergeCell ref="AG86:AH86"/>
    <mergeCell ref="AI86:AJ86"/>
    <mergeCell ref="B87:AJ87"/>
    <mergeCell ref="C89:Q89"/>
    <mergeCell ref="R89:S89"/>
    <mergeCell ref="T89:Y89"/>
    <mergeCell ref="U86:V86"/>
    <mergeCell ref="W86:X86"/>
    <mergeCell ref="Y86:Z86"/>
    <mergeCell ref="AA86:AB86"/>
    <mergeCell ref="AC86:AD86"/>
    <mergeCell ref="AE86:AF86"/>
    <mergeCell ref="C86:E86"/>
    <mergeCell ref="F86:H86"/>
    <mergeCell ref="I86:J86"/>
    <mergeCell ref="K86:L86"/>
    <mergeCell ref="M86:N86"/>
    <mergeCell ref="O86:P86"/>
    <mergeCell ref="Q86:R86"/>
    <mergeCell ref="S86:T86"/>
    <mergeCell ref="A90:A94"/>
    <mergeCell ref="B90:B94"/>
    <mergeCell ref="C90:Q94"/>
    <mergeCell ref="R90:S91"/>
    <mergeCell ref="T90:U90"/>
    <mergeCell ref="V90:W90"/>
    <mergeCell ref="R93:S93"/>
    <mergeCell ref="R94:S94"/>
    <mergeCell ref="X90:Y90"/>
    <mergeCell ref="T91:U91"/>
    <mergeCell ref="V91:W91"/>
    <mergeCell ref="X91:Y91"/>
    <mergeCell ref="R92:S92"/>
  </mergeCells>
  <pageMargins left="0.7" right="0.7" top="0.75" bottom="0.75" header="0.3" footer="0.3"/>
  <pageSetup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09146-13E5-4262-92BD-5F12DFCCA442}">
  <sheetPr>
    <tabColor rgb="FFC00000"/>
    <pageSetUpPr fitToPage="1"/>
  </sheetPr>
  <dimension ref="A1:T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7</v>
      </c>
      <c r="H5" s="612"/>
      <c r="I5" s="612"/>
      <c r="J5" s="612"/>
      <c r="K5" s="612"/>
      <c r="L5" s="612"/>
      <c r="M5" s="613"/>
    </row>
    <row r="6" spans="1:20" ht="13.5" thickBot="1" x14ac:dyDescent="0.45">
      <c r="A6" s="212"/>
      <c r="B6" s="212"/>
      <c r="C6" s="586" t="s">
        <v>123</v>
      </c>
      <c r="D6" s="587"/>
      <c r="E6" s="587"/>
      <c r="F6" s="588"/>
      <c r="G6" s="587" t="s">
        <v>855</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50</v>
      </c>
      <c r="G18" s="322">
        <v>51</v>
      </c>
      <c r="H18" s="550" t="s">
        <v>0</v>
      </c>
      <c r="I18" s="241" t="s">
        <v>131</v>
      </c>
      <c r="J18" s="314">
        <v>0</v>
      </c>
      <c r="K18" s="315">
        <f>F19</f>
        <v>90</v>
      </c>
      <c r="L18" s="317">
        <f>K18-K19</f>
        <v>90</v>
      </c>
      <c r="M18" s="550" t="s">
        <v>0</v>
      </c>
      <c r="Q18"/>
      <c r="R18"/>
      <c r="S18"/>
      <c r="T18"/>
    </row>
    <row r="19" spans="1:20" ht="12.75" customHeight="1" x14ac:dyDescent="0.35">
      <c r="A19" s="212"/>
      <c r="B19" s="212"/>
      <c r="C19" s="546"/>
      <c r="D19" s="241" t="s">
        <v>132</v>
      </c>
      <c r="E19" s="315">
        <f>F18+1</f>
        <v>51</v>
      </c>
      <c r="F19" s="322">
        <v>90</v>
      </c>
      <c r="G19" s="316">
        <f>+F19-E19</f>
        <v>39</v>
      </c>
      <c r="H19" s="550"/>
      <c r="I19" s="241" t="s">
        <v>133</v>
      </c>
      <c r="J19" s="315"/>
      <c r="K19" s="323"/>
      <c r="L19" s="317"/>
      <c r="M19" s="550"/>
    </row>
    <row r="20" spans="1:20" ht="12.75" customHeight="1" x14ac:dyDescent="0.35">
      <c r="A20" s="212"/>
      <c r="B20" s="212"/>
      <c r="C20" s="546"/>
      <c r="D20" s="241" t="s">
        <v>134</v>
      </c>
      <c r="E20" s="240" t="s">
        <v>0</v>
      </c>
      <c r="F20" s="240" t="s">
        <v>0</v>
      </c>
      <c r="G20" s="242" t="s">
        <v>0</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124DF-0DFF-46D6-B3F2-8697C65C4267}">
  <sheetPr>
    <tabColor rgb="FFC00000"/>
    <pageSetUpPr fitToPage="1"/>
  </sheetPr>
  <dimension ref="A1:T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8</v>
      </c>
      <c r="H5" s="612"/>
      <c r="I5" s="612"/>
      <c r="J5" s="612"/>
      <c r="K5" s="612"/>
      <c r="L5" s="612"/>
      <c r="M5" s="613"/>
    </row>
    <row r="6" spans="1:20" ht="13.5" thickBot="1" x14ac:dyDescent="0.45">
      <c r="A6" s="212"/>
      <c r="B6" s="212"/>
      <c r="C6" s="586" t="s">
        <v>123</v>
      </c>
      <c r="D6" s="587"/>
      <c r="E6" s="587"/>
      <c r="F6" s="588"/>
      <c r="G6" s="587" t="s">
        <v>856</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46</v>
      </c>
      <c r="G18" s="322">
        <v>47</v>
      </c>
      <c r="H18" s="550" t="s">
        <v>0</v>
      </c>
      <c r="I18" s="241" t="s">
        <v>131</v>
      </c>
      <c r="J18" s="314">
        <v>0</v>
      </c>
      <c r="K18" s="315">
        <f>F19</f>
        <v>71</v>
      </c>
      <c r="L18" s="317">
        <f>K18-K19</f>
        <v>71</v>
      </c>
      <c r="M18" s="550" t="s">
        <v>0</v>
      </c>
      <c r="Q18"/>
      <c r="R18"/>
      <c r="S18"/>
      <c r="T18"/>
    </row>
    <row r="19" spans="1:20" ht="12.75" customHeight="1" x14ac:dyDescent="0.35">
      <c r="A19" s="212"/>
      <c r="B19" s="212"/>
      <c r="C19" s="546"/>
      <c r="D19" s="241" t="s">
        <v>132</v>
      </c>
      <c r="E19" s="315">
        <f>F18+1</f>
        <v>47</v>
      </c>
      <c r="F19" s="322">
        <v>71</v>
      </c>
      <c r="G19" s="316">
        <f>+F19-E19</f>
        <v>24</v>
      </c>
      <c r="H19" s="550"/>
      <c r="I19" s="241" t="s">
        <v>133</v>
      </c>
      <c r="J19" s="315"/>
      <c r="K19" s="323"/>
      <c r="L19" s="317"/>
      <c r="M19" s="550"/>
    </row>
    <row r="20" spans="1:20" ht="12.75" customHeight="1" x14ac:dyDescent="0.35">
      <c r="A20" s="212"/>
      <c r="B20" s="212"/>
      <c r="C20" s="546"/>
      <c r="D20" s="241" t="s">
        <v>134</v>
      </c>
      <c r="E20" s="240" t="s">
        <v>0</v>
      </c>
      <c r="F20" s="240" t="s">
        <v>0</v>
      </c>
      <c r="G20" s="242" t="s">
        <v>0</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175D-FFBC-4AE6-9E8D-80175D55130E}">
  <sheetPr>
    <tabColor rgb="FFC00000"/>
    <pageSetUpPr fitToPage="1"/>
  </sheetPr>
  <dimension ref="A1:T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2"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9</v>
      </c>
      <c r="H5" s="612"/>
      <c r="I5" s="612"/>
      <c r="J5" s="612"/>
      <c r="K5" s="612"/>
      <c r="L5" s="612"/>
      <c r="M5" s="613"/>
    </row>
    <row r="6" spans="1:20" ht="13.5" thickBot="1" x14ac:dyDescent="0.45">
      <c r="A6" s="212"/>
      <c r="B6" s="212"/>
      <c r="C6" s="586" t="s">
        <v>123</v>
      </c>
      <c r="D6" s="587"/>
      <c r="E6" s="587"/>
      <c r="F6" s="588"/>
      <c r="G6" s="587" t="s">
        <v>857</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38</v>
      </c>
      <c r="G18" s="322">
        <v>39</v>
      </c>
      <c r="H18" s="550" t="s">
        <v>0</v>
      </c>
      <c r="I18" s="241" t="s">
        <v>131</v>
      </c>
      <c r="J18" s="314">
        <v>0</v>
      </c>
      <c r="K18" s="315">
        <f>F19</f>
        <v>53</v>
      </c>
      <c r="L18" s="317">
        <f>K18-K19</f>
        <v>53</v>
      </c>
      <c r="M18" s="550" t="s">
        <v>0</v>
      </c>
      <c r="Q18"/>
      <c r="R18"/>
      <c r="S18"/>
      <c r="T18"/>
    </row>
    <row r="19" spans="1:20" ht="12.75" customHeight="1" x14ac:dyDescent="0.35">
      <c r="A19" s="212"/>
      <c r="B19" s="212"/>
      <c r="C19" s="546"/>
      <c r="D19" s="241" t="s">
        <v>132</v>
      </c>
      <c r="E19" s="315">
        <f>F18+1</f>
        <v>39</v>
      </c>
      <c r="F19" s="322">
        <v>53</v>
      </c>
      <c r="G19" s="316">
        <f>+F19-E19</f>
        <v>14</v>
      </c>
      <c r="H19" s="550"/>
      <c r="I19" s="241" t="s">
        <v>133</v>
      </c>
      <c r="J19" s="315"/>
      <c r="K19" s="323"/>
      <c r="L19" s="317"/>
      <c r="M19" s="550"/>
    </row>
    <row r="20" spans="1:20" ht="12.75" customHeight="1" x14ac:dyDescent="0.35">
      <c r="A20" s="212"/>
      <c r="B20" s="212"/>
      <c r="C20" s="546"/>
      <c r="D20" s="241" t="s">
        <v>134</v>
      </c>
      <c r="E20" s="240" t="s">
        <v>0</v>
      </c>
      <c r="F20" s="240" t="s">
        <v>0</v>
      </c>
      <c r="G20" s="242" t="s">
        <v>0</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F2D20-94EE-42D4-B837-546FC7823802}">
  <sheetPr>
    <tabColor rgb="FFC00000"/>
    <pageSetUpPr fitToPage="1"/>
  </sheetPr>
  <dimension ref="A1:U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2" style="51" bestFit="1" customWidth="1"/>
    <col min="16" max="17" width="3" style="324" bestFit="1" customWidth="1"/>
    <col min="18" max="257" width="11.46484375" style="51"/>
    <col min="258" max="258" width="1.73046875" style="51" customWidth="1"/>
    <col min="259" max="259" width="2.46484375" style="51" customWidth="1"/>
    <col min="260" max="261" width="6" style="51" customWidth="1"/>
    <col min="262" max="264" width="11.46484375" style="51"/>
    <col min="265" max="265" width="7.73046875" style="51" customWidth="1"/>
    <col min="266" max="266" width="4.73046875" style="51" customWidth="1"/>
    <col min="267" max="269" width="11.46484375" style="51"/>
    <col min="270" max="270" width="7.46484375" style="51" customWidth="1"/>
    <col min="271" max="513" width="11.46484375" style="51"/>
    <col min="514" max="514" width="1.73046875" style="51" customWidth="1"/>
    <col min="515" max="515" width="2.46484375" style="51" customWidth="1"/>
    <col min="516" max="517" width="6" style="51" customWidth="1"/>
    <col min="518" max="520" width="11.46484375" style="51"/>
    <col min="521" max="521" width="7.73046875" style="51" customWidth="1"/>
    <col min="522" max="522" width="4.73046875" style="51" customWidth="1"/>
    <col min="523" max="525" width="11.46484375" style="51"/>
    <col min="526" max="526" width="7.46484375" style="51" customWidth="1"/>
    <col min="527" max="769" width="11.46484375" style="51"/>
    <col min="770" max="770" width="1.73046875" style="51" customWidth="1"/>
    <col min="771" max="771" width="2.46484375" style="51" customWidth="1"/>
    <col min="772" max="773" width="6" style="51" customWidth="1"/>
    <col min="774" max="776" width="11.46484375" style="51"/>
    <col min="777" max="777" width="7.73046875" style="51" customWidth="1"/>
    <col min="778" max="778" width="4.73046875" style="51" customWidth="1"/>
    <col min="779" max="781" width="11.46484375" style="51"/>
    <col min="782" max="782" width="7.46484375" style="51" customWidth="1"/>
    <col min="783" max="1025" width="11.46484375" style="51"/>
    <col min="1026" max="1026" width="1.73046875" style="51" customWidth="1"/>
    <col min="1027" max="1027" width="2.46484375" style="51" customWidth="1"/>
    <col min="1028" max="1029" width="6" style="51" customWidth="1"/>
    <col min="1030" max="1032" width="11.46484375" style="51"/>
    <col min="1033" max="1033" width="7.73046875" style="51" customWidth="1"/>
    <col min="1034" max="1034" width="4.73046875" style="51" customWidth="1"/>
    <col min="1035" max="1037" width="11.46484375" style="51"/>
    <col min="1038" max="1038" width="7.46484375" style="51" customWidth="1"/>
    <col min="1039" max="1281" width="11.46484375" style="51"/>
    <col min="1282" max="1282" width="1.73046875" style="51" customWidth="1"/>
    <col min="1283" max="1283" width="2.46484375" style="51" customWidth="1"/>
    <col min="1284" max="1285" width="6" style="51" customWidth="1"/>
    <col min="1286" max="1288" width="11.46484375" style="51"/>
    <col min="1289" max="1289" width="7.73046875" style="51" customWidth="1"/>
    <col min="1290" max="1290" width="4.73046875" style="51" customWidth="1"/>
    <col min="1291" max="1293" width="11.46484375" style="51"/>
    <col min="1294" max="1294" width="7.46484375" style="51" customWidth="1"/>
    <col min="1295" max="1537" width="11.46484375" style="51"/>
    <col min="1538" max="1538" width="1.73046875" style="51" customWidth="1"/>
    <col min="1539" max="1539" width="2.46484375" style="51" customWidth="1"/>
    <col min="1540" max="1541" width="6" style="51" customWidth="1"/>
    <col min="1542" max="1544" width="11.46484375" style="51"/>
    <col min="1545" max="1545" width="7.73046875" style="51" customWidth="1"/>
    <col min="1546" max="1546" width="4.73046875" style="51" customWidth="1"/>
    <col min="1547" max="1549" width="11.46484375" style="51"/>
    <col min="1550" max="1550" width="7.46484375" style="51" customWidth="1"/>
    <col min="1551" max="1793" width="11.46484375" style="51"/>
    <col min="1794" max="1794" width="1.73046875" style="51" customWidth="1"/>
    <col min="1795" max="1795" width="2.46484375" style="51" customWidth="1"/>
    <col min="1796" max="1797" width="6" style="51" customWidth="1"/>
    <col min="1798" max="1800" width="11.46484375" style="51"/>
    <col min="1801" max="1801" width="7.73046875" style="51" customWidth="1"/>
    <col min="1802" max="1802" width="4.73046875" style="51" customWidth="1"/>
    <col min="1803" max="1805" width="11.46484375" style="51"/>
    <col min="1806" max="1806" width="7.46484375" style="51" customWidth="1"/>
    <col min="1807" max="2049" width="11.46484375" style="51"/>
    <col min="2050" max="2050" width="1.73046875" style="51" customWidth="1"/>
    <col min="2051" max="2051" width="2.46484375" style="51" customWidth="1"/>
    <col min="2052" max="2053" width="6" style="51" customWidth="1"/>
    <col min="2054" max="2056" width="11.46484375" style="51"/>
    <col min="2057" max="2057" width="7.73046875" style="51" customWidth="1"/>
    <col min="2058" max="2058" width="4.73046875" style="51" customWidth="1"/>
    <col min="2059" max="2061" width="11.46484375" style="51"/>
    <col min="2062" max="2062" width="7.46484375" style="51" customWidth="1"/>
    <col min="2063" max="2305" width="11.46484375" style="51"/>
    <col min="2306" max="2306" width="1.73046875" style="51" customWidth="1"/>
    <col min="2307" max="2307" width="2.46484375" style="51" customWidth="1"/>
    <col min="2308" max="2309" width="6" style="51" customWidth="1"/>
    <col min="2310" max="2312" width="11.46484375" style="51"/>
    <col min="2313" max="2313" width="7.73046875" style="51" customWidth="1"/>
    <col min="2314" max="2314" width="4.73046875" style="51" customWidth="1"/>
    <col min="2315" max="2317" width="11.46484375" style="51"/>
    <col min="2318" max="2318" width="7.46484375" style="51" customWidth="1"/>
    <col min="2319" max="2561" width="11.46484375" style="51"/>
    <col min="2562" max="2562" width="1.73046875" style="51" customWidth="1"/>
    <col min="2563" max="2563" width="2.46484375" style="51" customWidth="1"/>
    <col min="2564" max="2565" width="6" style="51" customWidth="1"/>
    <col min="2566" max="2568" width="11.46484375" style="51"/>
    <col min="2569" max="2569" width="7.73046875" style="51" customWidth="1"/>
    <col min="2570" max="2570" width="4.73046875" style="51" customWidth="1"/>
    <col min="2571" max="2573" width="11.46484375" style="51"/>
    <col min="2574" max="2574" width="7.46484375" style="51" customWidth="1"/>
    <col min="2575" max="2817" width="11.46484375" style="51"/>
    <col min="2818" max="2818" width="1.73046875" style="51" customWidth="1"/>
    <col min="2819" max="2819" width="2.46484375" style="51" customWidth="1"/>
    <col min="2820" max="2821" width="6" style="51" customWidth="1"/>
    <col min="2822" max="2824" width="11.46484375" style="51"/>
    <col min="2825" max="2825" width="7.73046875" style="51" customWidth="1"/>
    <col min="2826" max="2826" width="4.73046875" style="51" customWidth="1"/>
    <col min="2827" max="2829" width="11.46484375" style="51"/>
    <col min="2830" max="2830" width="7.46484375" style="51" customWidth="1"/>
    <col min="2831" max="3073" width="11.46484375" style="51"/>
    <col min="3074" max="3074" width="1.73046875" style="51" customWidth="1"/>
    <col min="3075" max="3075" width="2.46484375" style="51" customWidth="1"/>
    <col min="3076" max="3077" width="6" style="51" customWidth="1"/>
    <col min="3078" max="3080" width="11.46484375" style="51"/>
    <col min="3081" max="3081" width="7.73046875" style="51" customWidth="1"/>
    <col min="3082" max="3082" width="4.73046875" style="51" customWidth="1"/>
    <col min="3083" max="3085" width="11.46484375" style="51"/>
    <col min="3086" max="3086" width="7.46484375" style="51" customWidth="1"/>
    <col min="3087" max="3329" width="11.46484375" style="51"/>
    <col min="3330" max="3330" width="1.73046875" style="51" customWidth="1"/>
    <col min="3331" max="3331" width="2.46484375" style="51" customWidth="1"/>
    <col min="3332" max="3333" width="6" style="51" customWidth="1"/>
    <col min="3334" max="3336" width="11.46484375" style="51"/>
    <col min="3337" max="3337" width="7.73046875" style="51" customWidth="1"/>
    <col min="3338" max="3338" width="4.73046875" style="51" customWidth="1"/>
    <col min="3339" max="3341" width="11.46484375" style="51"/>
    <col min="3342" max="3342" width="7.46484375" style="51" customWidth="1"/>
    <col min="3343" max="3585" width="11.46484375" style="51"/>
    <col min="3586" max="3586" width="1.73046875" style="51" customWidth="1"/>
    <col min="3587" max="3587" width="2.46484375" style="51" customWidth="1"/>
    <col min="3588" max="3589" width="6" style="51" customWidth="1"/>
    <col min="3590" max="3592" width="11.46484375" style="51"/>
    <col min="3593" max="3593" width="7.73046875" style="51" customWidth="1"/>
    <col min="3594" max="3594" width="4.73046875" style="51" customWidth="1"/>
    <col min="3595" max="3597" width="11.46484375" style="51"/>
    <col min="3598" max="3598" width="7.46484375" style="51" customWidth="1"/>
    <col min="3599" max="3841" width="11.46484375" style="51"/>
    <col min="3842" max="3842" width="1.73046875" style="51" customWidth="1"/>
    <col min="3843" max="3843" width="2.46484375" style="51" customWidth="1"/>
    <col min="3844" max="3845" width="6" style="51" customWidth="1"/>
    <col min="3846" max="3848" width="11.46484375" style="51"/>
    <col min="3849" max="3849" width="7.73046875" style="51" customWidth="1"/>
    <col min="3850" max="3850" width="4.73046875" style="51" customWidth="1"/>
    <col min="3851" max="3853" width="11.46484375" style="51"/>
    <col min="3854" max="3854" width="7.46484375" style="51" customWidth="1"/>
    <col min="3855" max="4097" width="11.46484375" style="51"/>
    <col min="4098" max="4098" width="1.73046875" style="51" customWidth="1"/>
    <col min="4099" max="4099" width="2.46484375" style="51" customWidth="1"/>
    <col min="4100" max="4101" width="6" style="51" customWidth="1"/>
    <col min="4102" max="4104" width="11.46484375" style="51"/>
    <col min="4105" max="4105" width="7.73046875" style="51" customWidth="1"/>
    <col min="4106" max="4106" width="4.73046875" style="51" customWidth="1"/>
    <col min="4107" max="4109" width="11.46484375" style="51"/>
    <col min="4110" max="4110" width="7.46484375" style="51" customWidth="1"/>
    <col min="4111" max="4353" width="11.46484375" style="51"/>
    <col min="4354" max="4354" width="1.73046875" style="51" customWidth="1"/>
    <col min="4355" max="4355" width="2.46484375" style="51" customWidth="1"/>
    <col min="4356" max="4357" width="6" style="51" customWidth="1"/>
    <col min="4358" max="4360" width="11.46484375" style="51"/>
    <col min="4361" max="4361" width="7.73046875" style="51" customWidth="1"/>
    <col min="4362" max="4362" width="4.73046875" style="51" customWidth="1"/>
    <col min="4363" max="4365" width="11.46484375" style="51"/>
    <col min="4366" max="4366" width="7.46484375" style="51" customWidth="1"/>
    <col min="4367" max="4609" width="11.46484375" style="51"/>
    <col min="4610" max="4610" width="1.73046875" style="51" customWidth="1"/>
    <col min="4611" max="4611" width="2.46484375" style="51" customWidth="1"/>
    <col min="4612" max="4613" width="6" style="51" customWidth="1"/>
    <col min="4614" max="4616" width="11.46484375" style="51"/>
    <col min="4617" max="4617" width="7.73046875" style="51" customWidth="1"/>
    <col min="4618" max="4618" width="4.73046875" style="51" customWidth="1"/>
    <col min="4619" max="4621" width="11.46484375" style="51"/>
    <col min="4622" max="4622" width="7.46484375" style="51" customWidth="1"/>
    <col min="4623" max="4865" width="11.46484375" style="51"/>
    <col min="4866" max="4866" width="1.73046875" style="51" customWidth="1"/>
    <col min="4867" max="4867" width="2.46484375" style="51" customWidth="1"/>
    <col min="4868" max="4869" width="6" style="51" customWidth="1"/>
    <col min="4870" max="4872" width="11.46484375" style="51"/>
    <col min="4873" max="4873" width="7.73046875" style="51" customWidth="1"/>
    <col min="4874" max="4874" width="4.73046875" style="51" customWidth="1"/>
    <col min="4875" max="4877" width="11.46484375" style="51"/>
    <col min="4878" max="4878" width="7.46484375" style="51" customWidth="1"/>
    <col min="4879" max="5121" width="11.46484375" style="51"/>
    <col min="5122" max="5122" width="1.73046875" style="51" customWidth="1"/>
    <col min="5123" max="5123" width="2.46484375" style="51" customWidth="1"/>
    <col min="5124" max="5125" width="6" style="51" customWidth="1"/>
    <col min="5126" max="5128" width="11.46484375" style="51"/>
    <col min="5129" max="5129" width="7.73046875" style="51" customWidth="1"/>
    <col min="5130" max="5130" width="4.73046875" style="51" customWidth="1"/>
    <col min="5131" max="5133" width="11.46484375" style="51"/>
    <col min="5134" max="5134" width="7.46484375" style="51" customWidth="1"/>
    <col min="5135" max="5377" width="11.46484375" style="51"/>
    <col min="5378" max="5378" width="1.73046875" style="51" customWidth="1"/>
    <col min="5379" max="5379" width="2.46484375" style="51" customWidth="1"/>
    <col min="5380" max="5381" width="6" style="51" customWidth="1"/>
    <col min="5382" max="5384" width="11.46484375" style="51"/>
    <col min="5385" max="5385" width="7.73046875" style="51" customWidth="1"/>
    <col min="5386" max="5386" width="4.73046875" style="51" customWidth="1"/>
    <col min="5387" max="5389" width="11.46484375" style="51"/>
    <col min="5390" max="5390" width="7.46484375" style="51" customWidth="1"/>
    <col min="5391" max="5633" width="11.46484375" style="51"/>
    <col min="5634" max="5634" width="1.73046875" style="51" customWidth="1"/>
    <col min="5635" max="5635" width="2.46484375" style="51" customWidth="1"/>
    <col min="5636" max="5637" width="6" style="51" customWidth="1"/>
    <col min="5638" max="5640" width="11.46484375" style="51"/>
    <col min="5641" max="5641" width="7.73046875" style="51" customWidth="1"/>
    <col min="5642" max="5642" width="4.73046875" style="51" customWidth="1"/>
    <col min="5643" max="5645" width="11.46484375" style="51"/>
    <col min="5646" max="5646" width="7.46484375" style="51" customWidth="1"/>
    <col min="5647" max="5889" width="11.46484375" style="51"/>
    <col min="5890" max="5890" width="1.73046875" style="51" customWidth="1"/>
    <col min="5891" max="5891" width="2.46484375" style="51" customWidth="1"/>
    <col min="5892" max="5893" width="6" style="51" customWidth="1"/>
    <col min="5894" max="5896" width="11.46484375" style="51"/>
    <col min="5897" max="5897" width="7.73046875" style="51" customWidth="1"/>
    <col min="5898" max="5898" width="4.73046875" style="51" customWidth="1"/>
    <col min="5899" max="5901" width="11.46484375" style="51"/>
    <col min="5902" max="5902" width="7.46484375" style="51" customWidth="1"/>
    <col min="5903" max="6145" width="11.46484375" style="51"/>
    <col min="6146" max="6146" width="1.73046875" style="51" customWidth="1"/>
    <col min="6147" max="6147" width="2.46484375" style="51" customWidth="1"/>
    <col min="6148" max="6149" width="6" style="51" customWidth="1"/>
    <col min="6150" max="6152" width="11.46484375" style="51"/>
    <col min="6153" max="6153" width="7.73046875" style="51" customWidth="1"/>
    <col min="6154" max="6154" width="4.73046875" style="51" customWidth="1"/>
    <col min="6155" max="6157" width="11.46484375" style="51"/>
    <col min="6158" max="6158" width="7.46484375" style="51" customWidth="1"/>
    <col min="6159" max="6401" width="11.46484375" style="51"/>
    <col min="6402" max="6402" width="1.73046875" style="51" customWidth="1"/>
    <col min="6403" max="6403" width="2.46484375" style="51" customWidth="1"/>
    <col min="6404" max="6405" width="6" style="51" customWidth="1"/>
    <col min="6406" max="6408" width="11.46484375" style="51"/>
    <col min="6409" max="6409" width="7.73046875" style="51" customWidth="1"/>
    <col min="6410" max="6410" width="4.73046875" style="51" customWidth="1"/>
    <col min="6411" max="6413" width="11.46484375" style="51"/>
    <col min="6414" max="6414" width="7.46484375" style="51" customWidth="1"/>
    <col min="6415" max="6657" width="11.46484375" style="51"/>
    <col min="6658" max="6658" width="1.73046875" style="51" customWidth="1"/>
    <col min="6659" max="6659" width="2.46484375" style="51" customWidth="1"/>
    <col min="6660" max="6661" width="6" style="51" customWidth="1"/>
    <col min="6662" max="6664" width="11.46484375" style="51"/>
    <col min="6665" max="6665" width="7.73046875" style="51" customWidth="1"/>
    <col min="6666" max="6666" width="4.73046875" style="51" customWidth="1"/>
    <col min="6667" max="6669" width="11.46484375" style="51"/>
    <col min="6670" max="6670" width="7.46484375" style="51" customWidth="1"/>
    <col min="6671" max="6913" width="11.46484375" style="51"/>
    <col min="6914" max="6914" width="1.73046875" style="51" customWidth="1"/>
    <col min="6915" max="6915" width="2.46484375" style="51" customWidth="1"/>
    <col min="6916" max="6917" width="6" style="51" customWidth="1"/>
    <col min="6918" max="6920" width="11.46484375" style="51"/>
    <col min="6921" max="6921" width="7.73046875" style="51" customWidth="1"/>
    <col min="6922" max="6922" width="4.73046875" style="51" customWidth="1"/>
    <col min="6923" max="6925" width="11.46484375" style="51"/>
    <col min="6926" max="6926" width="7.46484375" style="51" customWidth="1"/>
    <col min="6927" max="7169" width="11.46484375" style="51"/>
    <col min="7170" max="7170" width="1.73046875" style="51" customWidth="1"/>
    <col min="7171" max="7171" width="2.46484375" style="51" customWidth="1"/>
    <col min="7172" max="7173" width="6" style="51" customWidth="1"/>
    <col min="7174" max="7176" width="11.46484375" style="51"/>
    <col min="7177" max="7177" width="7.73046875" style="51" customWidth="1"/>
    <col min="7178" max="7178" width="4.73046875" style="51" customWidth="1"/>
    <col min="7179" max="7181" width="11.46484375" style="51"/>
    <col min="7182" max="7182" width="7.46484375" style="51" customWidth="1"/>
    <col min="7183" max="7425" width="11.46484375" style="51"/>
    <col min="7426" max="7426" width="1.73046875" style="51" customWidth="1"/>
    <col min="7427" max="7427" width="2.46484375" style="51" customWidth="1"/>
    <col min="7428" max="7429" width="6" style="51" customWidth="1"/>
    <col min="7430" max="7432" width="11.46484375" style="51"/>
    <col min="7433" max="7433" width="7.73046875" style="51" customWidth="1"/>
    <col min="7434" max="7434" width="4.73046875" style="51" customWidth="1"/>
    <col min="7435" max="7437" width="11.46484375" style="51"/>
    <col min="7438" max="7438" width="7.46484375" style="51" customWidth="1"/>
    <col min="7439" max="7681" width="11.46484375" style="51"/>
    <col min="7682" max="7682" width="1.73046875" style="51" customWidth="1"/>
    <col min="7683" max="7683" width="2.46484375" style="51" customWidth="1"/>
    <col min="7684" max="7685" width="6" style="51" customWidth="1"/>
    <col min="7686" max="7688" width="11.46484375" style="51"/>
    <col min="7689" max="7689" width="7.73046875" style="51" customWidth="1"/>
    <col min="7690" max="7690" width="4.73046875" style="51" customWidth="1"/>
    <col min="7691" max="7693" width="11.46484375" style="51"/>
    <col min="7694" max="7694" width="7.46484375" style="51" customWidth="1"/>
    <col min="7695" max="7937" width="11.46484375" style="51"/>
    <col min="7938" max="7938" width="1.73046875" style="51" customWidth="1"/>
    <col min="7939" max="7939" width="2.46484375" style="51" customWidth="1"/>
    <col min="7940" max="7941" width="6" style="51" customWidth="1"/>
    <col min="7942" max="7944" width="11.46484375" style="51"/>
    <col min="7945" max="7945" width="7.73046875" style="51" customWidth="1"/>
    <col min="7946" max="7946" width="4.73046875" style="51" customWidth="1"/>
    <col min="7947" max="7949" width="11.46484375" style="51"/>
    <col min="7950" max="7950" width="7.46484375" style="51" customWidth="1"/>
    <col min="7951" max="8193" width="11.46484375" style="51"/>
    <col min="8194" max="8194" width="1.73046875" style="51" customWidth="1"/>
    <col min="8195" max="8195" width="2.46484375" style="51" customWidth="1"/>
    <col min="8196" max="8197" width="6" style="51" customWidth="1"/>
    <col min="8198" max="8200" width="11.46484375" style="51"/>
    <col min="8201" max="8201" width="7.73046875" style="51" customWidth="1"/>
    <col min="8202" max="8202" width="4.73046875" style="51" customWidth="1"/>
    <col min="8203" max="8205" width="11.46484375" style="51"/>
    <col min="8206" max="8206" width="7.46484375" style="51" customWidth="1"/>
    <col min="8207" max="8449" width="11.46484375" style="51"/>
    <col min="8450" max="8450" width="1.73046875" style="51" customWidth="1"/>
    <col min="8451" max="8451" width="2.46484375" style="51" customWidth="1"/>
    <col min="8452" max="8453" width="6" style="51" customWidth="1"/>
    <col min="8454" max="8456" width="11.46484375" style="51"/>
    <col min="8457" max="8457" width="7.73046875" style="51" customWidth="1"/>
    <col min="8458" max="8458" width="4.73046875" style="51" customWidth="1"/>
    <col min="8459" max="8461" width="11.46484375" style="51"/>
    <col min="8462" max="8462" width="7.46484375" style="51" customWidth="1"/>
    <col min="8463" max="8705" width="11.46484375" style="51"/>
    <col min="8706" max="8706" width="1.73046875" style="51" customWidth="1"/>
    <col min="8707" max="8707" width="2.46484375" style="51" customWidth="1"/>
    <col min="8708" max="8709" width="6" style="51" customWidth="1"/>
    <col min="8710" max="8712" width="11.46484375" style="51"/>
    <col min="8713" max="8713" width="7.73046875" style="51" customWidth="1"/>
    <col min="8714" max="8714" width="4.73046875" style="51" customWidth="1"/>
    <col min="8715" max="8717" width="11.46484375" style="51"/>
    <col min="8718" max="8718" width="7.46484375" style="51" customWidth="1"/>
    <col min="8719" max="8961" width="11.46484375" style="51"/>
    <col min="8962" max="8962" width="1.73046875" style="51" customWidth="1"/>
    <col min="8963" max="8963" width="2.46484375" style="51" customWidth="1"/>
    <col min="8964" max="8965" width="6" style="51" customWidth="1"/>
    <col min="8966" max="8968" width="11.46484375" style="51"/>
    <col min="8969" max="8969" width="7.73046875" style="51" customWidth="1"/>
    <col min="8970" max="8970" width="4.73046875" style="51" customWidth="1"/>
    <col min="8971" max="8973" width="11.46484375" style="51"/>
    <col min="8974" max="8974" width="7.46484375" style="51" customWidth="1"/>
    <col min="8975" max="9217" width="11.46484375" style="51"/>
    <col min="9218" max="9218" width="1.73046875" style="51" customWidth="1"/>
    <col min="9219" max="9219" width="2.46484375" style="51" customWidth="1"/>
    <col min="9220" max="9221" width="6" style="51" customWidth="1"/>
    <col min="9222" max="9224" width="11.46484375" style="51"/>
    <col min="9225" max="9225" width="7.73046875" style="51" customWidth="1"/>
    <col min="9226" max="9226" width="4.73046875" style="51" customWidth="1"/>
    <col min="9227" max="9229" width="11.46484375" style="51"/>
    <col min="9230" max="9230" width="7.46484375" style="51" customWidth="1"/>
    <col min="9231" max="9473" width="11.46484375" style="51"/>
    <col min="9474" max="9474" width="1.73046875" style="51" customWidth="1"/>
    <col min="9475" max="9475" width="2.46484375" style="51" customWidth="1"/>
    <col min="9476" max="9477" width="6" style="51" customWidth="1"/>
    <col min="9478" max="9480" width="11.46484375" style="51"/>
    <col min="9481" max="9481" width="7.73046875" style="51" customWidth="1"/>
    <col min="9482" max="9482" width="4.73046875" style="51" customWidth="1"/>
    <col min="9483" max="9485" width="11.46484375" style="51"/>
    <col min="9486" max="9486" width="7.46484375" style="51" customWidth="1"/>
    <col min="9487" max="9729" width="11.46484375" style="51"/>
    <col min="9730" max="9730" width="1.73046875" style="51" customWidth="1"/>
    <col min="9731" max="9731" width="2.46484375" style="51" customWidth="1"/>
    <col min="9732" max="9733" width="6" style="51" customWidth="1"/>
    <col min="9734" max="9736" width="11.46484375" style="51"/>
    <col min="9737" max="9737" width="7.73046875" style="51" customWidth="1"/>
    <col min="9738" max="9738" width="4.73046875" style="51" customWidth="1"/>
    <col min="9739" max="9741" width="11.46484375" style="51"/>
    <col min="9742" max="9742" width="7.46484375" style="51" customWidth="1"/>
    <col min="9743" max="9985" width="11.46484375" style="51"/>
    <col min="9986" max="9986" width="1.73046875" style="51" customWidth="1"/>
    <col min="9987" max="9987" width="2.46484375" style="51" customWidth="1"/>
    <col min="9988" max="9989" width="6" style="51" customWidth="1"/>
    <col min="9990" max="9992" width="11.46484375" style="51"/>
    <col min="9993" max="9993" width="7.73046875" style="51" customWidth="1"/>
    <col min="9994" max="9994" width="4.73046875" style="51" customWidth="1"/>
    <col min="9995" max="9997" width="11.46484375" style="51"/>
    <col min="9998" max="9998" width="7.46484375" style="51" customWidth="1"/>
    <col min="9999" max="10241" width="11.46484375" style="51"/>
    <col min="10242" max="10242" width="1.73046875" style="51" customWidth="1"/>
    <col min="10243" max="10243" width="2.46484375" style="51" customWidth="1"/>
    <col min="10244" max="10245" width="6" style="51" customWidth="1"/>
    <col min="10246" max="10248" width="11.46484375" style="51"/>
    <col min="10249" max="10249" width="7.73046875" style="51" customWidth="1"/>
    <col min="10250" max="10250" width="4.73046875" style="51" customWidth="1"/>
    <col min="10251" max="10253" width="11.46484375" style="51"/>
    <col min="10254" max="10254" width="7.46484375" style="51" customWidth="1"/>
    <col min="10255" max="10497" width="11.46484375" style="51"/>
    <col min="10498" max="10498" width="1.73046875" style="51" customWidth="1"/>
    <col min="10499" max="10499" width="2.46484375" style="51" customWidth="1"/>
    <col min="10500" max="10501" width="6" style="51" customWidth="1"/>
    <col min="10502" max="10504" width="11.46484375" style="51"/>
    <col min="10505" max="10505" width="7.73046875" style="51" customWidth="1"/>
    <col min="10506" max="10506" width="4.73046875" style="51" customWidth="1"/>
    <col min="10507" max="10509" width="11.46484375" style="51"/>
    <col min="10510" max="10510" width="7.46484375" style="51" customWidth="1"/>
    <col min="10511" max="10753" width="11.46484375" style="51"/>
    <col min="10754" max="10754" width="1.73046875" style="51" customWidth="1"/>
    <col min="10755" max="10755" width="2.46484375" style="51" customWidth="1"/>
    <col min="10756" max="10757" width="6" style="51" customWidth="1"/>
    <col min="10758" max="10760" width="11.46484375" style="51"/>
    <col min="10761" max="10761" width="7.73046875" style="51" customWidth="1"/>
    <col min="10762" max="10762" width="4.73046875" style="51" customWidth="1"/>
    <col min="10763" max="10765" width="11.46484375" style="51"/>
    <col min="10766" max="10766" width="7.46484375" style="51" customWidth="1"/>
    <col min="10767" max="11009" width="11.46484375" style="51"/>
    <col min="11010" max="11010" width="1.73046875" style="51" customWidth="1"/>
    <col min="11011" max="11011" width="2.46484375" style="51" customWidth="1"/>
    <col min="11012" max="11013" width="6" style="51" customWidth="1"/>
    <col min="11014" max="11016" width="11.46484375" style="51"/>
    <col min="11017" max="11017" width="7.73046875" style="51" customWidth="1"/>
    <col min="11018" max="11018" width="4.73046875" style="51" customWidth="1"/>
    <col min="11019" max="11021" width="11.46484375" style="51"/>
    <col min="11022" max="11022" width="7.46484375" style="51" customWidth="1"/>
    <col min="11023" max="11265" width="11.46484375" style="51"/>
    <col min="11266" max="11266" width="1.73046875" style="51" customWidth="1"/>
    <col min="11267" max="11267" width="2.46484375" style="51" customWidth="1"/>
    <col min="11268" max="11269" width="6" style="51" customWidth="1"/>
    <col min="11270" max="11272" width="11.46484375" style="51"/>
    <col min="11273" max="11273" width="7.73046875" style="51" customWidth="1"/>
    <col min="11274" max="11274" width="4.73046875" style="51" customWidth="1"/>
    <col min="11275" max="11277" width="11.46484375" style="51"/>
    <col min="11278" max="11278" width="7.46484375" style="51" customWidth="1"/>
    <col min="11279" max="11521" width="11.46484375" style="51"/>
    <col min="11522" max="11522" width="1.73046875" style="51" customWidth="1"/>
    <col min="11523" max="11523" width="2.46484375" style="51" customWidth="1"/>
    <col min="11524" max="11525" width="6" style="51" customWidth="1"/>
    <col min="11526" max="11528" width="11.46484375" style="51"/>
    <col min="11529" max="11529" width="7.73046875" style="51" customWidth="1"/>
    <col min="11530" max="11530" width="4.73046875" style="51" customWidth="1"/>
    <col min="11531" max="11533" width="11.46484375" style="51"/>
    <col min="11534" max="11534" width="7.46484375" style="51" customWidth="1"/>
    <col min="11535" max="11777" width="11.46484375" style="51"/>
    <col min="11778" max="11778" width="1.73046875" style="51" customWidth="1"/>
    <col min="11779" max="11779" width="2.46484375" style="51" customWidth="1"/>
    <col min="11780" max="11781" width="6" style="51" customWidth="1"/>
    <col min="11782" max="11784" width="11.46484375" style="51"/>
    <col min="11785" max="11785" width="7.73046875" style="51" customWidth="1"/>
    <col min="11786" max="11786" width="4.73046875" style="51" customWidth="1"/>
    <col min="11787" max="11789" width="11.46484375" style="51"/>
    <col min="11790" max="11790" width="7.46484375" style="51" customWidth="1"/>
    <col min="11791" max="12033" width="11.46484375" style="51"/>
    <col min="12034" max="12034" width="1.73046875" style="51" customWidth="1"/>
    <col min="12035" max="12035" width="2.46484375" style="51" customWidth="1"/>
    <col min="12036" max="12037" width="6" style="51" customWidth="1"/>
    <col min="12038" max="12040" width="11.46484375" style="51"/>
    <col min="12041" max="12041" width="7.73046875" style="51" customWidth="1"/>
    <col min="12042" max="12042" width="4.73046875" style="51" customWidth="1"/>
    <col min="12043" max="12045" width="11.46484375" style="51"/>
    <col min="12046" max="12046" width="7.46484375" style="51" customWidth="1"/>
    <col min="12047" max="12289" width="11.46484375" style="51"/>
    <col min="12290" max="12290" width="1.73046875" style="51" customWidth="1"/>
    <col min="12291" max="12291" width="2.46484375" style="51" customWidth="1"/>
    <col min="12292" max="12293" width="6" style="51" customWidth="1"/>
    <col min="12294" max="12296" width="11.46484375" style="51"/>
    <col min="12297" max="12297" width="7.73046875" style="51" customWidth="1"/>
    <col min="12298" max="12298" width="4.73046875" style="51" customWidth="1"/>
    <col min="12299" max="12301" width="11.46484375" style="51"/>
    <col min="12302" max="12302" width="7.46484375" style="51" customWidth="1"/>
    <col min="12303" max="12545" width="11.46484375" style="51"/>
    <col min="12546" max="12546" width="1.73046875" style="51" customWidth="1"/>
    <col min="12547" max="12547" width="2.46484375" style="51" customWidth="1"/>
    <col min="12548" max="12549" width="6" style="51" customWidth="1"/>
    <col min="12550" max="12552" width="11.46484375" style="51"/>
    <col min="12553" max="12553" width="7.73046875" style="51" customWidth="1"/>
    <col min="12554" max="12554" width="4.73046875" style="51" customWidth="1"/>
    <col min="12555" max="12557" width="11.46484375" style="51"/>
    <col min="12558" max="12558" width="7.46484375" style="51" customWidth="1"/>
    <col min="12559" max="12801" width="11.46484375" style="51"/>
    <col min="12802" max="12802" width="1.73046875" style="51" customWidth="1"/>
    <col min="12803" max="12803" width="2.46484375" style="51" customWidth="1"/>
    <col min="12804" max="12805" width="6" style="51" customWidth="1"/>
    <col min="12806" max="12808" width="11.46484375" style="51"/>
    <col min="12809" max="12809" width="7.73046875" style="51" customWidth="1"/>
    <col min="12810" max="12810" width="4.73046875" style="51" customWidth="1"/>
    <col min="12811" max="12813" width="11.46484375" style="51"/>
    <col min="12814" max="12814" width="7.46484375" style="51" customWidth="1"/>
    <col min="12815" max="13057" width="11.46484375" style="51"/>
    <col min="13058" max="13058" width="1.73046875" style="51" customWidth="1"/>
    <col min="13059" max="13059" width="2.46484375" style="51" customWidth="1"/>
    <col min="13060" max="13061" width="6" style="51" customWidth="1"/>
    <col min="13062" max="13064" width="11.46484375" style="51"/>
    <col min="13065" max="13065" width="7.73046875" style="51" customWidth="1"/>
    <col min="13066" max="13066" width="4.73046875" style="51" customWidth="1"/>
    <col min="13067" max="13069" width="11.46484375" style="51"/>
    <col min="13070" max="13070" width="7.46484375" style="51" customWidth="1"/>
    <col min="13071" max="13313" width="11.46484375" style="51"/>
    <col min="13314" max="13314" width="1.73046875" style="51" customWidth="1"/>
    <col min="13315" max="13315" width="2.46484375" style="51" customWidth="1"/>
    <col min="13316" max="13317" width="6" style="51" customWidth="1"/>
    <col min="13318" max="13320" width="11.46484375" style="51"/>
    <col min="13321" max="13321" width="7.73046875" style="51" customWidth="1"/>
    <col min="13322" max="13322" width="4.73046875" style="51" customWidth="1"/>
    <col min="13323" max="13325" width="11.46484375" style="51"/>
    <col min="13326" max="13326" width="7.46484375" style="51" customWidth="1"/>
    <col min="13327" max="13569" width="11.46484375" style="51"/>
    <col min="13570" max="13570" width="1.73046875" style="51" customWidth="1"/>
    <col min="13571" max="13571" width="2.46484375" style="51" customWidth="1"/>
    <col min="13572" max="13573" width="6" style="51" customWidth="1"/>
    <col min="13574" max="13576" width="11.46484375" style="51"/>
    <col min="13577" max="13577" width="7.73046875" style="51" customWidth="1"/>
    <col min="13578" max="13578" width="4.73046875" style="51" customWidth="1"/>
    <col min="13579" max="13581" width="11.46484375" style="51"/>
    <col min="13582" max="13582" width="7.46484375" style="51" customWidth="1"/>
    <col min="13583" max="13825" width="11.46484375" style="51"/>
    <col min="13826" max="13826" width="1.73046875" style="51" customWidth="1"/>
    <col min="13827" max="13827" width="2.46484375" style="51" customWidth="1"/>
    <col min="13828" max="13829" width="6" style="51" customWidth="1"/>
    <col min="13830" max="13832" width="11.46484375" style="51"/>
    <col min="13833" max="13833" width="7.73046875" style="51" customWidth="1"/>
    <col min="13834" max="13834" width="4.73046875" style="51" customWidth="1"/>
    <col min="13835" max="13837" width="11.46484375" style="51"/>
    <col min="13838" max="13838" width="7.46484375" style="51" customWidth="1"/>
    <col min="13839" max="14081" width="11.46484375" style="51"/>
    <col min="14082" max="14082" width="1.73046875" style="51" customWidth="1"/>
    <col min="14083" max="14083" width="2.46484375" style="51" customWidth="1"/>
    <col min="14084" max="14085" width="6" style="51" customWidth="1"/>
    <col min="14086" max="14088" width="11.46484375" style="51"/>
    <col min="14089" max="14089" width="7.73046875" style="51" customWidth="1"/>
    <col min="14090" max="14090" width="4.73046875" style="51" customWidth="1"/>
    <col min="14091" max="14093" width="11.46484375" style="51"/>
    <col min="14094" max="14094" width="7.46484375" style="51" customWidth="1"/>
    <col min="14095" max="14337" width="11.46484375" style="51"/>
    <col min="14338" max="14338" width="1.73046875" style="51" customWidth="1"/>
    <col min="14339" max="14339" width="2.46484375" style="51" customWidth="1"/>
    <col min="14340" max="14341" width="6" style="51" customWidth="1"/>
    <col min="14342" max="14344" width="11.46484375" style="51"/>
    <col min="14345" max="14345" width="7.73046875" style="51" customWidth="1"/>
    <col min="14346" max="14346" width="4.73046875" style="51" customWidth="1"/>
    <col min="14347" max="14349" width="11.46484375" style="51"/>
    <col min="14350" max="14350" width="7.46484375" style="51" customWidth="1"/>
    <col min="14351" max="14593" width="11.46484375" style="51"/>
    <col min="14594" max="14594" width="1.73046875" style="51" customWidth="1"/>
    <col min="14595" max="14595" width="2.46484375" style="51" customWidth="1"/>
    <col min="14596" max="14597" width="6" style="51" customWidth="1"/>
    <col min="14598" max="14600" width="11.46484375" style="51"/>
    <col min="14601" max="14601" width="7.73046875" style="51" customWidth="1"/>
    <col min="14602" max="14602" width="4.73046875" style="51" customWidth="1"/>
    <col min="14603" max="14605" width="11.46484375" style="51"/>
    <col min="14606" max="14606" width="7.46484375" style="51" customWidth="1"/>
    <col min="14607" max="14849" width="11.46484375" style="51"/>
    <col min="14850" max="14850" width="1.73046875" style="51" customWidth="1"/>
    <col min="14851" max="14851" width="2.46484375" style="51" customWidth="1"/>
    <col min="14852" max="14853" width="6" style="51" customWidth="1"/>
    <col min="14854" max="14856" width="11.46484375" style="51"/>
    <col min="14857" max="14857" width="7.73046875" style="51" customWidth="1"/>
    <col min="14858" max="14858" width="4.73046875" style="51" customWidth="1"/>
    <col min="14859" max="14861" width="11.46484375" style="51"/>
    <col min="14862" max="14862" width="7.46484375" style="51" customWidth="1"/>
    <col min="14863" max="15105" width="11.46484375" style="51"/>
    <col min="15106" max="15106" width="1.73046875" style="51" customWidth="1"/>
    <col min="15107" max="15107" width="2.46484375" style="51" customWidth="1"/>
    <col min="15108" max="15109" width="6" style="51" customWidth="1"/>
    <col min="15110" max="15112" width="11.46484375" style="51"/>
    <col min="15113" max="15113" width="7.73046875" style="51" customWidth="1"/>
    <col min="15114" max="15114" width="4.73046875" style="51" customWidth="1"/>
    <col min="15115" max="15117" width="11.46484375" style="51"/>
    <col min="15118" max="15118" width="7.46484375" style="51" customWidth="1"/>
    <col min="15119" max="15361" width="11.46484375" style="51"/>
    <col min="15362" max="15362" width="1.73046875" style="51" customWidth="1"/>
    <col min="15363" max="15363" width="2.46484375" style="51" customWidth="1"/>
    <col min="15364" max="15365" width="6" style="51" customWidth="1"/>
    <col min="15366" max="15368" width="11.46484375" style="51"/>
    <col min="15369" max="15369" width="7.73046875" style="51" customWidth="1"/>
    <col min="15370" max="15370" width="4.73046875" style="51" customWidth="1"/>
    <col min="15371" max="15373" width="11.46484375" style="51"/>
    <col min="15374" max="15374" width="7.46484375" style="51" customWidth="1"/>
    <col min="15375" max="15617" width="11.46484375" style="51"/>
    <col min="15618" max="15618" width="1.73046875" style="51" customWidth="1"/>
    <col min="15619" max="15619" width="2.46484375" style="51" customWidth="1"/>
    <col min="15620" max="15621" width="6" style="51" customWidth="1"/>
    <col min="15622" max="15624" width="11.46484375" style="51"/>
    <col min="15625" max="15625" width="7.73046875" style="51" customWidth="1"/>
    <col min="15626" max="15626" width="4.73046875" style="51" customWidth="1"/>
    <col min="15627" max="15629" width="11.46484375" style="51"/>
    <col min="15630" max="15630" width="7.46484375" style="51" customWidth="1"/>
    <col min="15631" max="15873" width="11.46484375" style="51"/>
    <col min="15874" max="15874" width="1.73046875" style="51" customWidth="1"/>
    <col min="15875" max="15875" width="2.46484375" style="51" customWidth="1"/>
    <col min="15876" max="15877" width="6" style="51" customWidth="1"/>
    <col min="15878" max="15880" width="11.46484375" style="51"/>
    <col min="15881" max="15881" width="7.73046875" style="51" customWidth="1"/>
    <col min="15882" max="15882" width="4.73046875" style="51" customWidth="1"/>
    <col min="15883" max="15885" width="11.46484375" style="51"/>
    <col min="15886" max="15886" width="7.46484375" style="51" customWidth="1"/>
    <col min="15887" max="16129" width="11.46484375" style="51"/>
    <col min="16130" max="16130" width="1.73046875" style="51" customWidth="1"/>
    <col min="16131" max="16131" width="2.46484375" style="51" customWidth="1"/>
    <col min="16132" max="16133" width="6" style="51" customWidth="1"/>
    <col min="16134" max="16136" width="11.46484375" style="51"/>
    <col min="16137" max="16137" width="7.73046875" style="51" customWidth="1"/>
    <col min="16138" max="16138" width="4.73046875" style="51" customWidth="1"/>
    <col min="16139" max="16141" width="11.46484375" style="51"/>
    <col min="16142" max="16142" width="7.46484375" style="51" customWidth="1"/>
    <col min="16143" max="16384" width="11.46484375" style="51"/>
  </cols>
  <sheetData>
    <row r="1" spans="1:21" x14ac:dyDescent="0.35">
      <c r="A1" s="212"/>
      <c r="B1" s="212"/>
      <c r="C1" s="212"/>
      <c r="D1" s="212"/>
      <c r="E1" s="212"/>
      <c r="F1" s="212"/>
      <c r="G1" s="212"/>
      <c r="H1" s="212"/>
      <c r="I1" s="212"/>
      <c r="J1" s="212"/>
      <c r="K1" s="212"/>
      <c r="L1" s="212"/>
      <c r="M1" s="212"/>
    </row>
    <row r="2" spans="1:21" ht="41.25" customHeight="1" x14ac:dyDescent="0.65">
      <c r="A2" s="212"/>
      <c r="B2" s="212"/>
      <c r="C2" s="213" t="s">
        <v>0</v>
      </c>
      <c r="D2" s="214" t="s">
        <v>0</v>
      </c>
      <c r="E2" s="215" t="s">
        <v>0</v>
      </c>
      <c r="F2" s="578" t="s">
        <v>1</v>
      </c>
      <c r="G2" s="578"/>
      <c r="H2" s="578"/>
      <c r="I2" s="578"/>
      <c r="J2" s="578"/>
      <c r="K2" s="578"/>
      <c r="L2" s="578"/>
      <c r="M2" s="579"/>
    </row>
    <row r="3" spans="1:21" ht="32.25" customHeight="1" x14ac:dyDescent="0.5">
      <c r="A3" s="212"/>
      <c r="B3" s="212"/>
      <c r="C3" s="216" t="s">
        <v>0</v>
      </c>
      <c r="D3" s="217" t="s">
        <v>0</v>
      </c>
      <c r="E3" s="218" t="s">
        <v>0</v>
      </c>
      <c r="F3" s="580" t="s">
        <v>121</v>
      </c>
      <c r="G3" s="580"/>
      <c r="H3" s="580"/>
      <c r="I3" s="580"/>
      <c r="J3" s="580"/>
      <c r="K3" s="580"/>
      <c r="L3" s="580"/>
      <c r="M3" s="581"/>
    </row>
    <row r="4" spans="1:21" ht="13.15" thickBot="1" x14ac:dyDescent="0.4">
      <c r="A4" s="212"/>
      <c r="B4" s="212"/>
      <c r="C4" s="212"/>
      <c r="D4" s="212"/>
      <c r="E4" s="212"/>
      <c r="F4" s="212"/>
      <c r="G4" s="212"/>
      <c r="H4" s="212"/>
      <c r="I4" s="212"/>
      <c r="J4" s="212"/>
      <c r="K4" s="212"/>
      <c r="L4" s="212"/>
      <c r="M4" s="212"/>
    </row>
    <row r="5" spans="1:21" ht="13.15" x14ac:dyDescent="0.4">
      <c r="A5" s="212"/>
      <c r="B5" s="212"/>
      <c r="C5" s="582" t="s">
        <v>122</v>
      </c>
      <c r="D5" s="583"/>
      <c r="E5" s="583"/>
      <c r="F5" s="584"/>
      <c r="G5" s="612">
        <v>10</v>
      </c>
      <c r="H5" s="612"/>
      <c r="I5" s="612"/>
      <c r="J5" s="612"/>
      <c r="K5" s="612"/>
      <c r="L5" s="612"/>
      <c r="M5" s="613"/>
    </row>
    <row r="6" spans="1:21" ht="13.5" thickBot="1" x14ac:dyDescent="0.45">
      <c r="A6" s="212"/>
      <c r="B6" s="212"/>
      <c r="C6" s="586" t="s">
        <v>123</v>
      </c>
      <c r="D6" s="587"/>
      <c r="E6" s="587"/>
      <c r="F6" s="588"/>
      <c r="G6" s="587" t="s">
        <v>858</v>
      </c>
      <c r="H6" s="587"/>
      <c r="I6" s="587"/>
      <c r="J6" s="587"/>
      <c r="K6" s="587"/>
      <c r="L6" s="587"/>
      <c r="M6" s="589"/>
    </row>
    <row r="7" spans="1:21" ht="13.15" thickBot="1" x14ac:dyDescent="0.4">
      <c r="A7" s="212"/>
      <c r="B7" s="212"/>
      <c r="C7" s="552" t="s">
        <v>0</v>
      </c>
      <c r="D7" s="553"/>
      <c r="E7" s="553"/>
      <c r="F7" s="553"/>
      <c r="G7" s="553"/>
      <c r="H7" s="553"/>
      <c r="I7" s="553"/>
      <c r="J7" s="553"/>
      <c r="K7" s="553"/>
      <c r="L7" s="553"/>
      <c r="M7" s="554"/>
    </row>
    <row r="8" spans="1:21" ht="13.15" x14ac:dyDescent="0.4">
      <c r="A8" s="212"/>
      <c r="B8" s="212"/>
      <c r="C8" s="555" t="s">
        <v>125</v>
      </c>
      <c r="D8" s="219" t="s">
        <v>0</v>
      </c>
      <c r="E8" s="556" t="s">
        <v>126</v>
      </c>
      <c r="F8" s="556"/>
      <c r="G8" s="557"/>
      <c r="H8" s="556" t="s">
        <v>127</v>
      </c>
      <c r="I8" s="556"/>
      <c r="J8" s="556"/>
      <c r="K8" s="556"/>
      <c r="L8" s="556"/>
      <c r="M8" s="557"/>
    </row>
    <row r="9" spans="1:21"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1" ht="15" customHeight="1" x14ac:dyDescent="0.35">
      <c r="A10" s="212"/>
      <c r="B10" s="212"/>
      <c r="C10" s="555"/>
      <c r="D10" s="224" t="s">
        <v>130</v>
      </c>
      <c r="E10" s="225" t="s">
        <v>0</v>
      </c>
      <c r="F10" s="225" t="s">
        <v>0</v>
      </c>
      <c r="G10" s="259" t="s">
        <v>0</v>
      </c>
      <c r="H10" s="560" t="s">
        <v>131</v>
      </c>
      <c r="I10" s="561"/>
      <c r="J10" s="562"/>
      <c r="K10" s="563"/>
      <c r="L10" s="564" t="s">
        <v>0</v>
      </c>
      <c r="M10" s="565"/>
    </row>
    <row r="11" spans="1:21" ht="14.25" x14ac:dyDescent="0.45">
      <c r="A11" s="212"/>
      <c r="B11" s="212"/>
      <c r="C11" s="555"/>
      <c r="D11" s="226" t="s">
        <v>132</v>
      </c>
      <c r="E11" s="227" t="s">
        <v>0</v>
      </c>
      <c r="F11" s="227" t="s">
        <v>0</v>
      </c>
      <c r="G11" s="228" t="s">
        <v>0</v>
      </c>
      <c r="H11" s="570" t="s">
        <v>133</v>
      </c>
      <c r="I11" s="571"/>
      <c r="J11" s="572" t="s">
        <v>0</v>
      </c>
      <c r="K11" s="573"/>
      <c r="L11" s="566"/>
      <c r="M11" s="567"/>
      <c r="P11" s="321"/>
      <c r="Q11" s="321"/>
      <c r="R11"/>
      <c r="S11"/>
      <c r="T11"/>
      <c r="U11"/>
    </row>
    <row r="12" spans="1:21" ht="14.25" x14ac:dyDescent="0.45">
      <c r="A12" s="212"/>
      <c r="B12" s="212"/>
      <c r="C12" s="555"/>
      <c r="D12" s="226" t="s">
        <v>134</v>
      </c>
      <c r="E12" s="227" t="s">
        <v>0</v>
      </c>
      <c r="F12" s="227" t="s">
        <v>0</v>
      </c>
      <c r="G12" s="228" t="s">
        <v>0</v>
      </c>
      <c r="H12" s="570" t="s">
        <v>135</v>
      </c>
      <c r="I12" s="571"/>
      <c r="J12" s="572" t="s">
        <v>0</v>
      </c>
      <c r="K12" s="573"/>
      <c r="L12" s="566"/>
      <c r="M12" s="567"/>
      <c r="P12" s="321"/>
      <c r="Q12" s="321"/>
      <c r="R12"/>
      <c r="S12"/>
      <c r="T12"/>
      <c r="U12"/>
    </row>
    <row r="13" spans="1:21" ht="14.25" x14ac:dyDescent="0.45">
      <c r="A13" s="212"/>
      <c r="B13" s="212"/>
      <c r="C13" s="555"/>
      <c r="D13" s="226" t="s">
        <v>136</v>
      </c>
      <c r="E13" s="227" t="s">
        <v>0</v>
      </c>
      <c r="F13" s="227" t="s">
        <v>0</v>
      </c>
      <c r="G13" s="228" t="s">
        <v>0</v>
      </c>
      <c r="H13" s="570" t="s">
        <v>137</v>
      </c>
      <c r="I13" s="571"/>
      <c r="J13" s="572" t="s">
        <v>0</v>
      </c>
      <c r="K13" s="573"/>
      <c r="L13" s="566"/>
      <c r="M13" s="567"/>
      <c r="P13" s="321"/>
      <c r="Q13" s="321"/>
      <c r="R13"/>
      <c r="S13"/>
      <c r="T13"/>
      <c r="U13"/>
    </row>
    <row r="14" spans="1:21" ht="14.65" thickBot="1" x14ac:dyDescent="0.5">
      <c r="A14" s="212"/>
      <c r="B14" s="212"/>
      <c r="C14" s="555"/>
      <c r="D14" s="229" t="s">
        <v>138</v>
      </c>
      <c r="E14" s="230" t="s">
        <v>0</v>
      </c>
      <c r="F14" s="231" t="s">
        <v>0</v>
      </c>
      <c r="G14" s="232" t="s">
        <v>0</v>
      </c>
      <c r="H14" s="574" t="s">
        <v>139</v>
      </c>
      <c r="I14" s="575"/>
      <c r="J14" s="576" t="s">
        <v>0</v>
      </c>
      <c r="K14" s="577"/>
      <c r="L14" s="568"/>
      <c r="M14" s="569"/>
      <c r="P14" s="321"/>
      <c r="Q14" s="321"/>
      <c r="R14"/>
      <c r="S14"/>
      <c r="T14"/>
      <c r="U14"/>
    </row>
    <row r="15" spans="1:21" ht="10.45" customHeight="1" thickBot="1" x14ac:dyDescent="0.5">
      <c r="A15" s="212"/>
      <c r="B15" s="212"/>
      <c r="C15" s="543" t="s">
        <v>0</v>
      </c>
      <c r="D15" s="544"/>
      <c r="E15" s="544"/>
      <c r="F15" s="544"/>
      <c r="G15" s="544"/>
      <c r="H15" s="544"/>
      <c r="I15" s="544"/>
      <c r="J15" s="544"/>
      <c r="K15" s="544"/>
      <c r="L15" s="544"/>
      <c r="M15" s="545"/>
      <c r="P15" s="321"/>
      <c r="Q15" s="321"/>
      <c r="R15"/>
      <c r="S15"/>
      <c r="T15"/>
      <c r="U15"/>
    </row>
    <row r="16" spans="1:21" ht="13.5" customHeight="1" thickBot="1" x14ac:dyDescent="0.5">
      <c r="A16" s="212"/>
      <c r="B16" s="212"/>
      <c r="C16" s="546" t="s">
        <v>140</v>
      </c>
      <c r="D16" s="233" t="s">
        <v>0</v>
      </c>
      <c r="E16" s="548" t="s">
        <v>141</v>
      </c>
      <c r="F16" s="548"/>
      <c r="G16" s="548"/>
      <c r="H16" s="549"/>
      <c r="I16" s="233" t="s">
        <v>0</v>
      </c>
      <c r="J16" s="548" t="s">
        <v>142</v>
      </c>
      <c r="K16" s="548"/>
      <c r="L16" s="548"/>
      <c r="M16" s="549"/>
      <c r="P16" s="321"/>
      <c r="Q16" s="321"/>
      <c r="R16"/>
      <c r="S16"/>
      <c r="T16"/>
      <c r="U16"/>
    </row>
    <row r="17" spans="1:21"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s="321"/>
      <c r="R17"/>
      <c r="S17"/>
      <c r="T17"/>
      <c r="U17"/>
    </row>
    <row r="18" spans="1:21" ht="12.75" customHeight="1" x14ac:dyDescent="0.45">
      <c r="A18" s="212"/>
      <c r="B18" s="212"/>
      <c r="C18" s="546"/>
      <c r="D18" s="239" t="s">
        <v>130</v>
      </c>
      <c r="E18" s="315">
        <v>0</v>
      </c>
      <c r="F18" s="315">
        <f>+G18-1</f>
        <v>27</v>
      </c>
      <c r="G18" s="322">
        <v>28</v>
      </c>
      <c r="H18" s="550" t="s">
        <v>0</v>
      </c>
      <c r="I18" s="241" t="s">
        <v>131</v>
      </c>
      <c r="J18" s="314">
        <v>0</v>
      </c>
      <c r="K18" s="315">
        <f>F19</f>
        <v>34</v>
      </c>
      <c r="L18" s="317">
        <f>K18-K19</f>
        <v>34</v>
      </c>
      <c r="M18" s="550" t="s">
        <v>0</v>
      </c>
      <c r="P18" s="51"/>
      <c r="Q18" s="321"/>
      <c r="R18"/>
      <c r="S18"/>
      <c r="T18"/>
      <c r="U18"/>
    </row>
    <row r="19" spans="1:21" ht="12.75" customHeight="1" x14ac:dyDescent="0.45">
      <c r="A19" s="212"/>
      <c r="B19" s="212"/>
      <c r="C19" s="546"/>
      <c r="D19" s="241" t="s">
        <v>132</v>
      </c>
      <c r="E19" s="315">
        <f>F18+1</f>
        <v>28</v>
      </c>
      <c r="F19" s="322">
        <v>34</v>
      </c>
      <c r="G19" s="316">
        <f>+F19-E19</f>
        <v>6</v>
      </c>
      <c r="H19" s="550"/>
      <c r="I19" s="241" t="s">
        <v>133</v>
      </c>
      <c r="J19" s="315"/>
      <c r="K19" s="323"/>
      <c r="L19" s="317"/>
      <c r="M19" s="550"/>
      <c r="P19" s="51"/>
      <c r="Q19" s="321"/>
      <c r="R19"/>
    </row>
    <row r="20" spans="1:21" ht="12.75" customHeight="1" x14ac:dyDescent="0.45">
      <c r="A20" s="212"/>
      <c r="B20" s="212"/>
      <c r="C20" s="546"/>
      <c r="D20" s="241" t="s">
        <v>134</v>
      </c>
      <c r="E20" s="240" t="s">
        <v>0</v>
      </c>
      <c r="F20" s="240" t="s">
        <v>0</v>
      </c>
      <c r="G20" s="242" t="s">
        <v>0</v>
      </c>
      <c r="H20" s="550"/>
      <c r="I20" s="241" t="s">
        <v>135</v>
      </c>
      <c r="J20" s="240" t="s">
        <v>0</v>
      </c>
      <c r="K20" s="242" t="s">
        <v>0</v>
      </c>
      <c r="L20" s="243" t="s">
        <v>0</v>
      </c>
      <c r="M20" s="550"/>
      <c r="P20" s="51"/>
      <c r="Q20" s="321"/>
      <c r="R20"/>
    </row>
    <row r="21" spans="1:21" ht="12.75" customHeight="1" x14ac:dyDescent="0.45">
      <c r="A21" s="212"/>
      <c r="B21" s="212"/>
      <c r="C21" s="546"/>
      <c r="D21" s="241" t="s">
        <v>136</v>
      </c>
      <c r="E21" s="240" t="s">
        <v>0</v>
      </c>
      <c r="F21" s="240" t="s">
        <v>0</v>
      </c>
      <c r="G21" s="242" t="s">
        <v>0</v>
      </c>
      <c r="H21" s="550"/>
      <c r="I21" s="241" t="s">
        <v>137</v>
      </c>
      <c r="J21" s="240" t="s">
        <v>0</v>
      </c>
      <c r="K21" s="242" t="s">
        <v>0</v>
      </c>
      <c r="L21" s="243" t="s">
        <v>0</v>
      </c>
      <c r="M21" s="550"/>
      <c r="P21" s="321"/>
      <c r="Q21" s="321"/>
      <c r="R21"/>
    </row>
    <row r="22" spans="1:21" ht="13.5" customHeight="1" thickBot="1" x14ac:dyDescent="0.5">
      <c r="A22" s="212"/>
      <c r="B22" s="212"/>
      <c r="C22" s="547"/>
      <c r="D22" s="244" t="s">
        <v>138</v>
      </c>
      <c r="E22" s="245" t="s">
        <v>0</v>
      </c>
      <c r="F22" s="245" t="s">
        <v>0</v>
      </c>
      <c r="G22" s="246" t="s">
        <v>0</v>
      </c>
      <c r="H22" s="551"/>
      <c r="I22" s="244" t="s">
        <v>139</v>
      </c>
      <c r="J22" s="247" t="s">
        <v>0</v>
      </c>
      <c r="K22" s="248" t="s">
        <v>0</v>
      </c>
      <c r="L22" s="249" t="s">
        <v>0</v>
      </c>
      <c r="M22" s="551"/>
      <c r="P22" s="321"/>
      <c r="Q22" s="321"/>
      <c r="R22"/>
    </row>
    <row r="23" spans="1:21" ht="10.45" customHeight="1" thickBot="1" x14ac:dyDescent="0.5">
      <c r="A23" s="212"/>
      <c r="B23" s="212"/>
      <c r="C23" s="532" t="s">
        <v>0</v>
      </c>
      <c r="D23" s="533"/>
      <c r="E23" s="533"/>
      <c r="F23" s="533"/>
      <c r="G23" s="533"/>
      <c r="H23" s="533"/>
      <c r="I23" s="533"/>
      <c r="J23" s="533"/>
      <c r="K23" s="533"/>
      <c r="L23" s="533"/>
      <c r="M23" s="534"/>
      <c r="P23" s="321"/>
      <c r="Q23" s="321"/>
      <c r="R23"/>
    </row>
    <row r="24" spans="1:21" ht="15" customHeight="1" thickBot="1" x14ac:dyDescent="0.5">
      <c r="A24" s="212"/>
      <c r="B24" s="212"/>
      <c r="C24" s="535" t="s">
        <v>149</v>
      </c>
      <c r="D24" s="250" t="s">
        <v>0</v>
      </c>
      <c r="E24" s="537" t="s">
        <v>126</v>
      </c>
      <c r="F24" s="537"/>
      <c r="G24" s="538"/>
      <c r="H24" s="539" t="s">
        <v>0</v>
      </c>
      <c r="I24" s="250" t="s">
        <v>0</v>
      </c>
      <c r="J24" s="537" t="s">
        <v>127</v>
      </c>
      <c r="K24" s="537"/>
      <c r="L24" s="538"/>
      <c r="M24" s="541" t="s">
        <v>0</v>
      </c>
      <c r="P24" s="321"/>
      <c r="Q24" s="321"/>
      <c r="R24"/>
    </row>
    <row r="25" spans="1:21"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1"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04C5A-64EC-4AB8-9D52-2FC1D1616238}">
  <sheetPr>
    <tabColor rgb="FFFFFF00"/>
    <pageSetUpPr fitToPage="1"/>
  </sheetPr>
  <dimension ref="A1:U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2" style="51" bestFit="1" customWidth="1"/>
    <col min="16" max="17" width="3" style="324" bestFit="1" customWidth="1"/>
    <col min="18" max="257" width="11.46484375" style="51"/>
    <col min="258" max="258" width="1.73046875" style="51" customWidth="1"/>
    <col min="259" max="259" width="2.46484375" style="51" customWidth="1"/>
    <col min="260" max="261" width="6" style="51" customWidth="1"/>
    <col min="262" max="264" width="11.46484375" style="51"/>
    <col min="265" max="265" width="7.73046875" style="51" customWidth="1"/>
    <col min="266" max="266" width="4.73046875" style="51" customWidth="1"/>
    <col min="267" max="269" width="11.46484375" style="51"/>
    <col min="270" max="270" width="7.46484375" style="51" customWidth="1"/>
    <col min="271" max="513" width="11.46484375" style="51"/>
    <col min="514" max="514" width="1.73046875" style="51" customWidth="1"/>
    <col min="515" max="515" width="2.46484375" style="51" customWidth="1"/>
    <col min="516" max="517" width="6" style="51" customWidth="1"/>
    <col min="518" max="520" width="11.46484375" style="51"/>
    <col min="521" max="521" width="7.73046875" style="51" customWidth="1"/>
    <col min="522" max="522" width="4.73046875" style="51" customWidth="1"/>
    <col min="523" max="525" width="11.46484375" style="51"/>
    <col min="526" max="526" width="7.46484375" style="51" customWidth="1"/>
    <col min="527" max="769" width="11.46484375" style="51"/>
    <col min="770" max="770" width="1.73046875" style="51" customWidth="1"/>
    <col min="771" max="771" width="2.46484375" style="51" customWidth="1"/>
    <col min="772" max="773" width="6" style="51" customWidth="1"/>
    <col min="774" max="776" width="11.46484375" style="51"/>
    <col min="777" max="777" width="7.73046875" style="51" customWidth="1"/>
    <col min="778" max="778" width="4.73046875" style="51" customWidth="1"/>
    <col min="779" max="781" width="11.46484375" style="51"/>
    <col min="782" max="782" width="7.46484375" style="51" customWidth="1"/>
    <col min="783" max="1025" width="11.46484375" style="51"/>
    <col min="1026" max="1026" width="1.73046875" style="51" customWidth="1"/>
    <col min="1027" max="1027" width="2.46484375" style="51" customWidth="1"/>
    <col min="1028" max="1029" width="6" style="51" customWidth="1"/>
    <col min="1030" max="1032" width="11.46484375" style="51"/>
    <col min="1033" max="1033" width="7.73046875" style="51" customWidth="1"/>
    <col min="1034" max="1034" width="4.73046875" style="51" customWidth="1"/>
    <col min="1035" max="1037" width="11.46484375" style="51"/>
    <col min="1038" max="1038" width="7.46484375" style="51" customWidth="1"/>
    <col min="1039" max="1281" width="11.46484375" style="51"/>
    <col min="1282" max="1282" width="1.73046875" style="51" customWidth="1"/>
    <col min="1283" max="1283" width="2.46484375" style="51" customWidth="1"/>
    <col min="1284" max="1285" width="6" style="51" customWidth="1"/>
    <col min="1286" max="1288" width="11.46484375" style="51"/>
    <col min="1289" max="1289" width="7.73046875" style="51" customWidth="1"/>
    <col min="1290" max="1290" width="4.73046875" style="51" customWidth="1"/>
    <col min="1291" max="1293" width="11.46484375" style="51"/>
    <col min="1294" max="1294" width="7.46484375" style="51" customWidth="1"/>
    <col min="1295" max="1537" width="11.46484375" style="51"/>
    <col min="1538" max="1538" width="1.73046875" style="51" customWidth="1"/>
    <col min="1539" max="1539" width="2.46484375" style="51" customWidth="1"/>
    <col min="1540" max="1541" width="6" style="51" customWidth="1"/>
    <col min="1542" max="1544" width="11.46484375" style="51"/>
    <col min="1545" max="1545" width="7.73046875" style="51" customWidth="1"/>
    <col min="1546" max="1546" width="4.73046875" style="51" customWidth="1"/>
    <col min="1547" max="1549" width="11.46484375" style="51"/>
    <col min="1550" max="1550" width="7.46484375" style="51" customWidth="1"/>
    <col min="1551" max="1793" width="11.46484375" style="51"/>
    <col min="1794" max="1794" width="1.73046875" style="51" customWidth="1"/>
    <col min="1795" max="1795" width="2.46484375" style="51" customWidth="1"/>
    <col min="1796" max="1797" width="6" style="51" customWidth="1"/>
    <col min="1798" max="1800" width="11.46484375" style="51"/>
    <col min="1801" max="1801" width="7.73046875" style="51" customWidth="1"/>
    <col min="1802" max="1802" width="4.73046875" style="51" customWidth="1"/>
    <col min="1803" max="1805" width="11.46484375" style="51"/>
    <col min="1806" max="1806" width="7.46484375" style="51" customWidth="1"/>
    <col min="1807" max="2049" width="11.46484375" style="51"/>
    <col min="2050" max="2050" width="1.73046875" style="51" customWidth="1"/>
    <col min="2051" max="2051" width="2.46484375" style="51" customWidth="1"/>
    <col min="2052" max="2053" width="6" style="51" customWidth="1"/>
    <col min="2054" max="2056" width="11.46484375" style="51"/>
    <col min="2057" max="2057" width="7.73046875" style="51" customWidth="1"/>
    <col min="2058" max="2058" width="4.73046875" style="51" customWidth="1"/>
    <col min="2059" max="2061" width="11.46484375" style="51"/>
    <col min="2062" max="2062" width="7.46484375" style="51" customWidth="1"/>
    <col min="2063" max="2305" width="11.46484375" style="51"/>
    <col min="2306" max="2306" width="1.73046875" style="51" customWidth="1"/>
    <col min="2307" max="2307" width="2.46484375" style="51" customWidth="1"/>
    <col min="2308" max="2309" width="6" style="51" customWidth="1"/>
    <col min="2310" max="2312" width="11.46484375" style="51"/>
    <col min="2313" max="2313" width="7.73046875" style="51" customWidth="1"/>
    <col min="2314" max="2314" width="4.73046875" style="51" customWidth="1"/>
    <col min="2315" max="2317" width="11.46484375" style="51"/>
    <col min="2318" max="2318" width="7.46484375" style="51" customWidth="1"/>
    <col min="2319" max="2561" width="11.46484375" style="51"/>
    <col min="2562" max="2562" width="1.73046875" style="51" customWidth="1"/>
    <col min="2563" max="2563" width="2.46484375" style="51" customWidth="1"/>
    <col min="2564" max="2565" width="6" style="51" customWidth="1"/>
    <col min="2566" max="2568" width="11.46484375" style="51"/>
    <col min="2569" max="2569" width="7.73046875" style="51" customWidth="1"/>
    <col min="2570" max="2570" width="4.73046875" style="51" customWidth="1"/>
    <col min="2571" max="2573" width="11.46484375" style="51"/>
    <col min="2574" max="2574" width="7.46484375" style="51" customWidth="1"/>
    <col min="2575" max="2817" width="11.46484375" style="51"/>
    <col min="2818" max="2818" width="1.73046875" style="51" customWidth="1"/>
    <col min="2819" max="2819" width="2.46484375" style="51" customWidth="1"/>
    <col min="2820" max="2821" width="6" style="51" customWidth="1"/>
    <col min="2822" max="2824" width="11.46484375" style="51"/>
    <col min="2825" max="2825" width="7.73046875" style="51" customWidth="1"/>
    <col min="2826" max="2826" width="4.73046875" style="51" customWidth="1"/>
    <col min="2827" max="2829" width="11.46484375" style="51"/>
    <col min="2830" max="2830" width="7.46484375" style="51" customWidth="1"/>
    <col min="2831" max="3073" width="11.46484375" style="51"/>
    <col min="3074" max="3074" width="1.73046875" style="51" customWidth="1"/>
    <col min="3075" max="3075" width="2.46484375" style="51" customWidth="1"/>
    <col min="3076" max="3077" width="6" style="51" customWidth="1"/>
    <col min="3078" max="3080" width="11.46484375" style="51"/>
    <col min="3081" max="3081" width="7.73046875" style="51" customWidth="1"/>
    <col min="3082" max="3082" width="4.73046875" style="51" customWidth="1"/>
    <col min="3083" max="3085" width="11.46484375" style="51"/>
    <col min="3086" max="3086" width="7.46484375" style="51" customWidth="1"/>
    <col min="3087" max="3329" width="11.46484375" style="51"/>
    <col min="3330" max="3330" width="1.73046875" style="51" customWidth="1"/>
    <col min="3331" max="3331" width="2.46484375" style="51" customWidth="1"/>
    <col min="3332" max="3333" width="6" style="51" customWidth="1"/>
    <col min="3334" max="3336" width="11.46484375" style="51"/>
    <col min="3337" max="3337" width="7.73046875" style="51" customWidth="1"/>
    <col min="3338" max="3338" width="4.73046875" style="51" customWidth="1"/>
    <col min="3339" max="3341" width="11.46484375" style="51"/>
    <col min="3342" max="3342" width="7.46484375" style="51" customWidth="1"/>
    <col min="3343" max="3585" width="11.46484375" style="51"/>
    <col min="3586" max="3586" width="1.73046875" style="51" customWidth="1"/>
    <col min="3587" max="3587" width="2.46484375" style="51" customWidth="1"/>
    <col min="3588" max="3589" width="6" style="51" customWidth="1"/>
    <col min="3590" max="3592" width="11.46484375" style="51"/>
    <col min="3593" max="3593" width="7.73046875" style="51" customWidth="1"/>
    <col min="3594" max="3594" width="4.73046875" style="51" customWidth="1"/>
    <col min="3595" max="3597" width="11.46484375" style="51"/>
    <col min="3598" max="3598" width="7.46484375" style="51" customWidth="1"/>
    <col min="3599" max="3841" width="11.46484375" style="51"/>
    <col min="3842" max="3842" width="1.73046875" style="51" customWidth="1"/>
    <col min="3843" max="3843" width="2.46484375" style="51" customWidth="1"/>
    <col min="3844" max="3845" width="6" style="51" customWidth="1"/>
    <col min="3846" max="3848" width="11.46484375" style="51"/>
    <col min="3849" max="3849" width="7.73046875" style="51" customWidth="1"/>
    <col min="3850" max="3850" width="4.73046875" style="51" customWidth="1"/>
    <col min="3851" max="3853" width="11.46484375" style="51"/>
    <col min="3854" max="3854" width="7.46484375" style="51" customWidth="1"/>
    <col min="3855" max="4097" width="11.46484375" style="51"/>
    <col min="4098" max="4098" width="1.73046875" style="51" customWidth="1"/>
    <col min="4099" max="4099" width="2.46484375" style="51" customWidth="1"/>
    <col min="4100" max="4101" width="6" style="51" customWidth="1"/>
    <col min="4102" max="4104" width="11.46484375" style="51"/>
    <col min="4105" max="4105" width="7.73046875" style="51" customWidth="1"/>
    <col min="4106" max="4106" width="4.73046875" style="51" customWidth="1"/>
    <col min="4107" max="4109" width="11.46484375" style="51"/>
    <col min="4110" max="4110" width="7.46484375" style="51" customWidth="1"/>
    <col min="4111" max="4353" width="11.46484375" style="51"/>
    <col min="4354" max="4354" width="1.73046875" style="51" customWidth="1"/>
    <col min="4355" max="4355" width="2.46484375" style="51" customWidth="1"/>
    <col min="4356" max="4357" width="6" style="51" customWidth="1"/>
    <col min="4358" max="4360" width="11.46484375" style="51"/>
    <col min="4361" max="4361" width="7.73046875" style="51" customWidth="1"/>
    <col min="4362" max="4362" width="4.73046875" style="51" customWidth="1"/>
    <col min="4363" max="4365" width="11.46484375" style="51"/>
    <col min="4366" max="4366" width="7.46484375" style="51" customWidth="1"/>
    <col min="4367" max="4609" width="11.46484375" style="51"/>
    <col min="4610" max="4610" width="1.73046875" style="51" customWidth="1"/>
    <col min="4611" max="4611" width="2.46484375" style="51" customWidth="1"/>
    <col min="4612" max="4613" width="6" style="51" customWidth="1"/>
    <col min="4614" max="4616" width="11.46484375" style="51"/>
    <col min="4617" max="4617" width="7.73046875" style="51" customWidth="1"/>
    <col min="4618" max="4618" width="4.73046875" style="51" customWidth="1"/>
    <col min="4619" max="4621" width="11.46484375" style="51"/>
    <col min="4622" max="4622" width="7.46484375" style="51" customWidth="1"/>
    <col min="4623" max="4865" width="11.46484375" style="51"/>
    <col min="4866" max="4866" width="1.73046875" style="51" customWidth="1"/>
    <col min="4867" max="4867" width="2.46484375" style="51" customWidth="1"/>
    <col min="4868" max="4869" width="6" style="51" customWidth="1"/>
    <col min="4870" max="4872" width="11.46484375" style="51"/>
    <col min="4873" max="4873" width="7.73046875" style="51" customWidth="1"/>
    <col min="4874" max="4874" width="4.73046875" style="51" customWidth="1"/>
    <col min="4875" max="4877" width="11.46484375" style="51"/>
    <col min="4878" max="4878" width="7.46484375" style="51" customWidth="1"/>
    <col min="4879" max="5121" width="11.46484375" style="51"/>
    <col min="5122" max="5122" width="1.73046875" style="51" customWidth="1"/>
    <col min="5123" max="5123" width="2.46484375" style="51" customWidth="1"/>
    <col min="5124" max="5125" width="6" style="51" customWidth="1"/>
    <col min="5126" max="5128" width="11.46484375" style="51"/>
    <col min="5129" max="5129" width="7.73046875" style="51" customWidth="1"/>
    <col min="5130" max="5130" width="4.73046875" style="51" customWidth="1"/>
    <col min="5131" max="5133" width="11.46484375" style="51"/>
    <col min="5134" max="5134" width="7.46484375" style="51" customWidth="1"/>
    <col min="5135" max="5377" width="11.46484375" style="51"/>
    <col min="5378" max="5378" width="1.73046875" style="51" customWidth="1"/>
    <col min="5379" max="5379" width="2.46484375" style="51" customWidth="1"/>
    <col min="5380" max="5381" width="6" style="51" customWidth="1"/>
    <col min="5382" max="5384" width="11.46484375" style="51"/>
    <col min="5385" max="5385" width="7.73046875" style="51" customWidth="1"/>
    <col min="5386" max="5386" width="4.73046875" style="51" customWidth="1"/>
    <col min="5387" max="5389" width="11.46484375" style="51"/>
    <col min="5390" max="5390" width="7.46484375" style="51" customWidth="1"/>
    <col min="5391" max="5633" width="11.46484375" style="51"/>
    <col min="5634" max="5634" width="1.73046875" style="51" customWidth="1"/>
    <col min="5635" max="5635" width="2.46484375" style="51" customWidth="1"/>
    <col min="5636" max="5637" width="6" style="51" customWidth="1"/>
    <col min="5638" max="5640" width="11.46484375" style="51"/>
    <col min="5641" max="5641" width="7.73046875" style="51" customWidth="1"/>
    <col min="5642" max="5642" width="4.73046875" style="51" customWidth="1"/>
    <col min="5643" max="5645" width="11.46484375" style="51"/>
    <col min="5646" max="5646" width="7.46484375" style="51" customWidth="1"/>
    <col min="5647" max="5889" width="11.46484375" style="51"/>
    <col min="5890" max="5890" width="1.73046875" style="51" customWidth="1"/>
    <col min="5891" max="5891" width="2.46484375" style="51" customWidth="1"/>
    <col min="5892" max="5893" width="6" style="51" customWidth="1"/>
    <col min="5894" max="5896" width="11.46484375" style="51"/>
    <col min="5897" max="5897" width="7.73046875" style="51" customWidth="1"/>
    <col min="5898" max="5898" width="4.73046875" style="51" customWidth="1"/>
    <col min="5899" max="5901" width="11.46484375" style="51"/>
    <col min="5902" max="5902" width="7.46484375" style="51" customWidth="1"/>
    <col min="5903" max="6145" width="11.46484375" style="51"/>
    <col min="6146" max="6146" width="1.73046875" style="51" customWidth="1"/>
    <col min="6147" max="6147" width="2.46484375" style="51" customWidth="1"/>
    <col min="6148" max="6149" width="6" style="51" customWidth="1"/>
    <col min="6150" max="6152" width="11.46484375" style="51"/>
    <col min="6153" max="6153" width="7.73046875" style="51" customWidth="1"/>
    <col min="6154" max="6154" width="4.73046875" style="51" customWidth="1"/>
    <col min="6155" max="6157" width="11.46484375" style="51"/>
    <col min="6158" max="6158" width="7.46484375" style="51" customWidth="1"/>
    <col min="6159" max="6401" width="11.46484375" style="51"/>
    <col min="6402" max="6402" width="1.73046875" style="51" customWidth="1"/>
    <col min="6403" max="6403" width="2.46484375" style="51" customWidth="1"/>
    <col min="6404" max="6405" width="6" style="51" customWidth="1"/>
    <col min="6406" max="6408" width="11.46484375" style="51"/>
    <col min="6409" max="6409" width="7.73046875" style="51" customWidth="1"/>
    <col min="6410" max="6410" width="4.73046875" style="51" customWidth="1"/>
    <col min="6411" max="6413" width="11.46484375" style="51"/>
    <col min="6414" max="6414" width="7.46484375" style="51" customWidth="1"/>
    <col min="6415" max="6657" width="11.46484375" style="51"/>
    <col min="6658" max="6658" width="1.73046875" style="51" customWidth="1"/>
    <col min="6659" max="6659" width="2.46484375" style="51" customWidth="1"/>
    <col min="6660" max="6661" width="6" style="51" customWidth="1"/>
    <col min="6662" max="6664" width="11.46484375" style="51"/>
    <col min="6665" max="6665" width="7.73046875" style="51" customWidth="1"/>
    <col min="6666" max="6666" width="4.73046875" style="51" customWidth="1"/>
    <col min="6667" max="6669" width="11.46484375" style="51"/>
    <col min="6670" max="6670" width="7.46484375" style="51" customWidth="1"/>
    <col min="6671" max="6913" width="11.46484375" style="51"/>
    <col min="6914" max="6914" width="1.73046875" style="51" customWidth="1"/>
    <col min="6915" max="6915" width="2.46484375" style="51" customWidth="1"/>
    <col min="6916" max="6917" width="6" style="51" customWidth="1"/>
    <col min="6918" max="6920" width="11.46484375" style="51"/>
    <col min="6921" max="6921" width="7.73046875" style="51" customWidth="1"/>
    <col min="6922" max="6922" width="4.73046875" style="51" customWidth="1"/>
    <col min="6923" max="6925" width="11.46484375" style="51"/>
    <col min="6926" max="6926" width="7.46484375" style="51" customWidth="1"/>
    <col min="6927" max="7169" width="11.46484375" style="51"/>
    <col min="7170" max="7170" width="1.73046875" style="51" customWidth="1"/>
    <col min="7171" max="7171" width="2.46484375" style="51" customWidth="1"/>
    <col min="7172" max="7173" width="6" style="51" customWidth="1"/>
    <col min="7174" max="7176" width="11.46484375" style="51"/>
    <col min="7177" max="7177" width="7.73046875" style="51" customWidth="1"/>
    <col min="7178" max="7178" width="4.73046875" style="51" customWidth="1"/>
    <col min="7179" max="7181" width="11.46484375" style="51"/>
    <col min="7182" max="7182" width="7.46484375" style="51" customWidth="1"/>
    <col min="7183" max="7425" width="11.46484375" style="51"/>
    <col min="7426" max="7426" width="1.73046875" style="51" customWidth="1"/>
    <col min="7427" max="7427" width="2.46484375" style="51" customWidth="1"/>
    <col min="7428" max="7429" width="6" style="51" customWidth="1"/>
    <col min="7430" max="7432" width="11.46484375" style="51"/>
    <col min="7433" max="7433" width="7.73046875" style="51" customWidth="1"/>
    <col min="7434" max="7434" width="4.73046875" style="51" customWidth="1"/>
    <col min="7435" max="7437" width="11.46484375" style="51"/>
    <col min="7438" max="7438" width="7.46484375" style="51" customWidth="1"/>
    <col min="7439" max="7681" width="11.46484375" style="51"/>
    <col min="7682" max="7682" width="1.73046875" style="51" customWidth="1"/>
    <col min="7683" max="7683" width="2.46484375" style="51" customWidth="1"/>
    <col min="7684" max="7685" width="6" style="51" customWidth="1"/>
    <col min="7686" max="7688" width="11.46484375" style="51"/>
    <col min="7689" max="7689" width="7.73046875" style="51" customWidth="1"/>
    <col min="7690" max="7690" width="4.73046875" style="51" customWidth="1"/>
    <col min="7691" max="7693" width="11.46484375" style="51"/>
    <col min="7694" max="7694" width="7.46484375" style="51" customWidth="1"/>
    <col min="7695" max="7937" width="11.46484375" style="51"/>
    <col min="7938" max="7938" width="1.73046875" style="51" customWidth="1"/>
    <col min="7939" max="7939" width="2.46484375" style="51" customWidth="1"/>
    <col min="7940" max="7941" width="6" style="51" customWidth="1"/>
    <col min="7942" max="7944" width="11.46484375" style="51"/>
    <col min="7945" max="7945" width="7.73046875" style="51" customWidth="1"/>
    <col min="7946" max="7946" width="4.73046875" style="51" customWidth="1"/>
    <col min="7947" max="7949" width="11.46484375" style="51"/>
    <col min="7950" max="7950" width="7.46484375" style="51" customWidth="1"/>
    <col min="7951" max="8193" width="11.46484375" style="51"/>
    <col min="8194" max="8194" width="1.73046875" style="51" customWidth="1"/>
    <col min="8195" max="8195" width="2.46484375" style="51" customWidth="1"/>
    <col min="8196" max="8197" width="6" style="51" customWidth="1"/>
    <col min="8198" max="8200" width="11.46484375" style="51"/>
    <col min="8201" max="8201" width="7.73046875" style="51" customWidth="1"/>
    <col min="8202" max="8202" width="4.73046875" style="51" customWidth="1"/>
    <col min="8203" max="8205" width="11.46484375" style="51"/>
    <col min="8206" max="8206" width="7.46484375" style="51" customWidth="1"/>
    <col min="8207" max="8449" width="11.46484375" style="51"/>
    <col min="8450" max="8450" width="1.73046875" style="51" customWidth="1"/>
    <col min="8451" max="8451" width="2.46484375" style="51" customWidth="1"/>
    <col min="8452" max="8453" width="6" style="51" customWidth="1"/>
    <col min="8454" max="8456" width="11.46484375" style="51"/>
    <col min="8457" max="8457" width="7.73046875" style="51" customWidth="1"/>
    <col min="8458" max="8458" width="4.73046875" style="51" customWidth="1"/>
    <col min="8459" max="8461" width="11.46484375" style="51"/>
    <col min="8462" max="8462" width="7.46484375" style="51" customWidth="1"/>
    <col min="8463" max="8705" width="11.46484375" style="51"/>
    <col min="8706" max="8706" width="1.73046875" style="51" customWidth="1"/>
    <col min="8707" max="8707" width="2.46484375" style="51" customWidth="1"/>
    <col min="8708" max="8709" width="6" style="51" customWidth="1"/>
    <col min="8710" max="8712" width="11.46484375" style="51"/>
    <col min="8713" max="8713" width="7.73046875" style="51" customWidth="1"/>
    <col min="8714" max="8714" width="4.73046875" style="51" customWidth="1"/>
    <col min="8715" max="8717" width="11.46484375" style="51"/>
    <col min="8718" max="8718" width="7.46484375" style="51" customWidth="1"/>
    <col min="8719" max="8961" width="11.46484375" style="51"/>
    <col min="8962" max="8962" width="1.73046875" style="51" customWidth="1"/>
    <col min="8963" max="8963" width="2.46484375" style="51" customWidth="1"/>
    <col min="8964" max="8965" width="6" style="51" customWidth="1"/>
    <col min="8966" max="8968" width="11.46484375" style="51"/>
    <col min="8969" max="8969" width="7.73046875" style="51" customWidth="1"/>
    <col min="8970" max="8970" width="4.73046875" style="51" customWidth="1"/>
    <col min="8971" max="8973" width="11.46484375" style="51"/>
    <col min="8974" max="8974" width="7.46484375" style="51" customWidth="1"/>
    <col min="8975" max="9217" width="11.46484375" style="51"/>
    <col min="9218" max="9218" width="1.73046875" style="51" customWidth="1"/>
    <col min="9219" max="9219" width="2.46484375" style="51" customWidth="1"/>
    <col min="9220" max="9221" width="6" style="51" customWidth="1"/>
    <col min="9222" max="9224" width="11.46484375" style="51"/>
    <col min="9225" max="9225" width="7.73046875" style="51" customWidth="1"/>
    <col min="9226" max="9226" width="4.73046875" style="51" customWidth="1"/>
    <col min="9227" max="9229" width="11.46484375" style="51"/>
    <col min="9230" max="9230" width="7.46484375" style="51" customWidth="1"/>
    <col min="9231" max="9473" width="11.46484375" style="51"/>
    <col min="9474" max="9474" width="1.73046875" style="51" customWidth="1"/>
    <col min="9475" max="9475" width="2.46484375" style="51" customWidth="1"/>
    <col min="9476" max="9477" width="6" style="51" customWidth="1"/>
    <col min="9478" max="9480" width="11.46484375" style="51"/>
    <col min="9481" max="9481" width="7.73046875" style="51" customWidth="1"/>
    <col min="9482" max="9482" width="4.73046875" style="51" customWidth="1"/>
    <col min="9483" max="9485" width="11.46484375" style="51"/>
    <col min="9486" max="9486" width="7.46484375" style="51" customWidth="1"/>
    <col min="9487" max="9729" width="11.46484375" style="51"/>
    <col min="9730" max="9730" width="1.73046875" style="51" customWidth="1"/>
    <col min="9731" max="9731" width="2.46484375" style="51" customWidth="1"/>
    <col min="9732" max="9733" width="6" style="51" customWidth="1"/>
    <col min="9734" max="9736" width="11.46484375" style="51"/>
    <col min="9737" max="9737" width="7.73046875" style="51" customWidth="1"/>
    <col min="9738" max="9738" width="4.73046875" style="51" customWidth="1"/>
    <col min="9739" max="9741" width="11.46484375" style="51"/>
    <col min="9742" max="9742" width="7.46484375" style="51" customWidth="1"/>
    <col min="9743" max="9985" width="11.46484375" style="51"/>
    <col min="9986" max="9986" width="1.73046875" style="51" customWidth="1"/>
    <col min="9987" max="9987" width="2.46484375" style="51" customWidth="1"/>
    <col min="9988" max="9989" width="6" style="51" customWidth="1"/>
    <col min="9990" max="9992" width="11.46484375" style="51"/>
    <col min="9993" max="9993" width="7.73046875" style="51" customWidth="1"/>
    <col min="9994" max="9994" width="4.73046875" style="51" customWidth="1"/>
    <col min="9995" max="9997" width="11.46484375" style="51"/>
    <col min="9998" max="9998" width="7.46484375" style="51" customWidth="1"/>
    <col min="9999" max="10241" width="11.46484375" style="51"/>
    <col min="10242" max="10242" width="1.73046875" style="51" customWidth="1"/>
    <col min="10243" max="10243" width="2.46484375" style="51" customWidth="1"/>
    <col min="10244" max="10245" width="6" style="51" customWidth="1"/>
    <col min="10246" max="10248" width="11.46484375" style="51"/>
    <col min="10249" max="10249" width="7.73046875" style="51" customWidth="1"/>
    <col min="10250" max="10250" width="4.73046875" style="51" customWidth="1"/>
    <col min="10251" max="10253" width="11.46484375" style="51"/>
    <col min="10254" max="10254" width="7.46484375" style="51" customWidth="1"/>
    <col min="10255" max="10497" width="11.46484375" style="51"/>
    <col min="10498" max="10498" width="1.73046875" style="51" customWidth="1"/>
    <col min="10499" max="10499" width="2.46484375" style="51" customWidth="1"/>
    <col min="10500" max="10501" width="6" style="51" customWidth="1"/>
    <col min="10502" max="10504" width="11.46484375" style="51"/>
    <col min="10505" max="10505" width="7.73046875" style="51" customWidth="1"/>
    <col min="10506" max="10506" width="4.73046875" style="51" customWidth="1"/>
    <col min="10507" max="10509" width="11.46484375" style="51"/>
    <col min="10510" max="10510" width="7.46484375" style="51" customWidth="1"/>
    <col min="10511" max="10753" width="11.46484375" style="51"/>
    <col min="10754" max="10754" width="1.73046875" style="51" customWidth="1"/>
    <col min="10755" max="10755" width="2.46484375" style="51" customWidth="1"/>
    <col min="10756" max="10757" width="6" style="51" customWidth="1"/>
    <col min="10758" max="10760" width="11.46484375" style="51"/>
    <col min="10761" max="10761" width="7.73046875" style="51" customWidth="1"/>
    <col min="10762" max="10762" width="4.73046875" style="51" customWidth="1"/>
    <col min="10763" max="10765" width="11.46484375" style="51"/>
    <col min="10766" max="10766" width="7.46484375" style="51" customWidth="1"/>
    <col min="10767" max="11009" width="11.46484375" style="51"/>
    <col min="11010" max="11010" width="1.73046875" style="51" customWidth="1"/>
    <col min="11011" max="11011" width="2.46484375" style="51" customWidth="1"/>
    <col min="11012" max="11013" width="6" style="51" customWidth="1"/>
    <col min="11014" max="11016" width="11.46484375" style="51"/>
    <col min="11017" max="11017" width="7.73046875" style="51" customWidth="1"/>
    <col min="11018" max="11018" width="4.73046875" style="51" customWidth="1"/>
    <col min="11019" max="11021" width="11.46484375" style="51"/>
    <col min="11022" max="11022" width="7.46484375" style="51" customWidth="1"/>
    <col min="11023" max="11265" width="11.46484375" style="51"/>
    <col min="11266" max="11266" width="1.73046875" style="51" customWidth="1"/>
    <col min="11267" max="11267" width="2.46484375" style="51" customWidth="1"/>
    <col min="11268" max="11269" width="6" style="51" customWidth="1"/>
    <col min="11270" max="11272" width="11.46484375" style="51"/>
    <col min="11273" max="11273" width="7.73046875" style="51" customWidth="1"/>
    <col min="11274" max="11274" width="4.73046875" style="51" customWidth="1"/>
    <col min="11275" max="11277" width="11.46484375" style="51"/>
    <col min="11278" max="11278" width="7.46484375" style="51" customWidth="1"/>
    <col min="11279" max="11521" width="11.46484375" style="51"/>
    <col min="11522" max="11522" width="1.73046875" style="51" customWidth="1"/>
    <col min="11523" max="11523" width="2.46484375" style="51" customWidth="1"/>
    <col min="11524" max="11525" width="6" style="51" customWidth="1"/>
    <col min="11526" max="11528" width="11.46484375" style="51"/>
    <col min="11529" max="11529" width="7.73046875" style="51" customWidth="1"/>
    <col min="11530" max="11530" width="4.73046875" style="51" customWidth="1"/>
    <col min="11531" max="11533" width="11.46484375" style="51"/>
    <col min="11534" max="11534" width="7.46484375" style="51" customWidth="1"/>
    <col min="11535" max="11777" width="11.46484375" style="51"/>
    <col min="11778" max="11778" width="1.73046875" style="51" customWidth="1"/>
    <col min="11779" max="11779" width="2.46484375" style="51" customWidth="1"/>
    <col min="11780" max="11781" width="6" style="51" customWidth="1"/>
    <col min="11782" max="11784" width="11.46484375" style="51"/>
    <col min="11785" max="11785" width="7.73046875" style="51" customWidth="1"/>
    <col min="11786" max="11786" width="4.73046875" style="51" customWidth="1"/>
    <col min="11787" max="11789" width="11.46484375" style="51"/>
    <col min="11790" max="11790" width="7.46484375" style="51" customWidth="1"/>
    <col min="11791" max="12033" width="11.46484375" style="51"/>
    <col min="12034" max="12034" width="1.73046875" style="51" customWidth="1"/>
    <col min="12035" max="12035" width="2.46484375" style="51" customWidth="1"/>
    <col min="12036" max="12037" width="6" style="51" customWidth="1"/>
    <col min="12038" max="12040" width="11.46484375" style="51"/>
    <col min="12041" max="12041" width="7.73046875" style="51" customWidth="1"/>
    <col min="12042" max="12042" width="4.73046875" style="51" customWidth="1"/>
    <col min="12043" max="12045" width="11.46484375" style="51"/>
    <col min="12046" max="12046" width="7.46484375" style="51" customWidth="1"/>
    <col min="12047" max="12289" width="11.46484375" style="51"/>
    <col min="12290" max="12290" width="1.73046875" style="51" customWidth="1"/>
    <col min="12291" max="12291" width="2.46484375" style="51" customWidth="1"/>
    <col min="12292" max="12293" width="6" style="51" customWidth="1"/>
    <col min="12294" max="12296" width="11.46484375" style="51"/>
    <col min="12297" max="12297" width="7.73046875" style="51" customWidth="1"/>
    <col min="12298" max="12298" width="4.73046875" style="51" customWidth="1"/>
    <col min="12299" max="12301" width="11.46484375" style="51"/>
    <col min="12302" max="12302" width="7.46484375" style="51" customWidth="1"/>
    <col min="12303" max="12545" width="11.46484375" style="51"/>
    <col min="12546" max="12546" width="1.73046875" style="51" customWidth="1"/>
    <col min="12547" max="12547" width="2.46484375" style="51" customWidth="1"/>
    <col min="12548" max="12549" width="6" style="51" customWidth="1"/>
    <col min="12550" max="12552" width="11.46484375" style="51"/>
    <col min="12553" max="12553" width="7.73046875" style="51" customWidth="1"/>
    <col min="12554" max="12554" width="4.73046875" style="51" customWidth="1"/>
    <col min="12555" max="12557" width="11.46484375" style="51"/>
    <col min="12558" max="12558" width="7.46484375" style="51" customWidth="1"/>
    <col min="12559" max="12801" width="11.46484375" style="51"/>
    <col min="12802" max="12802" width="1.73046875" style="51" customWidth="1"/>
    <col min="12803" max="12803" width="2.46484375" style="51" customWidth="1"/>
    <col min="12804" max="12805" width="6" style="51" customWidth="1"/>
    <col min="12806" max="12808" width="11.46484375" style="51"/>
    <col min="12809" max="12809" width="7.73046875" style="51" customWidth="1"/>
    <col min="12810" max="12810" width="4.73046875" style="51" customWidth="1"/>
    <col min="12811" max="12813" width="11.46484375" style="51"/>
    <col min="12814" max="12814" width="7.46484375" style="51" customWidth="1"/>
    <col min="12815" max="13057" width="11.46484375" style="51"/>
    <col min="13058" max="13058" width="1.73046875" style="51" customWidth="1"/>
    <col min="13059" max="13059" width="2.46484375" style="51" customWidth="1"/>
    <col min="13060" max="13061" width="6" style="51" customWidth="1"/>
    <col min="13062" max="13064" width="11.46484375" style="51"/>
    <col min="13065" max="13065" width="7.73046875" style="51" customWidth="1"/>
    <col min="13066" max="13066" width="4.73046875" style="51" customWidth="1"/>
    <col min="13067" max="13069" width="11.46484375" style="51"/>
    <col min="13070" max="13070" width="7.46484375" style="51" customWidth="1"/>
    <col min="13071" max="13313" width="11.46484375" style="51"/>
    <col min="13314" max="13314" width="1.73046875" style="51" customWidth="1"/>
    <col min="13315" max="13315" width="2.46484375" style="51" customWidth="1"/>
    <col min="13316" max="13317" width="6" style="51" customWidth="1"/>
    <col min="13318" max="13320" width="11.46484375" style="51"/>
    <col min="13321" max="13321" width="7.73046875" style="51" customWidth="1"/>
    <col min="13322" max="13322" width="4.73046875" style="51" customWidth="1"/>
    <col min="13323" max="13325" width="11.46484375" style="51"/>
    <col min="13326" max="13326" width="7.46484375" style="51" customWidth="1"/>
    <col min="13327" max="13569" width="11.46484375" style="51"/>
    <col min="13570" max="13570" width="1.73046875" style="51" customWidth="1"/>
    <col min="13571" max="13571" width="2.46484375" style="51" customWidth="1"/>
    <col min="13572" max="13573" width="6" style="51" customWidth="1"/>
    <col min="13574" max="13576" width="11.46484375" style="51"/>
    <col min="13577" max="13577" width="7.73046875" style="51" customWidth="1"/>
    <col min="13578" max="13578" width="4.73046875" style="51" customWidth="1"/>
    <col min="13579" max="13581" width="11.46484375" style="51"/>
    <col min="13582" max="13582" width="7.46484375" style="51" customWidth="1"/>
    <col min="13583" max="13825" width="11.46484375" style="51"/>
    <col min="13826" max="13826" width="1.73046875" style="51" customWidth="1"/>
    <col min="13827" max="13827" width="2.46484375" style="51" customWidth="1"/>
    <col min="13828" max="13829" width="6" style="51" customWidth="1"/>
    <col min="13830" max="13832" width="11.46484375" style="51"/>
    <col min="13833" max="13833" width="7.73046875" style="51" customWidth="1"/>
    <col min="13834" max="13834" width="4.73046875" style="51" customWidth="1"/>
    <col min="13835" max="13837" width="11.46484375" style="51"/>
    <col min="13838" max="13838" width="7.46484375" style="51" customWidth="1"/>
    <col min="13839" max="14081" width="11.46484375" style="51"/>
    <col min="14082" max="14082" width="1.73046875" style="51" customWidth="1"/>
    <col min="14083" max="14083" width="2.46484375" style="51" customWidth="1"/>
    <col min="14084" max="14085" width="6" style="51" customWidth="1"/>
    <col min="14086" max="14088" width="11.46484375" style="51"/>
    <col min="14089" max="14089" width="7.73046875" style="51" customWidth="1"/>
    <col min="14090" max="14090" width="4.73046875" style="51" customWidth="1"/>
    <col min="14091" max="14093" width="11.46484375" style="51"/>
    <col min="14094" max="14094" width="7.46484375" style="51" customWidth="1"/>
    <col min="14095" max="14337" width="11.46484375" style="51"/>
    <col min="14338" max="14338" width="1.73046875" style="51" customWidth="1"/>
    <col min="14339" max="14339" width="2.46484375" style="51" customWidth="1"/>
    <col min="14340" max="14341" width="6" style="51" customWidth="1"/>
    <col min="14342" max="14344" width="11.46484375" style="51"/>
    <col min="14345" max="14345" width="7.73046875" style="51" customWidth="1"/>
    <col min="14346" max="14346" width="4.73046875" style="51" customWidth="1"/>
    <col min="14347" max="14349" width="11.46484375" style="51"/>
    <col min="14350" max="14350" width="7.46484375" style="51" customWidth="1"/>
    <col min="14351" max="14593" width="11.46484375" style="51"/>
    <col min="14594" max="14594" width="1.73046875" style="51" customWidth="1"/>
    <col min="14595" max="14595" width="2.46484375" style="51" customWidth="1"/>
    <col min="14596" max="14597" width="6" style="51" customWidth="1"/>
    <col min="14598" max="14600" width="11.46484375" style="51"/>
    <col min="14601" max="14601" width="7.73046875" style="51" customWidth="1"/>
    <col min="14602" max="14602" width="4.73046875" style="51" customWidth="1"/>
    <col min="14603" max="14605" width="11.46484375" style="51"/>
    <col min="14606" max="14606" width="7.46484375" style="51" customWidth="1"/>
    <col min="14607" max="14849" width="11.46484375" style="51"/>
    <col min="14850" max="14850" width="1.73046875" style="51" customWidth="1"/>
    <col min="14851" max="14851" width="2.46484375" style="51" customWidth="1"/>
    <col min="14852" max="14853" width="6" style="51" customWidth="1"/>
    <col min="14854" max="14856" width="11.46484375" style="51"/>
    <col min="14857" max="14857" width="7.73046875" style="51" customWidth="1"/>
    <col min="14858" max="14858" width="4.73046875" style="51" customWidth="1"/>
    <col min="14859" max="14861" width="11.46484375" style="51"/>
    <col min="14862" max="14862" width="7.46484375" style="51" customWidth="1"/>
    <col min="14863" max="15105" width="11.46484375" style="51"/>
    <col min="15106" max="15106" width="1.73046875" style="51" customWidth="1"/>
    <col min="15107" max="15107" width="2.46484375" style="51" customWidth="1"/>
    <col min="15108" max="15109" width="6" style="51" customWidth="1"/>
    <col min="15110" max="15112" width="11.46484375" style="51"/>
    <col min="15113" max="15113" width="7.73046875" style="51" customWidth="1"/>
    <col min="15114" max="15114" width="4.73046875" style="51" customWidth="1"/>
    <col min="15115" max="15117" width="11.46484375" style="51"/>
    <col min="15118" max="15118" width="7.46484375" style="51" customWidth="1"/>
    <col min="15119" max="15361" width="11.46484375" style="51"/>
    <col min="15362" max="15362" width="1.73046875" style="51" customWidth="1"/>
    <col min="15363" max="15363" width="2.46484375" style="51" customWidth="1"/>
    <col min="15364" max="15365" width="6" style="51" customWidth="1"/>
    <col min="15366" max="15368" width="11.46484375" style="51"/>
    <col min="15369" max="15369" width="7.73046875" style="51" customWidth="1"/>
    <col min="15370" max="15370" width="4.73046875" style="51" customWidth="1"/>
    <col min="15371" max="15373" width="11.46484375" style="51"/>
    <col min="15374" max="15374" width="7.46484375" style="51" customWidth="1"/>
    <col min="15375" max="15617" width="11.46484375" style="51"/>
    <col min="15618" max="15618" width="1.73046875" style="51" customWidth="1"/>
    <col min="15619" max="15619" width="2.46484375" style="51" customWidth="1"/>
    <col min="15620" max="15621" width="6" style="51" customWidth="1"/>
    <col min="15622" max="15624" width="11.46484375" style="51"/>
    <col min="15625" max="15625" width="7.73046875" style="51" customWidth="1"/>
    <col min="15626" max="15626" width="4.73046875" style="51" customWidth="1"/>
    <col min="15627" max="15629" width="11.46484375" style="51"/>
    <col min="15630" max="15630" width="7.46484375" style="51" customWidth="1"/>
    <col min="15631" max="15873" width="11.46484375" style="51"/>
    <col min="15874" max="15874" width="1.73046875" style="51" customWidth="1"/>
    <col min="15875" max="15875" width="2.46484375" style="51" customWidth="1"/>
    <col min="15876" max="15877" width="6" style="51" customWidth="1"/>
    <col min="15878" max="15880" width="11.46484375" style="51"/>
    <col min="15881" max="15881" width="7.73046875" style="51" customWidth="1"/>
    <col min="15882" max="15882" width="4.73046875" style="51" customWidth="1"/>
    <col min="15883" max="15885" width="11.46484375" style="51"/>
    <col min="15886" max="15886" width="7.46484375" style="51" customWidth="1"/>
    <col min="15887" max="16129" width="11.46484375" style="51"/>
    <col min="16130" max="16130" width="1.73046875" style="51" customWidth="1"/>
    <col min="16131" max="16131" width="2.46484375" style="51" customWidth="1"/>
    <col min="16132" max="16133" width="6" style="51" customWidth="1"/>
    <col min="16134" max="16136" width="11.46484375" style="51"/>
    <col min="16137" max="16137" width="7.73046875" style="51" customWidth="1"/>
    <col min="16138" max="16138" width="4.73046875" style="51" customWidth="1"/>
    <col min="16139" max="16141" width="11.46484375" style="51"/>
    <col min="16142" max="16142" width="7.46484375" style="51" customWidth="1"/>
    <col min="16143" max="16384" width="11.46484375" style="51"/>
  </cols>
  <sheetData>
    <row r="1" spans="1:21" x14ac:dyDescent="0.35">
      <c r="A1" s="212"/>
      <c r="B1" s="212"/>
      <c r="C1" s="212"/>
      <c r="D1" s="212"/>
      <c r="E1" s="212"/>
      <c r="F1" s="212"/>
      <c r="G1" s="212"/>
      <c r="H1" s="212"/>
      <c r="I1" s="212"/>
      <c r="J1" s="212"/>
      <c r="K1" s="212"/>
      <c r="L1" s="212"/>
      <c r="M1" s="212"/>
    </row>
    <row r="2" spans="1:21" ht="41.25" customHeight="1" x14ac:dyDescent="0.65">
      <c r="A2" s="212"/>
      <c r="B2" s="212"/>
      <c r="C2" s="213" t="s">
        <v>0</v>
      </c>
      <c r="D2" s="214" t="s">
        <v>0</v>
      </c>
      <c r="E2" s="215" t="s">
        <v>0</v>
      </c>
      <c r="F2" s="578" t="s">
        <v>1</v>
      </c>
      <c r="G2" s="578"/>
      <c r="H2" s="578"/>
      <c r="I2" s="578"/>
      <c r="J2" s="578"/>
      <c r="K2" s="578"/>
      <c r="L2" s="578"/>
      <c r="M2" s="579"/>
    </row>
    <row r="3" spans="1:21" ht="32.25" customHeight="1" x14ac:dyDescent="0.5">
      <c r="A3" s="212"/>
      <c r="B3" s="212"/>
      <c r="C3" s="216" t="s">
        <v>0</v>
      </c>
      <c r="D3" s="217" t="s">
        <v>0</v>
      </c>
      <c r="E3" s="218" t="s">
        <v>0</v>
      </c>
      <c r="F3" s="580" t="s">
        <v>121</v>
      </c>
      <c r="G3" s="580"/>
      <c r="H3" s="580"/>
      <c r="I3" s="580"/>
      <c r="J3" s="580"/>
      <c r="K3" s="580"/>
      <c r="L3" s="580"/>
      <c r="M3" s="581"/>
    </row>
    <row r="4" spans="1:21" ht="13.15" thickBot="1" x14ac:dyDescent="0.4">
      <c r="A4" s="212"/>
      <c r="B4" s="212"/>
      <c r="C4" s="212"/>
      <c r="D4" s="212"/>
      <c r="E4" s="212"/>
      <c r="F4" s="212"/>
      <c r="G4" s="212"/>
      <c r="H4" s="212"/>
      <c r="I4" s="212"/>
      <c r="J4" s="212"/>
      <c r="K4" s="212"/>
      <c r="L4" s="212"/>
      <c r="M4" s="212"/>
    </row>
    <row r="5" spans="1:21" ht="13.15" x14ac:dyDescent="0.4">
      <c r="A5" s="212"/>
      <c r="B5" s="212"/>
      <c r="C5" s="582" t="s">
        <v>122</v>
      </c>
      <c r="D5" s="583"/>
      <c r="E5" s="583"/>
      <c r="F5" s="584"/>
      <c r="G5" s="612">
        <v>11</v>
      </c>
      <c r="H5" s="612"/>
      <c r="I5" s="612"/>
      <c r="J5" s="612"/>
      <c r="K5" s="612"/>
      <c r="L5" s="612"/>
      <c r="M5" s="613"/>
    </row>
    <row r="6" spans="1:21" ht="13.5" thickBot="1" x14ac:dyDescent="0.45">
      <c r="A6" s="212"/>
      <c r="B6" s="212"/>
      <c r="C6" s="586" t="s">
        <v>123</v>
      </c>
      <c r="D6" s="587"/>
      <c r="E6" s="587"/>
      <c r="F6" s="588"/>
      <c r="G6" s="587" t="s">
        <v>876</v>
      </c>
      <c r="H6" s="587"/>
      <c r="I6" s="587"/>
      <c r="J6" s="587"/>
      <c r="K6" s="587"/>
      <c r="L6" s="587"/>
      <c r="M6" s="589"/>
    </row>
    <row r="7" spans="1:21" ht="13.15" thickBot="1" x14ac:dyDescent="0.4">
      <c r="A7" s="212"/>
      <c r="B7" s="212"/>
      <c r="C7" s="552" t="s">
        <v>0</v>
      </c>
      <c r="D7" s="553"/>
      <c r="E7" s="553"/>
      <c r="F7" s="553"/>
      <c r="G7" s="553"/>
      <c r="H7" s="553"/>
      <c r="I7" s="553"/>
      <c r="J7" s="553"/>
      <c r="K7" s="553"/>
      <c r="L7" s="553"/>
      <c r="M7" s="554"/>
    </row>
    <row r="8" spans="1:21" ht="13.15" x14ac:dyDescent="0.4">
      <c r="A8" s="212"/>
      <c r="B8" s="212"/>
      <c r="C8" s="555" t="s">
        <v>125</v>
      </c>
      <c r="D8" s="219" t="s">
        <v>0</v>
      </c>
      <c r="E8" s="556" t="s">
        <v>126</v>
      </c>
      <c r="F8" s="556"/>
      <c r="G8" s="557"/>
      <c r="H8" s="556" t="s">
        <v>127</v>
      </c>
      <c r="I8" s="556"/>
      <c r="J8" s="556"/>
      <c r="K8" s="556"/>
      <c r="L8" s="556"/>
      <c r="M8" s="557"/>
    </row>
    <row r="9" spans="1:21"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1" ht="15" customHeight="1" x14ac:dyDescent="0.35">
      <c r="A10" s="212"/>
      <c r="B10" s="212"/>
      <c r="C10" s="555"/>
      <c r="D10" s="224" t="s">
        <v>130</v>
      </c>
      <c r="E10" s="225" t="s">
        <v>0</v>
      </c>
      <c r="F10" s="225" t="s">
        <v>0</v>
      </c>
      <c r="G10" s="259" t="s">
        <v>0</v>
      </c>
      <c r="H10" s="560" t="s">
        <v>131</v>
      </c>
      <c r="I10" s="561"/>
      <c r="J10" s="562"/>
      <c r="K10" s="563"/>
      <c r="L10" s="564" t="s">
        <v>0</v>
      </c>
      <c r="M10" s="565"/>
    </row>
    <row r="11" spans="1:21" ht="14.25" x14ac:dyDescent="0.45">
      <c r="A11" s="212"/>
      <c r="B11" s="212"/>
      <c r="C11" s="555"/>
      <c r="D11" s="226" t="s">
        <v>132</v>
      </c>
      <c r="E11" s="227" t="s">
        <v>0</v>
      </c>
      <c r="F11" s="227" t="s">
        <v>0</v>
      </c>
      <c r="G11" s="228" t="s">
        <v>0</v>
      </c>
      <c r="H11" s="570" t="s">
        <v>133</v>
      </c>
      <c r="I11" s="571"/>
      <c r="J11" s="572" t="s">
        <v>0</v>
      </c>
      <c r="K11" s="573"/>
      <c r="L11" s="566"/>
      <c r="M11" s="567"/>
      <c r="P11" s="321"/>
      <c r="Q11" s="321"/>
      <c r="R11"/>
      <c r="S11"/>
      <c r="T11"/>
      <c r="U11"/>
    </row>
    <row r="12" spans="1:21" ht="14.25" x14ac:dyDescent="0.45">
      <c r="A12" s="212"/>
      <c r="B12" s="212"/>
      <c r="C12" s="555"/>
      <c r="D12" s="226" t="s">
        <v>134</v>
      </c>
      <c r="E12" s="227" t="s">
        <v>0</v>
      </c>
      <c r="F12" s="227" t="s">
        <v>0</v>
      </c>
      <c r="G12" s="228" t="s">
        <v>0</v>
      </c>
      <c r="H12" s="570" t="s">
        <v>135</v>
      </c>
      <c r="I12" s="571"/>
      <c r="J12" s="572" t="s">
        <v>0</v>
      </c>
      <c r="K12" s="573"/>
      <c r="L12" s="566"/>
      <c r="M12" s="567"/>
      <c r="P12" s="321"/>
      <c r="Q12" s="321"/>
      <c r="R12"/>
      <c r="S12"/>
      <c r="T12"/>
      <c r="U12"/>
    </row>
    <row r="13" spans="1:21" ht="14.25" x14ac:dyDescent="0.45">
      <c r="A13" s="212"/>
      <c r="B13" s="212"/>
      <c r="C13" s="555"/>
      <c r="D13" s="226" t="s">
        <v>136</v>
      </c>
      <c r="E13" s="227" t="s">
        <v>0</v>
      </c>
      <c r="F13" s="227" t="s">
        <v>0</v>
      </c>
      <c r="G13" s="228" t="s">
        <v>0</v>
      </c>
      <c r="H13" s="570" t="s">
        <v>137</v>
      </c>
      <c r="I13" s="571"/>
      <c r="J13" s="572" t="s">
        <v>0</v>
      </c>
      <c r="K13" s="573"/>
      <c r="L13" s="566"/>
      <c r="M13" s="567"/>
      <c r="P13" s="321"/>
      <c r="Q13" s="321"/>
      <c r="R13"/>
      <c r="S13"/>
      <c r="T13"/>
      <c r="U13"/>
    </row>
    <row r="14" spans="1:21" ht="14.65" thickBot="1" x14ac:dyDescent="0.5">
      <c r="A14" s="212"/>
      <c r="B14" s="212"/>
      <c r="C14" s="555"/>
      <c r="D14" s="229" t="s">
        <v>138</v>
      </c>
      <c r="E14" s="230" t="s">
        <v>0</v>
      </c>
      <c r="F14" s="231" t="s">
        <v>0</v>
      </c>
      <c r="G14" s="232" t="s">
        <v>0</v>
      </c>
      <c r="H14" s="574" t="s">
        <v>139</v>
      </c>
      <c r="I14" s="575"/>
      <c r="J14" s="576" t="s">
        <v>0</v>
      </c>
      <c r="K14" s="577"/>
      <c r="L14" s="568"/>
      <c r="M14" s="569"/>
      <c r="P14" s="321"/>
      <c r="Q14" s="321"/>
      <c r="R14"/>
      <c r="S14"/>
      <c r="T14"/>
      <c r="U14"/>
    </row>
    <row r="15" spans="1:21" ht="10.45" customHeight="1" thickBot="1" x14ac:dyDescent="0.5">
      <c r="A15" s="212"/>
      <c r="B15" s="212"/>
      <c r="C15" s="543" t="s">
        <v>0</v>
      </c>
      <c r="D15" s="544"/>
      <c r="E15" s="544"/>
      <c r="F15" s="544"/>
      <c r="G15" s="544"/>
      <c r="H15" s="544"/>
      <c r="I15" s="544"/>
      <c r="J15" s="544"/>
      <c r="K15" s="544"/>
      <c r="L15" s="544"/>
      <c r="M15" s="545"/>
      <c r="P15" s="321"/>
      <c r="Q15" s="321"/>
      <c r="R15"/>
      <c r="S15"/>
      <c r="T15"/>
      <c r="U15"/>
    </row>
    <row r="16" spans="1:21" ht="13.5" customHeight="1" thickBot="1" x14ac:dyDescent="0.5">
      <c r="A16" s="212"/>
      <c r="B16" s="212"/>
      <c r="C16" s="546" t="s">
        <v>140</v>
      </c>
      <c r="D16" s="233" t="s">
        <v>0</v>
      </c>
      <c r="E16" s="548" t="s">
        <v>141</v>
      </c>
      <c r="F16" s="548"/>
      <c r="G16" s="548"/>
      <c r="H16" s="549"/>
      <c r="I16" s="233" t="s">
        <v>0</v>
      </c>
      <c r="J16" s="548" t="s">
        <v>142</v>
      </c>
      <c r="K16" s="548"/>
      <c r="L16" s="548"/>
      <c r="M16" s="549"/>
      <c r="P16" s="321"/>
      <c r="Q16" s="321"/>
      <c r="R16"/>
      <c r="S16"/>
      <c r="T16"/>
      <c r="U16"/>
    </row>
    <row r="17" spans="1:21"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s="321"/>
      <c r="R17"/>
      <c r="S17"/>
      <c r="T17"/>
      <c r="U17"/>
    </row>
    <row r="18" spans="1:21" ht="12.75" customHeight="1" x14ac:dyDescent="0.45">
      <c r="A18" s="212"/>
      <c r="B18" s="212"/>
      <c r="C18" s="546"/>
      <c r="D18" s="239" t="s">
        <v>130</v>
      </c>
      <c r="E18" s="315">
        <v>0</v>
      </c>
      <c r="F18" s="315">
        <f>+G18-1</f>
        <v>13</v>
      </c>
      <c r="G18" s="322">
        <v>14</v>
      </c>
      <c r="H18" s="550" t="s">
        <v>0</v>
      </c>
      <c r="I18" s="241" t="s">
        <v>131</v>
      </c>
      <c r="J18" s="314">
        <v>0</v>
      </c>
      <c r="K18" s="315">
        <f>F19</f>
        <v>16</v>
      </c>
      <c r="L18" s="317">
        <f>K18-K19</f>
        <v>16</v>
      </c>
      <c r="M18" s="550" t="s">
        <v>0</v>
      </c>
      <c r="P18" s="51"/>
      <c r="Q18" s="321"/>
      <c r="R18"/>
      <c r="S18"/>
      <c r="T18"/>
      <c r="U18"/>
    </row>
    <row r="19" spans="1:21" ht="12.75" customHeight="1" x14ac:dyDescent="0.45">
      <c r="A19" s="212"/>
      <c r="B19" s="212"/>
      <c r="C19" s="546"/>
      <c r="D19" s="241" t="s">
        <v>132</v>
      </c>
      <c r="E19" s="315">
        <f>F18+1</f>
        <v>14</v>
      </c>
      <c r="F19" s="322">
        <v>16</v>
      </c>
      <c r="G19" s="316">
        <f>+F19-E19</f>
        <v>2</v>
      </c>
      <c r="H19" s="550"/>
      <c r="I19" s="241" t="s">
        <v>133</v>
      </c>
      <c r="J19" s="315"/>
      <c r="K19" s="323"/>
      <c r="L19" s="317"/>
      <c r="M19" s="550"/>
      <c r="P19" s="51"/>
      <c r="Q19" s="321"/>
      <c r="R19"/>
    </row>
    <row r="20" spans="1:21" ht="12.75" customHeight="1" x14ac:dyDescent="0.45">
      <c r="A20" s="212"/>
      <c r="B20" s="212"/>
      <c r="C20" s="546"/>
      <c r="D20" s="241" t="s">
        <v>134</v>
      </c>
      <c r="E20" s="240" t="s">
        <v>0</v>
      </c>
      <c r="F20" s="240" t="s">
        <v>0</v>
      </c>
      <c r="G20" s="242" t="s">
        <v>0</v>
      </c>
      <c r="H20" s="550"/>
      <c r="I20" s="241" t="s">
        <v>135</v>
      </c>
      <c r="J20" s="240" t="s">
        <v>0</v>
      </c>
      <c r="K20" s="242" t="s">
        <v>0</v>
      </c>
      <c r="L20" s="243" t="s">
        <v>0</v>
      </c>
      <c r="M20" s="550"/>
      <c r="P20" s="51"/>
      <c r="Q20" s="321"/>
      <c r="R20"/>
    </row>
    <row r="21" spans="1:21" ht="12.75" customHeight="1" x14ac:dyDescent="0.45">
      <c r="A21" s="212"/>
      <c r="B21" s="212"/>
      <c r="C21" s="546"/>
      <c r="D21" s="241" t="s">
        <v>136</v>
      </c>
      <c r="E21" s="240" t="s">
        <v>0</v>
      </c>
      <c r="F21" s="240" t="s">
        <v>0</v>
      </c>
      <c r="G21" s="242" t="s">
        <v>0</v>
      </c>
      <c r="H21" s="550"/>
      <c r="I21" s="241" t="s">
        <v>137</v>
      </c>
      <c r="J21" s="240" t="s">
        <v>0</v>
      </c>
      <c r="K21" s="242" t="s">
        <v>0</v>
      </c>
      <c r="L21" s="243" t="s">
        <v>0</v>
      </c>
      <c r="M21" s="550"/>
      <c r="P21" s="321"/>
      <c r="Q21" s="321"/>
      <c r="R21"/>
    </row>
    <row r="22" spans="1:21" ht="13.5" customHeight="1" thickBot="1" x14ac:dyDescent="0.5">
      <c r="A22" s="212"/>
      <c r="B22" s="212"/>
      <c r="C22" s="547"/>
      <c r="D22" s="244" t="s">
        <v>138</v>
      </c>
      <c r="E22" s="245" t="s">
        <v>0</v>
      </c>
      <c r="F22" s="245" t="s">
        <v>0</v>
      </c>
      <c r="G22" s="246" t="s">
        <v>0</v>
      </c>
      <c r="H22" s="551"/>
      <c r="I22" s="244" t="s">
        <v>139</v>
      </c>
      <c r="J22" s="247" t="s">
        <v>0</v>
      </c>
      <c r="K22" s="248" t="s">
        <v>0</v>
      </c>
      <c r="L22" s="249" t="s">
        <v>0</v>
      </c>
      <c r="M22" s="551"/>
      <c r="P22" s="321"/>
      <c r="Q22" s="321"/>
      <c r="R22"/>
    </row>
    <row r="23" spans="1:21" ht="10.45" customHeight="1" thickBot="1" x14ac:dyDescent="0.5">
      <c r="A23" s="212"/>
      <c r="B23" s="212"/>
      <c r="C23" s="532" t="s">
        <v>0</v>
      </c>
      <c r="D23" s="533"/>
      <c r="E23" s="533"/>
      <c r="F23" s="533"/>
      <c r="G23" s="533"/>
      <c r="H23" s="533"/>
      <c r="I23" s="533"/>
      <c r="J23" s="533"/>
      <c r="K23" s="533"/>
      <c r="L23" s="533"/>
      <c r="M23" s="534"/>
      <c r="P23" s="321"/>
      <c r="Q23" s="321"/>
      <c r="R23"/>
    </row>
    <row r="24" spans="1:21" ht="15" customHeight="1" thickBot="1" x14ac:dyDescent="0.5">
      <c r="A24" s="212"/>
      <c r="B24" s="212"/>
      <c r="C24" s="535" t="s">
        <v>149</v>
      </c>
      <c r="D24" s="250" t="s">
        <v>0</v>
      </c>
      <c r="E24" s="537" t="s">
        <v>126</v>
      </c>
      <c r="F24" s="537"/>
      <c r="G24" s="538"/>
      <c r="H24" s="539" t="s">
        <v>0</v>
      </c>
      <c r="I24" s="250" t="s">
        <v>0</v>
      </c>
      <c r="J24" s="537" t="s">
        <v>127</v>
      </c>
      <c r="K24" s="537"/>
      <c r="L24" s="538"/>
      <c r="M24" s="541" t="s">
        <v>0</v>
      </c>
      <c r="P24" s="321"/>
      <c r="Q24" s="321"/>
      <c r="R24"/>
    </row>
    <row r="25" spans="1:21"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1"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C506-4C6B-40D6-A99F-A4507B223D34}">
  <sheetPr>
    <tabColor rgb="FFC00000"/>
  </sheetPr>
  <dimension ref="A1:V73"/>
  <sheetViews>
    <sheetView showGridLines="0" zoomScale="110" zoomScaleNormal="110" workbookViewId="0">
      <selection activeCell="G19" sqref="G19"/>
    </sheetView>
  </sheetViews>
  <sheetFormatPr baseColWidth="10" defaultColWidth="11.46484375" defaultRowHeight="14.25" x14ac:dyDescent="0.45"/>
  <cols>
    <col min="1" max="1" width="4" customWidth="1"/>
    <col min="2" max="2" width="21" customWidth="1"/>
    <col min="3" max="3" width="35" customWidth="1"/>
    <col min="4" max="4" width="34.73046875" customWidth="1"/>
    <col min="5" max="5" width="12.73046875" style="50" customWidth="1"/>
    <col min="6" max="6" width="6.46484375" style="50" customWidth="1"/>
    <col min="7" max="7" width="6.265625" style="50" customWidth="1"/>
    <col min="8" max="8" width="7.19921875" customWidth="1"/>
    <col min="9" max="9" width="6.46484375" style="47" customWidth="1"/>
    <col min="10" max="10" width="6.265625" style="47" customWidth="1"/>
    <col min="11" max="11" width="7.19921875" style="47" customWidth="1"/>
    <col min="12" max="12" width="6.265625" style="47" customWidth="1"/>
    <col min="13" max="13" width="6.73046875" style="47" customWidth="1"/>
    <col min="14" max="14" width="7.265625" style="47" customWidth="1"/>
    <col min="15" max="17" width="11.46484375" style="47"/>
  </cols>
  <sheetData>
    <row r="1" spans="1:22" s="42" customFormat="1" ht="13.15" x14ac:dyDescent="0.45">
      <c r="A1" s="40"/>
      <c r="B1" s="40"/>
      <c r="C1" s="40"/>
      <c r="D1" s="40"/>
      <c r="E1" s="41"/>
      <c r="F1" s="41"/>
      <c r="G1" s="41"/>
      <c r="H1" s="40"/>
      <c r="I1" s="40"/>
      <c r="J1" s="40"/>
      <c r="K1" s="40"/>
      <c r="L1" s="40"/>
      <c r="M1" s="40"/>
      <c r="N1" s="40"/>
      <c r="O1" s="40"/>
      <c r="P1" s="40"/>
      <c r="Q1" s="40"/>
      <c r="R1" s="40"/>
      <c r="S1" s="40"/>
      <c r="T1" s="40"/>
      <c r="U1" s="40"/>
      <c r="V1" s="40"/>
    </row>
    <row r="2" spans="1:22" s="42" customFormat="1" ht="37.5" customHeight="1" x14ac:dyDescent="0.45">
      <c r="A2" s="40"/>
      <c r="B2" s="52"/>
      <c r="C2" s="629" t="s">
        <v>1</v>
      </c>
      <c r="D2" s="630"/>
      <c r="E2" s="630"/>
      <c r="F2" s="630"/>
      <c r="G2" s="630"/>
      <c r="H2" s="631"/>
      <c r="I2" s="40"/>
      <c r="J2" s="40"/>
      <c r="K2" s="40"/>
      <c r="L2" s="40"/>
      <c r="M2" s="40"/>
      <c r="N2" s="40"/>
      <c r="O2" s="40"/>
      <c r="P2" s="40"/>
      <c r="Q2" s="40"/>
      <c r="R2" s="40"/>
      <c r="S2" s="40"/>
      <c r="T2" s="40"/>
      <c r="U2" s="40"/>
      <c r="V2" s="40"/>
    </row>
    <row r="3" spans="1:22" s="42" customFormat="1" ht="45" customHeight="1" x14ac:dyDescent="0.45">
      <c r="A3" s="40"/>
      <c r="B3" s="56"/>
      <c r="C3" s="632" t="s">
        <v>168</v>
      </c>
      <c r="D3" s="633"/>
      <c r="E3" s="633"/>
      <c r="F3" s="633"/>
      <c r="G3" s="633"/>
      <c r="H3" s="634"/>
      <c r="I3" s="40"/>
      <c r="J3" s="40"/>
      <c r="K3" s="40"/>
      <c r="L3" s="40"/>
      <c r="M3" s="40"/>
      <c r="N3" s="40"/>
      <c r="O3" s="40"/>
      <c r="P3" s="40"/>
      <c r="Q3" s="40"/>
      <c r="R3" s="40"/>
      <c r="S3" s="40"/>
      <c r="T3" s="40"/>
      <c r="U3" s="40"/>
      <c r="V3" s="40"/>
    </row>
    <row r="4" spans="1:22" s="42" customFormat="1" ht="13.5" thickBot="1" x14ac:dyDescent="0.5">
      <c r="A4" s="40"/>
      <c r="B4" s="40"/>
      <c r="C4" s="40"/>
      <c r="D4" s="40"/>
      <c r="E4" s="41"/>
      <c r="F4" s="41"/>
      <c r="G4" s="41"/>
      <c r="H4" s="40"/>
      <c r="I4" s="40"/>
      <c r="J4" s="40"/>
      <c r="K4" s="40"/>
      <c r="L4" s="40"/>
      <c r="M4" s="40"/>
      <c r="N4" s="40"/>
      <c r="O4" s="40"/>
      <c r="P4" s="40"/>
      <c r="Q4" s="40"/>
      <c r="R4" s="40"/>
      <c r="S4" s="40"/>
      <c r="T4" s="40"/>
      <c r="U4" s="40"/>
      <c r="V4" s="40"/>
    </row>
    <row r="5" spans="1:22" ht="18.75" customHeight="1" x14ac:dyDescent="0.45">
      <c r="A5" s="43"/>
      <c r="B5" s="635" t="s">
        <v>15</v>
      </c>
      <c r="C5" s="636"/>
      <c r="D5" s="636"/>
      <c r="E5" s="636"/>
      <c r="F5" s="636"/>
      <c r="G5" s="636"/>
      <c r="H5" s="637"/>
      <c r="I5" s="46"/>
      <c r="J5" s="46"/>
      <c r="K5" s="46"/>
      <c r="L5" s="46"/>
      <c r="M5" s="46"/>
      <c r="N5" s="46"/>
      <c r="O5" s="46"/>
      <c r="P5" s="46"/>
      <c r="Q5" s="46"/>
      <c r="R5" s="43"/>
      <c r="S5" s="43"/>
      <c r="T5" s="43"/>
      <c r="U5" s="43"/>
      <c r="V5" s="43"/>
    </row>
    <row r="6" spans="1:22" x14ac:dyDescent="0.45">
      <c r="A6" s="46"/>
      <c r="B6" s="44" t="s">
        <v>16</v>
      </c>
      <c r="C6" s="638" t="s">
        <v>17</v>
      </c>
      <c r="D6" s="638"/>
      <c r="E6" s="265" t="s">
        <v>18</v>
      </c>
      <c r="F6" s="642" t="s">
        <v>19</v>
      </c>
      <c r="G6" s="645"/>
      <c r="H6" s="646"/>
      <c r="I6" s="46"/>
      <c r="J6" s="46"/>
      <c r="K6" s="46"/>
      <c r="L6" s="46"/>
      <c r="M6" s="46"/>
      <c r="N6" s="46"/>
      <c r="O6" s="46"/>
      <c r="P6" s="46"/>
      <c r="Q6" s="46"/>
      <c r="R6" s="43"/>
      <c r="S6" s="43"/>
      <c r="T6" s="43"/>
      <c r="U6" s="43"/>
      <c r="V6" s="43"/>
    </row>
    <row r="7" spans="1:22" x14ac:dyDescent="0.45">
      <c r="A7" s="57">
        <v>1</v>
      </c>
      <c r="B7" s="45" t="s">
        <v>169</v>
      </c>
      <c r="C7" s="639" t="s">
        <v>170</v>
      </c>
      <c r="D7" s="639"/>
      <c r="E7" s="172" t="s">
        <v>22</v>
      </c>
      <c r="F7" s="647" t="s">
        <v>171</v>
      </c>
      <c r="G7" s="648"/>
      <c r="H7" s="649"/>
      <c r="I7" s="46"/>
      <c r="J7" s="46"/>
      <c r="K7" s="46"/>
      <c r="L7" s="46"/>
      <c r="M7" s="46"/>
      <c r="N7" s="46"/>
      <c r="O7" s="46"/>
      <c r="P7" s="46"/>
      <c r="Q7" s="46"/>
      <c r="R7" s="43"/>
      <c r="S7" s="43"/>
      <c r="T7" s="43"/>
      <c r="U7" s="43"/>
      <c r="V7" s="43"/>
    </row>
    <row r="8" spans="1:22" s="42" customFormat="1" ht="13.5" thickBot="1" x14ac:dyDescent="0.5">
      <c r="A8" s="40"/>
      <c r="B8" s="40"/>
      <c r="C8" s="40"/>
      <c r="D8" s="40"/>
      <c r="E8" s="41"/>
      <c r="F8" s="41"/>
      <c r="G8" s="41"/>
      <c r="H8" s="40"/>
      <c r="I8" s="40"/>
      <c r="J8" s="40"/>
      <c r="K8" s="40"/>
      <c r="L8" s="40"/>
      <c r="M8" s="40"/>
      <c r="N8" s="40"/>
      <c r="O8" s="40"/>
      <c r="P8" s="40"/>
      <c r="Q8" s="40"/>
      <c r="R8" s="40"/>
      <c r="S8" s="40"/>
      <c r="T8" s="40"/>
      <c r="U8" s="40"/>
      <c r="V8" s="40"/>
    </row>
    <row r="9" spans="1:22" ht="18.75" customHeight="1" x14ac:dyDescent="0.45">
      <c r="B9" s="635" t="s">
        <v>172</v>
      </c>
      <c r="C9" s="636"/>
      <c r="D9" s="636"/>
      <c r="E9" s="636"/>
      <c r="F9" s="636"/>
      <c r="G9" s="636"/>
      <c r="H9" s="637"/>
      <c r="I9" s="46"/>
      <c r="J9" s="46"/>
      <c r="K9" s="46"/>
      <c r="L9" s="46"/>
      <c r="M9" s="46"/>
      <c r="N9" s="46"/>
      <c r="O9" s="46"/>
      <c r="P9" s="46"/>
      <c r="Q9" s="46"/>
      <c r="R9" s="43"/>
      <c r="S9" s="43"/>
      <c r="T9" s="43"/>
      <c r="U9" s="43"/>
      <c r="V9" s="43"/>
    </row>
    <row r="10" spans="1:22" x14ac:dyDescent="0.45">
      <c r="A10" s="47"/>
      <c r="B10" s="58" t="s">
        <v>16</v>
      </c>
      <c r="C10" s="642" t="s">
        <v>17</v>
      </c>
      <c r="D10" s="643"/>
      <c r="E10" s="59" t="s">
        <v>18</v>
      </c>
      <c r="F10" s="642" t="s">
        <v>19</v>
      </c>
      <c r="G10" s="645"/>
      <c r="H10" s="646"/>
      <c r="I10" s="46"/>
      <c r="J10" s="46"/>
      <c r="K10" s="46"/>
      <c r="L10" s="46"/>
      <c r="M10" s="46"/>
      <c r="N10" s="46"/>
      <c r="O10" s="46"/>
      <c r="P10" s="46"/>
      <c r="Q10" s="46"/>
      <c r="R10" s="43"/>
      <c r="S10" s="43"/>
      <c r="T10" s="43"/>
      <c r="U10" s="43"/>
      <c r="V10" s="43"/>
    </row>
    <row r="11" spans="1:22" ht="28.5" customHeight="1" x14ac:dyDescent="0.45">
      <c r="A11" s="57">
        <v>2</v>
      </c>
      <c r="B11" s="19" t="s">
        <v>173</v>
      </c>
      <c r="C11" s="640" t="s">
        <v>174</v>
      </c>
      <c r="D11" s="641"/>
      <c r="E11" s="170" t="s">
        <v>22</v>
      </c>
      <c r="F11" s="650" t="s">
        <v>175</v>
      </c>
      <c r="G11" s="651"/>
      <c r="H11" s="652"/>
      <c r="I11" s="46"/>
      <c r="J11" s="46"/>
      <c r="K11" s="46"/>
      <c r="L11" s="46"/>
      <c r="M11" s="46"/>
      <c r="O11" s="46"/>
      <c r="P11" s="46"/>
      <c r="Q11" s="46"/>
      <c r="R11" s="43"/>
      <c r="S11" s="43"/>
      <c r="T11" s="43"/>
      <c r="U11" s="43"/>
      <c r="V11" s="43"/>
    </row>
    <row r="12" spans="1:22" ht="28.5" customHeight="1" x14ac:dyDescent="0.45">
      <c r="A12" s="57">
        <v>3</v>
      </c>
      <c r="B12" s="19" t="s">
        <v>176</v>
      </c>
      <c r="C12" s="640" t="s">
        <v>177</v>
      </c>
      <c r="D12" s="641"/>
      <c r="E12" s="278" t="s">
        <v>178</v>
      </c>
      <c r="F12" s="650">
        <v>16</v>
      </c>
      <c r="G12" s="651"/>
      <c r="H12" s="652"/>
      <c r="I12" s="46"/>
      <c r="J12" s="46"/>
      <c r="K12" s="46"/>
      <c r="L12" s="46"/>
      <c r="M12" s="46"/>
      <c r="N12" s="46"/>
      <c r="O12" s="46"/>
      <c r="P12" s="46"/>
      <c r="Q12" s="46"/>
      <c r="R12" s="43"/>
      <c r="S12" s="43"/>
      <c r="T12" s="43"/>
      <c r="U12" s="43"/>
      <c r="V12" s="43"/>
    </row>
    <row r="13" spans="1:22" ht="24.75" customHeight="1" x14ac:dyDescent="0.45">
      <c r="A13" s="57">
        <v>4</v>
      </c>
      <c r="B13" s="19" t="s">
        <v>179</v>
      </c>
      <c r="C13" s="640" t="s">
        <v>180</v>
      </c>
      <c r="D13" s="641"/>
      <c r="E13" s="278" t="s">
        <v>178</v>
      </c>
      <c r="F13" s="650">
        <v>12</v>
      </c>
      <c r="G13" s="651"/>
      <c r="H13" s="652"/>
      <c r="I13" s="46"/>
      <c r="J13" s="46"/>
      <c r="K13" s="46"/>
      <c r="L13" s="46"/>
      <c r="M13" s="46"/>
      <c r="N13" s="46"/>
      <c r="O13" s="46"/>
      <c r="P13" s="46"/>
      <c r="Q13" s="46"/>
      <c r="R13" s="43"/>
      <c r="S13" s="43"/>
      <c r="T13" s="43"/>
      <c r="U13" s="43"/>
      <c r="V13" s="43"/>
    </row>
    <row r="14" spans="1:22" x14ac:dyDescent="0.45">
      <c r="A14" s="57">
        <v>5</v>
      </c>
      <c r="B14" s="19" t="s">
        <v>181</v>
      </c>
      <c r="C14" s="640" t="s">
        <v>182</v>
      </c>
      <c r="D14" s="641"/>
      <c r="E14" s="278" t="s">
        <v>178</v>
      </c>
      <c r="F14" s="650">
        <v>13.8</v>
      </c>
      <c r="G14" s="651"/>
      <c r="H14" s="652"/>
      <c r="I14" s="46"/>
      <c r="J14" s="46"/>
      <c r="K14" s="46"/>
      <c r="L14" s="46"/>
      <c r="M14" s="46"/>
      <c r="N14" s="46"/>
      <c r="O14" s="46"/>
      <c r="P14" s="46"/>
      <c r="Q14" s="46"/>
      <c r="R14" s="43"/>
      <c r="S14" s="43"/>
      <c r="T14" s="43"/>
      <c r="U14" s="43"/>
      <c r="V14" s="43"/>
    </row>
    <row r="15" spans="1:22" ht="26.25" x14ac:dyDescent="0.45">
      <c r="A15" s="57">
        <v>6</v>
      </c>
      <c r="B15" s="19" t="s">
        <v>183</v>
      </c>
      <c r="C15" s="640" t="s">
        <v>184</v>
      </c>
      <c r="D15" s="641"/>
      <c r="E15" s="278" t="s">
        <v>185</v>
      </c>
      <c r="F15" s="650">
        <v>23.581</v>
      </c>
      <c r="G15" s="651"/>
      <c r="H15" s="652"/>
      <c r="I15" s="60"/>
      <c r="J15" s="60"/>
      <c r="K15" s="60"/>
      <c r="L15" s="60"/>
      <c r="M15" s="60"/>
      <c r="N15" s="46"/>
      <c r="O15" s="46"/>
      <c r="P15" s="46"/>
      <c r="Q15" s="46"/>
      <c r="R15" s="43"/>
      <c r="S15" s="43"/>
      <c r="T15" s="43"/>
      <c r="U15" s="43"/>
      <c r="V15" s="43"/>
    </row>
    <row r="16" spans="1:22" ht="51.75" customHeight="1" x14ac:dyDescent="0.45">
      <c r="A16" s="57">
        <v>7</v>
      </c>
      <c r="B16" s="19" t="s">
        <v>186</v>
      </c>
      <c r="C16" s="640" t="s">
        <v>187</v>
      </c>
      <c r="D16" s="641"/>
      <c r="E16" s="278" t="s">
        <v>188</v>
      </c>
      <c r="F16" s="650">
        <v>18.864999999999998</v>
      </c>
      <c r="G16" s="651"/>
      <c r="H16" s="652"/>
      <c r="I16" s="60"/>
      <c r="J16" s="60"/>
      <c r="K16" s="60"/>
      <c r="L16" s="60"/>
      <c r="M16" s="60"/>
      <c r="N16" s="46"/>
      <c r="O16" s="46"/>
      <c r="P16" s="46"/>
      <c r="Q16" s="46"/>
      <c r="R16" s="43"/>
      <c r="S16" s="43"/>
      <c r="T16" s="43"/>
      <c r="U16" s="43"/>
      <c r="V16" s="43"/>
    </row>
    <row r="17" spans="1:22" x14ac:dyDescent="0.45">
      <c r="A17" s="57">
        <v>8</v>
      </c>
      <c r="B17" s="19" t="s">
        <v>189</v>
      </c>
      <c r="C17" s="640" t="s">
        <v>190</v>
      </c>
      <c r="D17" s="641"/>
      <c r="E17" s="278" t="s">
        <v>188</v>
      </c>
      <c r="F17" s="650">
        <v>18.864999999999998</v>
      </c>
      <c r="G17" s="651"/>
      <c r="H17" s="652"/>
      <c r="I17" s="60"/>
      <c r="J17" s="60"/>
      <c r="K17" s="60"/>
      <c r="L17" s="60"/>
      <c r="M17" s="60"/>
      <c r="N17" s="46"/>
      <c r="O17" s="46"/>
      <c r="P17" s="46"/>
      <c r="Q17" s="46"/>
      <c r="R17" s="43"/>
      <c r="S17" s="43"/>
      <c r="T17" s="43"/>
      <c r="U17" s="43"/>
      <c r="V17" s="43"/>
    </row>
    <row r="18" spans="1:22" ht="26.25" x14ac:dyDescent="0.45">
      <c r="A18" s="57">
        <v>9</v>
      </c>
      <c r="B18" s="19" t="s">
        <v>191</v>
      </c>
      <c r="C18" s="644" t="s">
        <v>192</v>
      </c>
      <c r="D18" s="644"/>
      <c r="E18" s="278" t="s">
        <v>193</v>
      </c>
      <c r="F18" s="650">
        <v>0.8</v>
      </c>
      <c r="G18" s="651"/>
      <c r="H18" s="652"/>
      <c r="I18" s="60"/>
      <c r="J18" s="60"/>
      <c r="K18" s="60"/>
      <c r="L18" s="60"/>
      <c r="M18" s="60"/>
      <c r="N18" s="46"/>
      <c r="O18" s="46"/>
      <c r="P18" s="46"/>
      <c r="Q18" s="46"/>
      <c r="R18" s="43"/>
      <c r="S18" s="43"/>
      <c r="T18" s="43"/>
      <c r="U18" s="43"/>
      <c r="V18" s="43"/>
    </row>
    <row r="19" spans="1:22" ht="34.5" customHeight="1" x14ac:dyDescent="0.45">
      <c r="A19" s="57">
        <v>10</v>
      </c>
      <c r="B19" s="19" t="s">
        <v>194</v>
      </c>
      <c r="C19" s="644" t="s">
        <v>195</v>
      </c>
      <c r="D19" s="644"/>
      <c r="E19" s="278" t="s">
        <v>196</v>
      </c>
      <c r="F19" s="650">
        <v>5</v>
      </c>
      <c r="G19" s="651"/>
      <c r="H19" s="652"/>
      <c r="I19" s="60"/>
      <c r="J19" s="60"/>
      <c r="K19" s="60"/>
      <c r="L19" s="60"/>
      <c r="M19" s="60"/>
      <c r="N19" s="46"/>
      <c r="O19" s="46"/>
      <c r="P19" s="46"/>
      <c r="Q19" s="46"/>
      <c r="R19" s="43"/>
      <c r="S19" s="43"/>
      <c r="T19" s="43"/>
      <c r="U19" s="43"/>
      <c r="V19" s="43"/>
    </row>
    <row r="20" spans="1:22" ht="24.75" customHeight="1" x14ac:dyDescent="0.45">
      <c r="A20" s="57">
        <v>11</v>
      </c>
      <c r="B20" s="19" t="s">
        <v>197</v>
      </c>
      <c r="C20" s="644" t="s">
        <v>198</v>
      </c>
      <c r="D20" s="644"/>
      <c r="E20" s="278" t="s">
        <v>199</v>
      </c>
      <c r="F20" s="650">
        <v>30</v>
      </c>
      <c r="G20" s="651"/>
      <c r="H20" s="652"/>
      <c r="I20" s="60"/>
      <c r="J20" s="60"/>
      <c r="K20" s="60"/>
      <c r="L20" s="60"/>
      <c r="M20" s="60"/>
      <c r="N20" s="46"/>
      <c r="O20" s="46"/>
      <c r="P20" s="46"/>
      <c r="Q20" s="46"/>
      <c r="R20" s="43"/>
      <c r="S20" s="43"/>
      <c r="T20" s="43"/>
      <c r="U20" s="43"/>
      <c r="V20" s="43"/>
    </row>
    <row r="21" spans="1:22" x14ac:dyDescent="0.45">
      <c r="A21" s="57">
        <v>12</v>
      </c>
      <c r="B21" s="19" t="s">
        <v>200</v>
      </c>
      <c r="C21" s="644" t="s">
        <v>201</v>
      </c>
      <c r="D21" s="644"/>
      <c r="E21" s="278" t="s">
        <v>193</v>
      </c>
      <c r="F21" s="650">
        <v>0.248</v>
      </c>
      <c r="G21" s="651"/>
      <c r="H21" s="652"/>
      <c r="I21" s="46"/>
      <c r="J21" s="46"/>
      <c r="K21" s="46"/>
      <c r="L21" s="46"/>
      <c r="M21" s="46"/>
      <c r="N21" s="46"/>
      <c r="O21" s="46"/>
      <c r="P21" s="46"/>
      <c r="Q21" s="46"/>
      <c r="R21" s="43"/>
      <c r="S21" s="43"/>
      <c r="T21" s="43"/>
      <c r="U21" s="43"/>
      <c r="V21" s="43"/>
    </row>
    <row r="22" spans="1:22" x14ac:dyDescent="0.45">
      <c r="A22" s="57">
        <v>13</v>
      </c>
      <c r="B22" s="19" t="s">
        <v>202</v>
      </c>
      <c r="C22" s="644" t="s">
        <v>203</v>
      </c>
      <c r="D22" s="644"/>
      <c r="E22" s="278" t="s">
        <v>193</v>
      </c>
      <c r="F22" s="650">
        <v>1.1299999999999999E-2</v>
      </c>
      <c r="G22" s="651"/>
      <c r="H22" s="652"/>
      <c r="I22" s="46"/>
      <c r="J22" s="46"/>
      <c r="K22" s="46"/>
      <c r="L22" s="46"/>
      <c r="M22" s="46"/>
      <c r="N22" s="46"/>
      <c r="O22" s="46"/>
      <c r="P22" s="46"/>
      <c r="Q22" s="46"/>
      <c r="R22" s="43"/>
      <c r="S22" s="43"/>
      <c r="T22" s="43"/>
      <c r="U22" s="43"/>
      <c r="V22" s="43"/>
    </row>
    <row r="23" spans="1:22" x14ac:dyDescent="0.45">
      <c r="A23" s="57">
        <v>14</v>
      </c>
      <c r="B23" s="19" t="s">
        <v>204</v>
      </c>
      <c r="C23" s="640" t="s">
        <v>205</v>
      </c>
      <c r="D23" s="641"/>
      <c r="E23" s="278" t="s">
        <v>193</v>
      </c>
      <c r="F23" s="650">
        <v>0.112</v>
      </c>
      <c r="G23" s="651"/>
      <c r="H23" s="652"/>
      <c r="I23" s="46"/>
      <c r="J23" s="46"/>
      <c r="K23" s="46"/>
      <c r="L23" s="46"/>
      <c r="M23" s="46"/>
      <c r="N23" s="46"/>
      <c r="O23" s="46"/>
      <c r="P23" s="46"/>
      <c r="Q23" s="46"/>
      <c r="R23" s="43"/>
      <c r="S23" s="43"/>
      <c r="T23" s="43"/>
      <c r="U23" s="43"/>
      <c r="V23" s="43"/>
    </row>
    <row r="24" spans="1:22" x14ac:dyDescent="0.45">
      <c r="A24" s="57">
        <v>15</v>
      </c>
      <c r="B24" s="19" t="s">
        <v>206</v>
      </c>
      <c r="C24" s="640" t="s">
        <v>207</v>
      </c>
      <c r="D24" s="641"/>
      <c r="E24" s="278" t="s">
        <v>193</v>
      </c>
      <c r="F24" s="650">
        <v>6.0400000000000002E-3</v>
      </c>
      <c r="G24" s="651"/>
      <c r="H24" s="652"/>
      <c r="I24" s="46"/>
      <c r="J24" s="46"/>
      <c r="K24" s="46"/>
      <c r="L24" s="46"/>
      <c r="M24" s="46"/>
      <c r="N24" s="46"/>
      <c r="O24" s="46"/>
      <c r="P24" s="46"/>
      <c r="Q24" s="46"/>
      <c r="R24" s="43"/>
      <c r="S24" s="43"/>
      <c r="T24" s="43"/>
      <c r="U24" s="43"/>
      <c r="V24" s="43"/>
    </row>
    <row r="25" spans="1:22" x14ac:dyDescent="0.45">
      <c r="A25" s="57">
        <v>16</v>
      </c>
      <c r="B25" s="19" t="s">
        <v>208</v>
      </c>
      <c r="C25" s="640" t="s">
        <v>209</v>
      </c>
      <c r="D25" s="641"/>
      <c r="E25" s="278" t="s">
        <v>193</v>
      </c>
      <c r="F25" s="650" t="s">
        <v>210</v>
      </c>
      <c r="G25" s="651"/>
      <c r="H25" s="652"/>
      <c r="I25" s="46"/>
      <c r="J25" s="46"/>
      <c r="K25" s="46"/>
      <c r="L25" s="46"/>
      <c r="M25" s="46"/>
      <c r="N25" s="46"/>
      <c r="O25" s="46"/>
      <c r="P25" s="46"/>
      <c r="Q25" s="46"/>
      <c r="R25" s="43"/>
      <c r="S25" s="43"/>
      <c r="T25" s="43"/>
      <c r="U25" s="43"/>
      <c r="V25" s="43"/>
    </row>
    <row r="26" spans="1:22" x14ac:dyDescent="0.45">
      <c r="A26" s="57">
        <v>17</v>
      </c>
      <c r="B26" s="19" t="s">
        <v>211</v>
      </c>
      <c r="C26" s="640" t="s">
        <v>212</v>
      </c>
      <c r="D26" s="641"/>
      <c r="E26" s="278" t="s">
        <v>193</v>
      </c>
      <c r="F26" s="650" t="s">
        <v>213</v>
      </c>
      <c r="G26" s="651"/>
      <c r="H26" s="652"/>
      <c r="I26" s="46"/>
      <c r="J26" s="46"/>
      <c r="K26" s="46"/>
      <c r="L26" s="46"/>
      <c r="M26" s="46"/>
      <c r="N26" s="46"/>
      <c r="O26" s="46"/>
      <c r="P26" s="46"/>
      <c r="Q26" s="46"/>
      <c r="R26" s="43"/>
      <c r="S26" s="43"/>
      <c r="T26" s="43"/>
      <c r="U26" s="43"/>
      <c r="V26" s="43"/>
    </row>
    <row r="27" spans="1:22" x14ac:dyDescent="0.45">
      <c r="A27" s="57">
        <v>18</v>
      </c>
      <c r="B27" s="19" t="s">
        <v>214</v>
      </c>
      <c r="C27" s="640" t="s">
        <v>215</v>
      </c>
      <c r="D27" s="641"/>
      <c r="E27" s="278"/>
      <c r="F27" s="650" t="s">
        <v>216</v>
      </c>
      <c r="G27" s="651"/>
      <c r="H27" s="652"/>
      <c r="I27" s="46"/>
      <c r="J27" s="46"/>
      <c r="K27" s="46"/>
      <c r="L27" s="46"/>
      <c r="M27" s="46"/>
      <c r="N27" s="46"/>
      <c r="O27" s="46"/>
      <c r="P27" s="46"/>
      <c r="Q27" s="46"/>
      <c r="R27" s="43"/>
      <c r="S27" s="43"/>
      <c r="T27" s="43"/>
      <c r="U27" s="43"/>
      <c r="V27" s="43"/>
    </row>
    <row r="28" spans="1:22" x14ac:dyDescent="0.45">
      <c r="A28" s="57">
        <v>19</v>
      </c>
      <c r="B28" s="19" t="s">
        <v>217</v>
      </c>
      <c r="C28" s="640" t="s">
        <v>218</v>
      </c>
      <c r="D28" s="641"/>
      <c r="E28" s="278" t="s">
        <v>193</v>
      </c>
      <c r="F28" s="650">
        <v>0.21199999999999999</v>
      </c>
      <c r="G28" s="651"/>
      <c r="H28" s="652"/>
      <c r="I28" s="61"/>
      <c r="J28" s="61"/>
      <c r="K28" s="61"/>
      <c r="L28" s="61"/>
      <c r="M28" s="61"/>
      <c r="N28" s="46"/>
      <c r="O28" s="46"/>
      <c r="P28" s="46"/>
      <c r="Q28" s="46"/>
      <c r="R28" s="43"/>
      <c r="S28" s="43"/>
      <c r="T28" s="43"/>
      <c r="U28" s="43"/>
      <c r="V28" s="43"/>
    </row>
    <row r="29" spans="1:22" ht="26.25" x14ac:dyDescent="0.45">
      <c r="A29" s="57">
        <v>20</v>
      </c>
      <c r="B29" s="19" t="s">
        <v>219</v>
      </c>
      <c r="C29" s="644" t="s">
        <v>220</v>
      </c>
      <c r="D29" s="644"/>
      <c r="E29" s="278" t="s">
        <v>221</v>
      </c>
      <c r="F29" s="650">
        <v>13</v>
      </c>
      <c r="G29" s="651"/>
      <c r="H29" s="652"/>
      <c r="I29" s="46"/>
      <c r="J29" s="46"/>
      <c r="K29" s="46"/>
      <c r="L29" s="46"/>
      <c r="M29" s="46"/>
      <c r="N29" s="46"/>
      <c r="O29" s="46"/>
      <c r="P29" s="46"/>
      <c r="Q29" s="46"/>
      <c r="R29" s="46"/>
      <c r="S29" s="46"/>
      <c r="T29" s="43"/>
      <c r="U29" s="43"/>
      <c r="V29" s="43"/>
    </row>
    <row r="30" spans="1:22" ht="39.4" x14ac:dyDescent="0.45">
      <c r="A30" s="57">
        <v>21</v>
      </c>
      <c r="B30" s="19" t="s">
        <v>222</v>
      </c>
      <c r="C30" s="644" t="s">
        <v>223</v>
      </c>
      <c r="D30" s="644"/>
      <c r="E30" s="278" t="s">
        <v>221</v>
      </c>
      <c r="F30" s="650">
        <v>14</v>
      </c>
      <c r="G30" s="651"/>
      <c r="H30" s="652"/>
      <c r="I30" s="46"/>
      <c r="J30" s="46"/>
      <c r="K30" s="46"/>
      <c r="L30" s="46"/>
      <c r="M30" s="46"/>
      <c r="N30" s="46"/>
      <c r="O30" s="46"/>
      <c r="P30" s="46"/>
      <c r="Q30" s="46"/>
      <c r="R30" s="46"/>
      <c r="S30" s="46"/>
      <c r="T30" s="43"/>
      <c r="U30" s="43"/>
      <c r="V30" s="43"/>
    </row>
    <row r="31" spans="1:22" ht="28.5" customHeight="1" thickBot="1" x14ac:dyDescent="0.5">
      <c r="A31" s="57">
        <v>22</v>
      </c>
      <c r="B31" s="45" t="s">
        <v>224</v>
      </c>
      <c r="C31" s="653" t="s">
        <v>225</v>
      </c>
      <c r="D31" s="654"/>
      <c r="E31" s="32"/>
      <c r="F31" s="647" t="s">
        <v>836</v>
      </c>
      <c r="G31" s="648"/>
      <c r="H31" s="649"/>
      <c r="I31" s="46"/>
      <c r="J31" s="46"/>
      <c r="K31" s="46"/>
      <c r="L31" s="46"/>
      <c r="M31" s="46"/>
      <c r="N31" s="46"/>
      <c r="O31" s="46"/>
      <c r="P31" s="46"/>
      <c r="Q31" s="46"/>
      <c r="R31" s="46"/>
      <c r="S31" s="46"/>
      <c r="T31" s="43"/>
      <c r="U31" s="43"/>
      <c r="V31" s="43"/>
    </row>
    <row r="32" spans="1:22" ht="14.65" thickBot="1" x14ac:dyDescent="0.5">
      <c r="A32" s="46"/>
      <c r="B32" s="46"/>
      <c r="C32" s="46"/>
      <c r="D32" s="46"/>
      <c r="E32" s="41"/>
      <c r="F32" s="41"/>
      <c r="G32" s="41"/>
      <c r="H32" s="46"/>
      <c r="I32" s="46"/>
      <c r="J32" s="46"/>
      <c r="K32" s="46"/>
      <c r="L32" s="46"/>
      <c r="M32" s="46"/>
      <c r="N32" s="46"/>
      <c r="O32" s="46"/>
      <c r="P32" s="46"/>
      <c r="Q32" s="46"/>
      <c r="R32" s="43"/>
      <c r="S32" s="43"/>
      <c r="T32" s="43"/>
      <c r="U32" s="43"/>
      <c r="V32" s="43"/>
    </row>
    <row r="33" spans="1:22" ht="18.75" customHeight="1" x14ac:dyDescent="0.45">
      <c r="A33" s="43"/>
      <c r="B33" s="635" t="s">
        <v>226</v>
      </c>
      <c r="C33" s="636"/>
      <c r="D33" s="636"/>
      <c r="E33" s="636"/>
      <c r="F33" s="636"/>
      <c r="G33" s="636"/>
      <c r="H33" s="637"/>
      <c r="I33" s="63"/>
      <c r="J33" s="63"/>
      <c r="K33" s="63"/>
      <c r="L33" s="63"/>
      <c r="M33" s="63"/>
      <c r="N33" s="63"/>
      <c r="O33" s="63"/>
      <c r="P33" s="63"/>
      <c r="Q33" s="63"/>
      <c r="R33" s="63"/>
      <c r="S33" s="63"/>
      <c r="T33" s="63"/>
      <c r="U33" s="43"/>
      <c r="V33" s="43"/>
    </row>
    <row r="34" spans="1:22" x14ac:dyDescent="0.45">
      <c r="A34" s="46"/>
      <c r="B34" s="58" t="s">
        <v>16</v>
      </c>
      <c r="C34" s="642" t="s">
        <v>17</v>
      </c>
      <c r="D34" s="643"/>
      <c r="E34" s="59" t="s">
        <v>18</v>
      </c>
      <c r="F34" s="642" t="s">
        <v>19</v>
      </c>
      <c r="G34" s="645"/>
      <c r="H34" s="646"/>
      <c r="I34" s="61"/>
      <c r="J34" s="61"/>
      <c r="K34" s="61"/>
      <c r="L34" s="61"/>
      <c r="M34" s="61"/>
      <c r="N34" s="63"/>
      <c r="O34" s="63"/>
      <c r="P34" s="63"/>
      <c r="Q34" s="63"/>
      <c r="R34" s="43"/>
      <c r="S34" s="43"/>
      <c r="T34" s="43"/>
      <c r="U34" s="43"/>
      <c r="V34" s="43"/>
    </row>
    <row r="35" spans="1:22" ht="26.25" customHeight="1" x14ac:dyDescent="0.45">
      <c r="A35" s="57">
        <v>23</v>
      </c>
      <c r="B35" s="19" t="s">
        <v>227</v>
      </c>
      <c r="C35" s="640" t="s">
        <v>228</v>
      </c>
      <c r="D35" s="641"/>
      <c r="E35" s="278" t="s">
        <v>188</v>
      </c>
      <c r="F35" s="650" t="s">
        <v>120</v>
      </c>
      <c r="G35" s="651"/>
      <c r="H35" s="652"/>
      <c r="I35" s="64"/>
      <c r="J35" s="64"/>
      <c r="K35" s="64"/>
      <c r="L35" s="64"/>
      <c r="M35" s="64"/>
      <c r="N35" s="43"/>
      <c r="O35" s="43"/>
      <c r="P35" s="43"/>
      <c r="Q35" s="43"/>
      <c r="R35" s="43"/>
      <c r="S35" s="43"/>
      <c r="T35" s="43"/>
      <c r="U35" s="43"/>
      <c r="V35" s="43"/>
    </row>
    <row r="36" spans="1:22" ht="26.25" x14ac:dyDescent="0.45">
      <c r="A36" s="57">
        <v>24</v>
      </c>
      <c r="B36" s="19" t="s">
        <v>229</v>
      </c>
      <c r="C36" s="640" t="s">
        <v>230</v>
      </c>
      <c r="D36" s="641"/>
      <c r="E36" s="278" t="s">
        <v>231</v>
      </c>
      <c r="F36" s="650" t="s">
        <v>120</v>
      </c>
      <c r="G36" s="651"/>
      <c r="H36" s="652"/>
      <c r="I36" s="46"/>
      <c r="J36" s="46"/>
      <c r="K36" s="46"/>
      <c r="L36" s="46"/>
      <c r="M36" s="46"/>
      <c r="N36" s="43"/>
      <c r="O36" s="43"/>
      <c r="P36" s="43"/>
      <c r="Q36" s="43"/>
      <c r="R36" s="43"/>
      <c r="S36" s="43"/>
      <c r="T36" s="43"/>
      <c r="U36" s="43"/>
      <c r="V36" s="43"/>
    </row>
    <row r="37" spans="1:22" ht="33" customHeight="1" thickBot="1" x14ac:dyDescent="0.5">
      <c r="A37" s="57">
        <v>25</v>
      </c>
      <c r="B37" s="45" t="s">
        <v>232</v>
      </c>
      <c r="C37" s="653" t="s">
        <v>233</v>
      </c>
      <c r="D37" s="654"/>
      <c r="E37" s="32" t="s">
        <v>231</v>
      </c>
      <c r="F37" s="647" t="s">
        <v>120</v>
      </c>
      <c r="G37" s="648"/>
      <c r="H37" s="649"/>
      <c r="I37" s="46"/>
      <c r="J37" s="46"/>
      <c r="K37" s="46"/>
      <c r="L37" s="46"/>
      <c r="M37" s="46"/>
      <c r="N37" s="43"/>
      <c r="O37" s="43"/>
      <c r="P37" s="43"/>
      <c r="Q37" s="43"/>
      <c r="R37" s="43"/>
      <c r="S37" s="43"/>
      <c r="T37" s="43"/>
      <c r="U37" s="43"/>
      <c r="V37" s="43"/>
    </row>
    <row r="38" spans="1:22" ht="14.65" thickBot="1" x14ac:dyDescent="0.5">
      <c r="A38" s="46"/>
      <c r="B38" s="46"/>
      <c r="C38" s="46"/>
      <c r="D38" s="46"/>
      <c r="E38" s="41"/>
      <c r="F38" s="41"/>
      <c r="G38" s="41"/>
      <c r="H38" s="46"/>
      <c r="I38" s="46"/>
      <c r="J38" s="46"/>
      <c r="K38" s="46"/>
      <c r="L38" s="46"/>
      <c r="M38" s="46"/>
      <c r="N38" s="46"/>
      <c r="O38" s="46"/>
      <c r="P38" s="46"/>
      <c r="Q38" s="46"/>
      <c r="R38" s="43"/>
      <c r="S38" s="43"/>
      <c r="T38" s="43"/>
      <c r="U38" s="43"/>
      <c r="V38" s="43"/>
    </row>
    <row r="39" spans="1:22" ht="18.75" customHeight="1" x14ac:dyDescent="0.45">
      <c r="A39" s="43"/>
      <c r="B39" s="663" t="s">
        <v>77</v>
      </c>
      <c r="C39" s="664"/>
      <c r="D39" s="664"/>
      <c r="E39" s="636"/>
      <c r="F39" s="636"/>
      <c r="G39" s="636"/>
      <c r="H39" s="636"/>
      <c r="I39" s="636"/>
      <c r="J39" s="264"/>
      <c r="K39" s="266"/>
      <c r="M39" s="94"/>
      <c r="O39" s="46"/>
      <c r="P39" s="46"/>
      <c r="Q39" s="46"/>
      <c r="R39" s="46"/>
      <c r="S39" s="43"/>
      <c r="T39" s="43"/>
      <c r="U39" s="43"/>
      <c r="V39" s="43"/>
    </row>
    <row r="40" spans="1:22" ht="15.75" customHeight="1" x14ac:dyDescent="0.45">
      <c r="A40" s="46"/>
      <c r="B40" s="665" t="s">
        <v>58</v>
      </c>
      <c r="C40" s="666"/>
      <c r="D40" s="667"/>
      <c r="E40" s="262" t="s">
        <v>59</v>
      </c>
      <c r="F40" s="685" t="s">
        <v>60</v>
      </c>
      <c r="G40" s="685"/>
      <c r="H40" s="685"/>
      <c r="I40" s="685" t="s">
        <v>61</v>
      </c>
      <c r="J40" s="685"/>
      <c r="K40" s="687"/>
      <c r="L40" s="94"/>
      <c r="M40" s="95"/>
      <c r="O40" s="46"/>
      <c r="P40" s="46"/>
      <c r="Q40" s="46"/>
      <c r="R40" s="46"/>
      <c r="S40" s="43"/>
      <c r="T40" s="43"/>
      <c r="U40" s="43"/>
      <c r="V40" s="43"/>
    </row>
    <row r="41" spans="1:22" ht="57" customHeight="1" thickBot="1" x14ac:dyDescent="0.5">
      <c r="A41" s="57">
        <v>26</v>
      </c>
      <c r="B41" s="19" t="s">
        <v>62</v>
      </c>
      <c r="C41" s="640" t="s">
        <v>234</v>
      </c>
      <c r="D41" s="641"/>
      <c r="E41" s="263" t="s">
        <v>235</v>
      </c>
      <c r="F41" s="686"/>
      <c r="G41" s="686"/>
      <c r="H41" s="686"/>
      <c r="I41" s="688"/>
      <c r="J41" s="689"/>
      <c r="K41" s="690"/>
      <c r="L41" s="30"/>
      <c r="M41" s="30"/>
      <c r="O41" s="46"/>
      <c r="P41" s="46"/>
      <c r="Q41" s="46"/>
      <c r="R41" s="46"/>
      <c r="S41" s="43"/>
      <c r="T41" s="43"/>
      <c r="U41" s="43"/>
      <c r="V41" s="43"/>
    </row>
    <row r="42" spans="1:22" ht="18.75" customHeight="1" x14ac:dyDescent="0.45">
      <c r="A42" s="43"/>
      <c r="B42" s="668" t="s">
        <v>78</v>
      </c>
      <c r="C42" s="669"/>
      <c r="D42" s="669"/>
      <c r="E42" s="669"/>
      <c r="F42" s="669"/>
      <c r="G42" s="669"/>
      <c r="H42" s="669"/>
      <c r="I42" s="669"/>
      <c r="J42" s="669"/>
      <c r="K42" s="669"/>
      <c r="L42" s="670"/>
      <c r="M42" s="670"/>
      <c r="N42" s="671"/>
      <c r="O42" s="46"/>
      <c r="P42" s="46"/>
      <c r="Q42" s="46"/>
      <c r="R42" s="46"/>
      <c r="S42" s="46"/>
      <c r="T42" s="43"/>
      <c r="U42" s="43"/>
      <c r="V42" s="43"/>
    </row>
    <row r="43" spans="1:22" x14ac:dyDescent="0.45">
      <c r="A43" s="46"/>
      <c r="B43" s="672" t="s">
        <v>16</v>
      </c>
      <c r="C43" s="673" t="s">
        <v>17</v>
      </c>
      <c r="D43" s="674"/>
      <c r="E43" s="638" t="s">
        <v>18</v>
      </c>
      <c r="F43" s="642" t="s">
        <v>115</v>
      </c>
      <c r="G43" s="645"/>
      <c r="H43" s="645"/>
      <c r="I43" s="645"/>
      <c r="J43" s="645"/>
      <c r="K43" s="645"/>
      <c r="L43" s="645"/>
      <c r="M43" s="645"/>
      <c r="N43" s="646"/>
      <c r="O43" s="46"/>
      <c r="P43" s="46"/>
      <c r="Q43" s="46"/>
      <c r="R43" s="46"/>
      <c r="S43" s="46"/>
      <c r="T43" s="43"/>
      <c r="U43" s="43"/>
      <c r="V43" s="43"/>
    </row>
    <row r="44" spans="1:22" x14ac:dyDescent="0.45">
      <c r="A44" s="46"/>
      <c r="B44" s="672"/>
      <c r="C44" s="675"/>
      <c r="D44" s="676"/>
      <c r="E44" s="638"/>
      <c r="F44" s="677" t="s">
        <v>59</v>
      </c>
      <c r="G44" s="678"/>
      <c r="H44" s="679"/>
      <c r="I44" s="677" t="s">
        <v>60</v>
      </c>
      <c r="J44" s="678"/>
      <c r="K44" s="679"/>
      <c r="L44" s="677" t="s">
        <v>61</v>
      </c>
      <c r="M44" s="678"/>
      <c r="N44" s="683"/>
      <c r="O44" s="46"/>
      <c r="P44" s="46"/>
      <c r="Q44" s="46"/>
      <c r="R44" s="46"/>
      <c r="S44" s="46"/>
      <c r="T44" s="43"/>
      <c r="U44" s="43"/>
      <c r="V44" s="43"/>
    </row>
    <row r="45" spans="1:22" ht="99" customHeight="1" x14ac:dyDescent="0.45">
      <c r="A45" s="65">
        <v>27</v>
      </c>
      <c r="B45" s="19" t="s">
        <v>236</v>
      </c>
      <c r="C45" s="640" t="s">
        <v>237</v>
      </c>
      <c r="D45" s="641"/>
      <c r="E45" s="278" t="s">
        <v>188</v>
      </c>
      <c r="F45" s="680">
        <v>18.864999999999998</v>
      </c>
      <c r="G45" s="681"/>
      <c r="H45" s="682"/>
      <c r="I45" s="680"/>
      <c r="J45" s="681"/>
      <c r="K45" s="682"/>
      <c r="L45" s="680"/>
      <c r="M45" s="681"/>
      <c r="N45" s="684"/>
      <c r="O45" s="46"/>
      <c r="P45" s="46"/>
      <c r="Q45" s="46"/>
      <c r="R45" s="46"/>
      <c r="S45" s="46"/>
      <c r="T45" s="43"/>
      <c r="U45" s="43"/>
      <c r="V45" s="43"/>
    </row>
    <row r="46" spans="1:22" ht="77.25" customHeight="1" x14ac:dyDescent="0.45">
      <c r="A46" s="65">
        <v>28</v>
      </c>
      <c r="B46" s="19" t="s">
        <v>238</v>
      </c>
      <c r="C46" s="640" t="s">
        <v>239</v>
      </c>
      <c r="D46" s="641"/>
      <c r="E46" s="278" t="s">
        <v>188</v>
      </c>
      <c r="F46" s="680">
        <v>8</v>
      </c>
      <c r="G46" s="681"/>
      <c r="H46" s="682"/>
      <c r="I46" s="680"/>
      <c r="J46" s="681"/>
      <c r="K46" s="682"/>
      <c r="L46" s="680"/>
      <c r="M46" s="681"/>
      <c r="N46" s="684"/>
      <c r="O46" s="46"/>
      <c r="P46" s="46"/>
      <c r="Q46" s="46"/>
      <c r="R46" s="46"/>
      <c r="S46" s="46"/>
      <c r="T46" s="43"/>
      <c r="U46" s="43"/>
      <c r="V46" s="43"/>
    </row>
    <row r="47" spans="1:22" ht="28.45" customHeight="1" x14ac:dyDescent="0.45">
      <c r="A47" s="661">
        <v>29</v>
      </c>
      <c r="B47" s="659" t="s">
        <v>240</v>
      </c>
      <c r="C47" s="655" t="s">
        <v>241</v>
      </c>
      <c r="D47" s="656"/>
      <c r="E47" s="260" t="s">
        <v>242</v>
      </c>
      <c r="F47" s="260" t="s">
        <v>95</v>
      </c>
      <c r="G47" s="260" t="s">
        <v>97</v>
      </c>
      <c r="H47" s="260" t="s">
        <v>99</v>
      </c>
      <c r="I47" s="260" t="s">
        <v>95</v>
      </c>
      <c r="J47" s="260" t="s">
        <v>97</v>
      </c>
      <c r="K47" s="260" t="s">
        <v>99</v>
      </c>
      <c r="L47" s="260" t="s">
        <v>95</v>
      </c>
      <c r="M47" s="260" t="s">
        <v>97</v>
      </c>
      <c r="N47" s="261" t="s">
        <v>99</v>
      </c>
      <c r="O47" s="46"/>
      <c r="P47" s="46"/>
      <c r="Q47" s="46"/>
      <c r="R47" s="46"/>
      <c r="S47" s="46"/>
      <c r="T47" s="43"/>
      <c r="U47" s="43"/>
      <c r="V47" s="43"/>
    </row>
    <row r="48" spans="1:22" ht="30" customHeight="1" thickBot="1" x14ac:dyDescent="0.5">
      <c r="A48" s="662"/>
      <c r="B48" s="660"/>
      <c r="C48" s="657"/>
      <c r="D48" s="658"/>
      <c r="E48" s="32" t="s">
        <v>188</v>
      </c>
      <c r="F48" s="320">
        <v>1.8</v>
      </c>
      <c r="G48" s="320">
        <v>1.8</v>
      </c>
      <c r="H48" s="320">
        <v>1.8</v>
      </c>
      <c r="I48" s="66"/>
      <c r="J48" s="89"/>
      <c r="K48" s="89"/>
      <c r="L48" s="66"/>
      <c r="M48" s="89"/>
      <c r="N48" s="96"/>
      <c r="O48" s="46"/>
      <c r="P48" s="46"/>
      <c r="Q48" s="46"/>
      <c r="R48" s="46"/>
      <c r="S48" s="46"/>
      <c r="T48" s="43"/>
      <c r="U48" s="43"/>
      <c r="V48" s="43"/>
    </row>
    <row r="49" spans="1:22" ht="15.75" customHeight="1" thickBot="1" x14ac:dyDescent="0.5">
      <c r="A49" s="65">
        <v>30</v>
      </c>
      <c r="B49" s="697" t="s">
        <v>243</v>
      </c>
      <c r="C49" s="698"/>
      <c r="D49" s="698"/>
      <c r="E49" s="698"/>
      <c r="F49" s="698"/>
      <c r="G49" s="698"/>
      <c r="H49" s="698"/>
      <c r="I49" s="699"/>
      <c r="J49" s="90"/>
      <c r="K49" s="90"/>
      <c r="L49" s="90"/>
      <c r="M49" s="90"/>
      <c r="N49"/>
      <c r="O49" s="43"/>
      <c r="P49" s="43"/>
      <c r="Q49" s="43"/>
      <c r="R49" s="43"/>
      <c r="S49" s="43"/>
      <c r="T49" s="43"/>
      <c r="U49" s="43"/>
      <c r="V49" s="43"/>
    </row>
    <row r="50" spans="1:22" ht="81.75" customHeight="1" x14ac:dyDescent="0.45">
      <c r="A50" s="46"/>
      <c r="B50" s="700" t="s">
        <v>244</v>
      </c>
      <c r="C50" s="701"/>
      <c r="D50" s="701"/>
      <c r="E50" s="701"/>
      <c r="F50" s="701"/>
      <c r="G50" s="701"/>
      <c r="H50" s="701"/>
      <c r="I50" s="702"/>
      <c r="J50" s="91"/>
      <c r="K50" s="91"/>
      <c r="L50" s="91"/>
      <c r="M50" s="91"/>
      <c r="N50" s="92"/>
      <c r="O50" s="43"/>
      <c r="P50" s="43"/>
      <c r="Q50" s="43"/>
      <c r="R50" s="43"/>
      <c r="S50" s="43"/>
      <c r="T50" s="43"/>
      <c r="U50" s="43"/>
      <c r="V50" s="43"/>
    </row>
    <row r="51" spans="1:22" x14ac:dyDescent="0.45">
      <c r="A51" s="43"/>
      <c r="B51" s="624" t="s">
        <v>245</v>
      </c>
      <c r="C51" s="625"/>
      <c r="D51" s="625"/>
      <c r="E51" s="625"/>
      <c r="F51" s="625"/>
      <c r="G51" s="625"/>
      <c r="H51" s="625"/>
      <c r="I51" s="626"/>
      <c r="J51" s="93"/>
      <c r="K51" s="93"/>
      <c r="L51" s="93"/>
      <c r="M51" s="93"/>
      <c r="O51" s="46"/>
      <c r="P51" s="46"/>
      <c r="Q51" s="46"/>
      <c r="R51" s="43"/>
      <c r="S51" s="43"/>
      <c r="T51" s="43"/>
      <c r="U51" s="43"/>
      <c r="V51" s="43"/>
    </row>
    <row r="52" spans="1:22" ht="15" customHeight="1" x14ac:dyDescent="0.45">
      <c r="A52" s="46"/>
      <c r="B52" s="703" t="s">
        <v>160</v>
      </c>
      <c r="C52" s="627" t="s">
        <v>246</v>
      </c>
      <c r="D52" s="627" t="s">
        <v>247</v>
      </c>
      <c r="E52" s="627" t="s">
        <v>248</v>
      </c>
      <c r="F52" s="627"/>
      <c r="G52" s="627"/>
      <c r="H52" s="627"/>
      <c r="I52" s="628"/>
      <c r="J52" s="30"/>
      <c r="K52" s="30"/>
      <c r="L52" s="30"/>
      <c r="M52" s="30"/>
      <c r="N52"/>
      <c r="O52" s="43"/>
      <c r="P52" s="43"/>
      <c r="Q52" s="43"/>
      <c r="R52" s="43"/>
      <c r="S52" s="43"/>
      <c r="T52" s="43"/>
      <c r="U52" s="43"/>
      <c r="V52" s="43"/>
    </row>
    <row r="53" spans="1:22" x14ac:dyDescent="0.45">
      <c r="A53" s="46"/>
      <c r="B53" s="703"/>
      <c r="C53" s="627"/>
      <c r="D53" s="627"/>
      <c r="E53" s="260" t="s">
        <v>95</v>
      </c>
      <c r="F53" s="691" t="s">
        <v>97</v>
      </c>
      <c r="G53" s="692"/>
      <c r="H53" s="693" t="s">
        <v>99</v>
      </c>
      <c r="I53" s="694"/>
      <c r="J53" s="30"/>
      <c r="K53" s="30"/>
      <c r="L53" s="30"/>
      <c r="M53" s="30"/>
      <c r="N53"/>
      <c r="O53" s="43"/>
      <c r="P53" s="43"/>
      <c r="Q53" s="43"/>
      <c r="R53" s="43"/>
      <c r="S53" s="43"/>
      <c r="T53" s="43"/>
      <c r="U53" s="43"/>
      <c r="V53" s="43"/>
    </row>
    <row r="54" spans="1:22" x14ac:dyDescent="0.45">
      <c r="A54" s="46"/>
      <c r="B54" s="67">
        <v>1</v>
      </c>
      <c r="C54" s="288">
        <v>0</v>
      </c>
      <c r="D54" s="267">
        <v>18.899999999999999</v>
      </c>
      <c r="E54" s="267" t="s">
        <v>874</v>
      </c>
      <c r="F54" s="695" t="s">
        <v>874</v>
      </c>
      <c r="G54" s="704"/>
      <c r="H54" s="695" t="s">
        <v>874</v>
      </c>
      <c r="I54" s="696"/>
      <c r="J54" s="28"/>
      <c r="K54" s="28"/>
      <c r="L54" s="28"/>
      <c r="M54" s="28"/>
      <c r="N54"/>
      <c r="O54" s="43"/>
      <c r="P54" s="43"/>
      <c r="Q54" s="43"/>
      <c r="R54" s="43"/>
      <c r="S54" s="43"/>
      <c r="T54" s="43"/>
      <c r="U54" s="43"/>
      <c r="V54" s="43"/>
    </row>
    <row r="55" spans="1:22" x14ac:dyDescent="0.45">
      <c r="A55" s="46"/>
      <c r="B55" s="67">
        <v>2</v>
      </c>
      <c r="C55" s="68"/>
      <c r="D55" s="68"/>
      <c r="E55" s="68"/>
      <c r="F55" s="97"/>
      <c r="G55" s="98"/>
      <c r="H55" s="680"/>
      <c r="I55" s="684"/>
      <c r="J55" s="28"/>
      <c r="K55" s="28"/>
      <c r="L55" s="28"/>
      <c r="M55" s="28"/>
      <c r="N55"/>
      <c r="O55" s="43"/>
      <c r="P55" s="43"/>
      <c r="Q55" s="43"/>
      <c r="R55" s="43"/>
      <c r="S55" s="43"/>
      <c r="T55" s="43"/>
      <c r="U55" s="43"/>
      <c r="V55" s="43"/>
    </row>
    <row r="56" spans="1:22" x14ac:dyDescent="0.45">
      <c r="A56" s="46"/>
      <c r="B56" s="67">
        <v>3</v>
      </c>
      <c r="C56" s="68"/>
      <c r="D56" s="68"/>
      <c r="E56" s="68"/>
      <c r="F56" s="97"/>
      <c r="G56" s="98"/>
      <c r="H56" s="680"/>
      <c r="I56" s="684"/>
      <c r="J56" s="28"/>
      <c r="K56" s="28"/>
      <c r="L56" s="28"/>
      <c r="M56" s="28"/>
      <c r="N56"/>
      <c r="O56" s="43"/>
      <c r="P56" s="43"/>
      <c r="Q56" s="43"/>
      <c r="R56" s="43"/>
      <c r="S56" s="43"/>
      <c r="T56" s="43"/>
      <c r="U56" s="43"/>
      <c r="V56" s="43"/>
    </row>
    <row r="57" spans="1:22" x14ac:dyDescent="0.45">
      <c r="A57" s="46"/>
      <c r="B57" s="67">
        <v>4</v>
      </c>
      <c r="C57" s="68"/>
      <c r="D57" s="68"/>
      <c r="E57" s="68"/>
      <c r="F57" s="97"/>
      <c r="G57" s="98"/>
      <c r="H57" s="680"/>
      <c r="I57" s="684"/>
      <c r="J57" s="28"/>
      <c r="K57" s="28"/>
      <c r="L57" s="28"/>
      <c r="M57" s="28"/>
      <c r="N57"/>
      <c r="O57" s="43"/>
      <c r="P57" s="43"/>
      <c r="Q57" s="43"/>
      <c r="R57" s="43"/>
      <c r="S57" s="43"/>
      <c r="T57" s="43"/>
      <c r="U57" s="43"/>
      <c r="V57" s="43"/>
    </row>
    <row r="58" spans="1:22" x14ac:dyDescent="0.45">
      <c r="A58" s="46"/>
      <c r="B58" s="67">
        <v>5</v>
      </c>
      <c r="C58" s="68"/>
      <c r="D58" s="68"/>
      <c r="E58" s="68"/>
      <c r="F58" s="97"/>
      <c r="G58" s="98"/>
      <c r="H58" s="680"/>
      <c r="I58" s="684"/>
      <c r="J58" s="28"/>
      <c r="K58" s="28"/>
      <c r="L58" s="28"/>
      <c r="M58" s="28"/>
      <c r="N58"/>
      <c r="O58" s="43"/>
      <c r="P58" s="43"/>
      <c r="Q58" s="43"/>
      <c r="R58" s="43"/>
      <c r="S58" s="43"/>
      <c r="T58" s="43"/>
      <c r="U58" s="43"/>
      <c r="V58" s="43"/>
    </row>
    <row r="59" spans="1:22" ht="15.75" customHeight="1" x14ac:dyDescent="0.45">
      <c r="A59" s="65">
        <v>31</v>
      </c>
      <c r="B59" s="618" t="s">
        <v>249</v>
      </c>
      <c r="C59" s="619"/>
      <c r="D59" s="619"/>
      <c r="E59" s="619"/>
      <c r="F59" s="619"/>
      <c r="G59" s="619"/>
      <c r="H59" s="619"/>
      <c r="I59" s="620"/>
      <c r="J59" s="90"/>
      <c r="K59" s="90"/>
      <c r="L59" s="90"/>
      <c r="M59" s="90"/>
      <c r="N59"/>
      <c r="O59" s="43"/>
      <c r="P59" s="43"/>
      <c r="Q59" s="43"/>
      <c r="R59" s="43"/>
      <c r="S59" s="43"/>
      <c r="T59" s="43"/>
      <c r="U59" s="43"/>
      <c r="V59" s="43"/>
    </row>
    <row r="60" spans="1:22" ht="71.25" customHeight="1" x14ac:dyDescent="0.45">
      <c r="A60" s="46"/>
      <c r="B60" s="621" t="s">
        <v>250</v>
      </c>
      <c r="C60" s="622"/>
      <c r="D60" s="622"/>
      <c r="E60" s="622"/>
      <c r="F60" s="622"/>
      <c r="G60" s="622"/>
      <c r="H60" s="622"/>
      <c r="I60" s="623"/>
      <c r="J60" s="91"/>
      <c r="K60" s="91"/>
      <c r="L60" s="91"/>
      <c r="M60" s="91"/>
      <c r="N60"/>
      <c r="O60" s="43"/>
      <c r="P60" s="43"/>
      <c r="Q60" s="43"/>
      <c r="R60" s="43"/>
      <c r="S60" s="43"/>
      <c r="T60" s="43"/>
      <c r="U60" s="43"/>
      <c r="V60" s="43"/>
    </row>
    <row r="61" spans="1:22" x14ac:dyDescent="0.45">
      <c r="A61" s="43"/>
      <c r="B61" s="624" t="s">
        <v>245</v>
      </c>
      <c r="C61" s="625"/>
      <c r="D61" s="625"/>
      <c r="E61" s="625"/>
      <c r="F61" s="625"/>
      <c r="G61" s="625"/>
      <c r="H61" s="625"/>
      <c r="I61" s="626"/>
      <c r="J61" s="93"/>
      <c r="K61" s="93"/>
      <c r="L61" s="93"/>
      <c r="M61" s="93"/>
      <c r="O61" s="46"/>
      <c r="P61" s="46"/>
      <c r="Q61" s="46"/>
      <c r="R61" s="43"/>
      <c r="S61" s="43"/>
      <c r="T61" s="43"/>
      <c r="U61" s="43"/>
      <c r="V61" s="43"/>
    </row>
    <row r="62" spans="1:22" ht="26.25" x14ac:dyDescent="0.45">
      <c r="A62" s="46"/>
      <c r="B62" s="332" t="s">
        <v>160</v>
      </c>
      <c r="C62" s="260" t="s">
        <v>251</v>
      </c>
      <c r="D62" s="260" t="s">
        <v>246</v>
      </c>
      <c r="E62" s="627" t="s">
        <v>252</v>
      </c>
      <c r="F62" s="627"/>
      <c r="G62" s="627"/>
      <c r="H62" s="627"/>
      <c r="I62" s="628"/>
      <c r="J62" s="30"/>
      <c r="K62" s="30"/>
      <c r="L62" s="30"/>
      <c r="M62" s="30"/>
      <c r="N62"/>
      <c r="O62" s="43"/>
      <c r="P62" s="43"/>
      <c r="Q62" s="43"/>
      <c r="R62" s="43"/>
      <c r="S62" s="43"/>
      <c r="T62" s="43"/>
      <c r="U62" s="43"/>
      <c r="V62" s="43"/>
    </row>
    <row r="63" spans="1:22" x14ac:dyDescent="0.45">
      <c r="A63" s="46"/>
      <c r="B63" s="67">
        <v>1</v>
      </c>
      <c r="C63" s="267">
        <v>18.899999999999999</v>
      </c>
      <c r="D63" s="267">
        <v>0</v>
      </c>
      <c r="E63" s="616" t="s">
        <v>849</v>
      </c>
      <c r="F63" s="616"/>
      <c r="G63" s="616"/>
      <c r="H63" s="616"/>
      <c r="I63" s="617"/>
      <c r="J63" s="28"/>
      <c r="K63" s="28"/>
      <c r="L63" s="28"/>
      <c r="M63" s="28"/>
      <c r="N63"/>
      <c r="O63" s="43"/>
      <c r="P63" s="43"/>
      <c r="Q63" s="43"/>
      <c r="R63" s="43"/>
      <c r="S63" s="43"/>
      <c r="T63" s="43"/>
      <c r="U63" s="43"/>
      <c r="V63" s="43"/>
    </row>
    <row r="64" spans="1:22" x14ac:dyDescent="0.45">
      <c r="A64" s="46"/>
      <c r="B64" s="67">
        <v>2</v>
      </c>
      <c r="C64" s="69"/>
      <c r="D64" s="69"/>
      <c r="E64" s="616"/>
      <c r="F64" s="616"/>
      <c r="G64" s="616"/>
      <c r="H64" s="616"/>
      <c r="I64" s="617"/>
      <c r="J64" s="28"/>
      <c r="K64" s="28"/>
      <c r="L64" s="28"/>
      <c r="M64" s="28"/>
      <c r="N64"/>
      <c r="O64" s="43"/>
      <c r="P64" s="43"/>
      <c r="Q64" s="43"/>
      <c r="R64" s="43"/>
      <c r="S64" s="43"/>
      <c r="T64" s="43"/>
      <c r="U64" s="43"/>
      <c r="V64" s="43"/>
    </row>
    <row r="65" spans="1:22" x14ac:dyDescent="0.45">
      <c r="A65" s="46"/>
      <c r="B65" s="67">
        <v>3</v>
      </c>
      <c r="C65" s="69"/>
      <c r="D65" s="69"/>
      <c r="E65" s="616"/>
      <c r="F65" s="616"/>
      <c r="G65" s="616"/>
      <c r="H65" s="616"/>
      <c r="I65" s="617"/>
      <c r="J65" s="28"/>
      <c r="K65" s="28"/>
      <c r="L65" s="28"/>
      <c r="M65" s="28"/>
      <c r="N65"/>
      <c r="O65" s="43"/>
      <c r="P65" s="43"/>
      <c r="Q65" s="43"/>
      <c r="R65" s="43"/>
      <c r="S65" s="43"/>
      <c r="T65" s="43"/>
      <c r="U65" s="43"/>
      <c r="V65" s="43"/>
    </row>
    <row r="66" spans="1:22" ht="14.65" thickBot="1" x14ac:dyDescent="0.5">
      <c r="A66" s="46"/>
      <c r="B66" s="70">
        <v>5</v>
      </c>
      <c r="C66" s="71"/>
      <c r="D66" s="71"/>
      <c r="E66" s="614"/>
      <c r="F66" s="614"/>
      <c r="G66" s="614"/>
      <c r="H66" s="614"/>
      <c r="I66" s="615"/>
      <c r="J66" s="28"/>
      <c r="K66" s="28"/>
      <c r="L66" s="28"/>
      <c r="M66" s="28"/>
      <c r="N66"/>
      <c r="O66" s="43"/>
      <c r="P66" s="43"/>
      <c r="Q66" s="43"/>
      <c r="R66" s="43"/>
      <c r="S66" s="43"/>
      <c r="T66" s="43"/>
      <c r="U66" s="43"/>
      <c r="V66" s="43"/>
    </row>
    <row r="67" spans="1:22" x14ac:dyDescent="0.45">
      <c r="A67" s="43"/>
      <c r="B67" s="43"/>
      <c r="C67" s="43"/>
      <c r="D67" s="43"/>
      <c r="E67" s="62"/>
      <c r="F67" s="62"/>
      <c r="G67" s="62"/>
      <c r="H67" s="43"/>
      <c r="I67" s="46"/>
      <c r="J67" s="46"/>
      <c r="K67" s="46"/>
      <c r="L67" s="46"/>
      <c r="M67" s="46"/>
      <c r="N67" s="46"/>
      <c r="O67" s="46"/>
      <c r="P67" s="46"/>
      <c r="Q67" s="46"/>
      <c r="R67" s="43"/>
      <c r="S67" s="43"/>
      <c r="T67" s="43"/>
      <c r="U67" s="43"/>
      <c r="V67" s="43"/>
    </row>
    <row r="68" spans="1:22" x14ac:dyDescent="0.45">
      <c r="A68" s="43"/>
      <c r="B68" s="43"/>
      <c r="C68" s="43"/>
      <c r="D68" s="43"/>
      <c r="E68" s="62"/>
      <c r="F68" s="62"/>
      <c r="G68" s="62"/>
      <c r="H68" s="43"/>
      <c r="I68" s="46"/>
      <c r="J68" s="46"/>
      <c r="K68" s="46"/>
      <c r="L68" s="46"/>
      <c r="M68" s="46"/>
      <c r="N68" s="46"/>
      <c r="O68" s="46"/>
      <c r="P68" s="46"/>
      <c r="Q68" s="46"/>
      <c r="R68" s="43"/>
      <c r="S68" s="43"/>
      <c r="T68" s="43"/>
      <c r="U68" s="43"/>
      <c r="V68" s="43"/>
    </row>
    <row r="69" spans="1:22" x14ac:dyDescent="0.45">
      <c r="A69" s="43"/>
      <c r="B69" s="43"/>
      <c r="C69" s="43"/>
      <c r="D69" s="43"/>
      <c r="E69" s="62"/>
      <c r="F69" s="62"/>
      <c r="G69" s="62"/>
      <c r="H69" s="43"/>
      <c r="I69" s="46"/>
      <c r="J69" s="46"/>
      <c r="K69" s="46"/>
      <c r="L69" s="46"/>
      <c r="M69" s="46"/>
      <c r="N69" s="46"/>
      <c r="O69" s="46"/>
      <c r="P69" s="46"/>
      <c r="Q69" s="46"/>
      <c r="R69" s="43"/>
      <c r="S69" s="43"/>
      <c r="T69" s="43"/>
      <c r="U69" s="43"/>
      <c r="V69" s="43"/>
    </row>
    <row r="70" spans="1:22" x14ac:dyDescent="0.45">
      <c r="A70" s="43"/>
      <c r="B70" s="43"/>
      <c r="C70" s="43"/>
      <c r="D70" s="43"/>
      <c r="E70" s="62"/>
      <c r="F70" s="62"/>
      <c r="G70" s="62"/>
      <c r="H70" s="43"/>
      <c r="I70" s="46"/>
      <c r="J70" s="46"/>
      <c r="K70" s="46"/>
      <c r="L70" s="46"/>
      <c r="M70" s="46"/>
      <c r="N70" s="46"/>
      <c r="O70" s="46"/>
      <c r="P70" s="46"/>
      <c r="Q70" s="46"/>
      <c r="R70" s="43"/>
      <c r="S70" s="43"/>
      <c r="T70" s="43"/>
      <c r="U70" s="43"/>
      <c r="V70" s="43"/>
    </row>
    <row r="71" spans="1:22" x14ac:dyDescent="0.45">
      <c r="A71" s="43"/>
      <c r="B71" s="43"/>
      <c r="C71" s="43"/>
      <c r="D71" s="43"/>
      <c r="E71" s="62"/>
      <c r="F71" s="62"/>
      <c r="G71" s="62"/>
      <c r="H71" s="43"/>
      <c r="I71" s="46"/>
      <c r="J71" s="46"/>
      <c r="K71" s="46"/>
      <c r="L71" s="46"/>
      <c r="M71" s="46"/>
      <c r="N71" s="46"/>
      <c r="O71" s="46"/>
      <c r="P71" s="46"/>
      <c r="Q71" s="46"/>
      <c r="R71" s="43"/>
      <c r="S71" s="43"/>
      <c r="T71" s="43"/>
      <c r="U71" s="43"/>
      <c r="V71" s="43"/>
    </row>
    <row r="72" spans="1:22" x14ac:dyDescent="0.45">
      <c r="A72" s="43"/>
      <c r="B72" s="43"/>
      <c r="C72" s="43"/>
      <c r="D72" s="43"/>
      <c r="E72" s="62"/>
      <c r="F72" s="62"/>
      <c r="G72" s="62"/>
      <c r="H72" s="43"/>
      <c r="I72" s="46"/>
      <c r="J72" s="46"/>
      <c r="K72" s="46"/>
      <c r="L72" s="46"/>
      <c r="M72" s="46"/>
      <c r="N72" s="46"/>
      <c r="O72" s="46"/>
      <c r="P72" s="46"/>
      <c r="Q72" s="46"/>
      <c r="R72" s="43"/>
      <c r="S72" s="43"/>
      <c r="T72" s="43"/>
      <c r="U72" s="43"/>
      <c r="V72" s="43"/>
    </row>
    <row r="73" spans="1:22" x14ac:dyDescent="0.45">
      <c r="A73" s="43"/>
      <c r="B73" s="43"/>
      <c r="C73" s="43"/>
      <c r="D73" s="43"/>
      <c r="E73" s="62"/>
      <c r="F73" s="62"/>
      <c r="G73" s="62"/>
      <c r="H73" s="43"/>
      <c r="I73" s="46"/>
      <c r="J73" s="46"/>
      <c r="K73" s="46"/>
      <c r="L73" s="46"/>
      <c r="M73" s="46"/>
      <c r="N73" s="46"/>
      <c r="O73" s="46"/>
      <c r="P73" s="46"/>
      <c r="Q73" s="46"/>
      <c r="R73" s="43"/>
    </row>
  </sheetData>
  <mergeCells count="110">
    <mergeCell ref="F53:G53"/>
    <mergeCell ref="H53:I53"/>
    <mergeCell ref="H54:I54"/>
    <mergeCell ref="H55:I55"/>
    <mergeCell ref="H56:I56"/>
    <mergeCell ref="H57:I57"/>
    <mergeCell ref="H58:I58"/>
    <mergeCell ref="B49:I49"/>
    <mergeCell ref="B50:I50"/>
    <mergeCell ref="B51:I51"/>
    <mergeCell ref="B52:B53"/>
    <mergeCell ref="C52:C53"/>
    <mergeCell ref="D52:D53"/>
    <mergeCell ref="E52:I52"/>
    <mergeCell ref="F54:G54"/>
    <mergeCell ref="F46:H46"/>
    <mergeCell ref="L44:N44"/>
    <mergeCell ref="L45:N45"/>
    <mergeCell ref="L46:N46"/>
    <mergeCell ref="F40:H40"/>
    <mergeCell ref="F41:H41"/>
    <mergeCell ref="I40:K40"/>
    <mergeCell ref="I44:K44"/>
    <mergeCell ref="I45:K45"/>
    <mergeCell ref="I46:K46"/>
    <mergeCell ref="I41:K41"/>
    <mergeCell ref="F23:H23"/>
    <mergeCell ref="F21:H21"/>
    <mergeCell ref="F22:H22"/>
    <mergeCell ref="C47:D48"/>
    <mergeCell ref="B47:B48"/>
    <mergeCell ref="A47:A48"/>
    <mergeCell ref="F34:H34"/>
    <mergeCell ref="F35:H35"/>
    <mergeCell ref="F36:H36"/>
    <mergeCell ref="F37:H37"/>
    <mergeCell ref="C46:D46"/>
    <mergeCell ref="C36:D36"/>
    <mergeCell ref="C37:D37"/>
    <mergeCell ref="B39:I39"/>
    <mergeCell ref="B40:D40"/>
    <mergeCell ref="C41:D41"/>
    <mergeCell ref="B42:N42"/>
    <mergeCell ref="B43:B44"/>
    <mergeCell ref="C43:D44"/>
    <mergeCell ref="E43:E44"/>
    <mergeCell ref="C45:D45"/>
    <mergeCell ref="F43:N43"/>
    <mergeCell ref="F44:H44"/>
    <mergeCell ref="F45:H45"/>
    <mergeCell ref="C35:D35"/>
    <mergeCell ref="C24:D24"/>
    <mergeCell ref="C25:D25"/>
    <mergeCell ref="C26:D26"/>
    <mergeCell ref="C27:D27"/>
    <mergeCell ref="C28:D28"/>
    <mergeCell ref="C29:D29"/>
    <mergeCell ref="C30:D30"/>
    <mergeCell ref="C31:D31"/>
    <mergeCell ref="B33:H33"/>
    <mergeCell ref="C34:D34"/>
    <mergeCell ref="F28:H28"/>
    <mergeCell ref="F29:H29"/>
    <mergeCell ref="F30:H30"/>
    <mergeCell ref="F31:H31"/>
    <mergeCell ref="F24:H24"/>
    <mergeCell ref="F25:H25"/>
    <mergeCell ref="F26:H26"/>
    <mergeCell ref="F27:H27"/>
    <mergeCell ref="C22:D22"/>
    <mergeCell ref="C17:D17"/>
    <mergeCell ref="C18:D18"/>
    <mergeCell ref="F6:H6"/>
    <mergeCell ref="F7:H7"/>
    <mergeCell ref="F11:H11"/>
    <mergeCell ref="F12:H12"/>
    <mergeCell ref="F13:H13"/>
    <mergeCell ref="B9:H9"/>
    <mergeCell ref="F10:H10"/>
    <mergeCell ref="F14:H14"/>
    <mergeCell ref="F15:H15"/>
    <mergeCell ref="F16:H16"/>
    <mergeCell ref="F19:H19"/>
    <mergeCell ref="F20:H20"/>
    <mergeCell ref="F17:H17"/>
    <mergeCell ref="F18:H18"/>
    <mergeCell ref="E66:I66"/>
    <mergeCell ref="E65:I65"/>
    <mergeCell ref="B59:I59"/>
    <mergeCell ref="B60:I60"/>
    <mergeCell ref="B61:I61"/>
    <mergeCell ref="E62:I62"/>
    <mergeCell ref="E63:I63"/>
    <mergeCell ref="E64:I64"/>
    <mergeCell ref="C2:H2"/>
    <mergeCell ref="C3:H3"/>
    <mergeCell ref="B5:H5"/>
    <mergeCell ref="C6:D6"/>
    <mergeCell ref="C7:D7"/>
    <mergeCell ref="C23:D23"/>
    <mergeCell ref="C10:D10"/>
    <mergeCell ref="C11:D11"/>
    <mergeCell ref="C12:D12"/>
    <mergeCell ref="C13:D13"/>
    <mergeCell ref="C14:D14"/>
    <mergeCell ref="C15:D15"/>
    <mergeCell ref="C16:D16"/>
    <mergeCell ref="C19:D19"/>
    <mergeCell ref="C20:D20"/>
    <mergeCell ref="C21:D21"/>
  </mergeCells>
  <pageMargins left="0.7" right="0.7" top="0.75" bottom="0.75" header="0.3" footer="0.3"/>
  <pageSetup orientation="portrait" horizontalDpi="4294967295" verticalDpi="4294967295"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17133-93FF-44DC-86EE-BC83D10AE238}">
  <sheetPr>
    <tabColor rgb="FF00B0F0"/>
  </sheetPr>
  <dimension ref="A2:H38"/>
  <sheetViews>
    <sheetView showGridLines="0" zoomScaleNormal="100" workbookViewId="0">
      <pane ySplit="4" topLeftCell="A32" activePane="bottomLeft" state="frozen"/>
      <selection activeCell="K31" sqref="K31"/>
      <selection pane="bottomLeft" activeCell="K31" sqref="K31"/>
    </sheetView>
  </sheetViews>
  <sheetFormatPr baseColWidth="10" defaultColWidth="11.46484375" defaultRowHeight="13.15" x14ac:dyDescent="0.45"/>
  <cols>
    <col min="1" max="1" width="4.265625" style="1" customWidth="1"/>
    <col min="2" max="2" width="21.46484375" style="1" customWidth="1"/>
    <col min="3" max="3" width="29" style="1" customWidth="1"/>
    <col min="4" max="4" width="47.73046875" style="1" customWidth="1"/>
    <col min="5" max="5" width="10.46484375" style="1" customWidth="1"/>
    <col min="6" max="6" width="11.73046875" style="1" customWidth="1"/>
    <col min="7" max="7" width="2.46484375" style="1" customWidth="1"/>
    <col min="8" max="16384" width="11.46484375" style="1"/>
  </cols>
  <sheetData>
    <row r="2" spans="2:8" ht="53.25" customHeight="1" x14ac:dyDescent="0.45">
      <c r="B2" s="708"/>
      <c r="C2" s="709" t="s">
        <v>253</v>
      </c>
      <c r="D2" s="710"/>
      <c r="E2" s="710"/>
      <c r="F2" s="711"/>
    </row>
    <row r="3" spans="2:8" ht="22.5" customHeight="1" x14ac:dyDescent="0.45">
      <c r="B3" s="708"/>
      <c r="C3" s="705" t="s">
        <v>254</v>
      </c>
      <c r="D3" s="706"/>
      <c r="E3" s="706"/>
      <c r="F3" s="707"/>
    </row>
    <row r="4" spans="2:8" ht="13.5" thickBot="1" x14ac:dyDescent="0.5"/>
    <row r="5" spans="2:8" ht="18" x14ac:dyDescent="0.45">
      <c r="B5" s="737" t="s">
        <v>3</v>
      </c>
      <c r="C5" s="738"/>
      <c r="D5" s="738"/>
      <c r="E5" s="738"/>
      <c r="F5" s="739"/>
    </row>
    <row r="6" spans="2:8" x14ac:dyDescent="0.45">
      <c r="B6" s="718" t="s">
        <v>4</v>
      </c>
      <c r="C6" s="719"/>
      <c r="D6" s="715"/>
      <c r="E6" s="716"/>
      <c r="F6" s="717"/>
    </row>
    <row r="7" spans="2:8" ht="13.5" customHeight="1" x14ac:dyDescent="0.45">
      <c r="B7" s="718" t="s">
        <v>5</v>
      </c>
      <c r="C7" s="719"/>
      <c r="D7" s="715"/>
      <c r="E7" s="716"/>
      <c r="F7" s="717"/>
    </row>
    <row r="8" spans="2:8" x14ac:dyDescent="0.45">
      <c r="B8" s="718" t="s">
        <v>6</v>
      </c>
      <c r="C8" s="719"/>
      <c r="D8" s="715"/>
      <c r="E8" s="716"/>
      <c r="F8" s="717"/>
    </row>
    <row r="9" spans="2:8" x14ac:dyDescent="0.45">
      <c r="B9" s="718" t="s">
        <v>7</v>
      </c>
      <c r="C9" s="719"/>
      <c r="D9" s="715"/>
      <c r="E9" s="716"/>
      <c r="F9" s="717"/>
    </row>
    <row r="10" spans="2:8" x14ac:dyDescent="0.45">
      <c r="B10" s="718" t="s">
        <v>8</v>
      </c>
      <c r="C10" s="719"/>
      <c r="D10" s="715"/>
      <c r="E10" s="716"/>
      <c r="F10" s="717"/>
    </row>
    <row r="11" spans="2:8" x14ac:dyDescent="0.45">
      <c r="B11" s="718" t="s">
        <v>9</v>
      </c>
      <c r="C11" s="719"/>
      <c r="D11" s="715"/>
      <c r="E11" s="716"/>
      <c r="F11" s="717"/>
    </row>
    <row r="12" spans="2:8" x14ac:dyDescent="0.45">
      <c r="B12" s="718" t="s">
        <v>10</v>
      </c>
      <c r="C12" s="719"/>
      <c r="D12" s="715"/>
      <c r="E12" s="716"/>
      <c r="F12" s="717"/>
    </row>
    <row r="13" spans="2:8" ht="26.25" customHeight="1" x14ac:dyDescent="0.45">
      <c r="B13" s="720" t="s">
        <v>11</v>
      </c>
      <c r="C13" s="721"/>
      <c r="D13" s="715"/>
      <c r="E13" s="716"/>
      <c r="F13" s="717"/>
    </row>
    <row r="14" spans="2:8" ht="25.5" customHeight="1" thickBot="1" x14ac:dyDescent="0.5">
      <c r="B14" s="722" t="s">
        <v>12</v>
      </c>
      <c r="C14" s="723"/>
      <c r="D14" s="724"/>
      <c r="E14" s="725"/>
      <c r="F14" s="726"/>
    </row>
    <row r="15" spans="2:8" ht="13.5" thickBot="1" x14ac:dyDescent="0.5">
      <c r="H15" s="11"/>
    </row>
    <row r="16" spans="2:8" x14ac:dyDescent="0.45">
      <c r="B16" s="731" t="s">
        <v>13</v>
      </c>
      <c r="C16" s="732"/>
      <c r="D16" s="732"/>
      <c r="E16" s="732"/>
      <c r="F16" s="733"/>
    </row>
    <row r="17" spans="1:6" ht="40.5" customHeight="1" thickBot="1" x14ac:dyDescent="0.5">
      <c r="B17" s="734" t="s">
        <v>255</v>
      </c>
      <c r="C17" s="735"/>
      <c r="D17" s="735"/>
      <c r="E17" s="735"/>
      <c r="F17" s="736"/>
    </row>
    <row r="18" spans="1:6" ht="13.5" thickBot="1" x14ac:dyDescent="0.5"/>
    <row r="19" spans="1:6" ht="18" x14ac:dyDescent="0.45">
      <c r="B19" s="712" t="s">
        <v>15</v>
      </c>
      <c r="C19" s="713"/>
      <c r="D19" s="713"/>
      <c r="E19" s="713"/>
      <c r="F19" s="714"/>
    </row>
    <row r="20" spans="1:6" x14ac:dyDescent="0.45">
      <c r="B20" s="14" t="s">
        <v>16</v>
      </c>
      <c r="C20" s="727" t="s">
        <v>17</v>
      </c>
      <c r="D20" s="727"/>
      <c r="E20" s="276" t="s">
        <v>18</v>
      </c>
      <c r="F20" s="15" t="s">
        <v>19</v>
      </c>
    </row>
    <row r="21" spans="1:6" ht="12.75" customHeight="1" x14ac:dyDescent="0.45">
      <c r="A21" s="13">
        <v>1</v>
      </c>
      <c r="B21" s="16" t="s">
        <v>20</v>
      </c>
      <c r="C21" s="728" t="s">
        <v>256</v>
      </c>
      <c r="D21" s="728"/>
      <c r="E21" s="282" t="s">
        <v>22</v>
      </c>
      <c r="F21" s="22"/>
    </row>
    <row r="22" spans="1:6" ht="12.75" customHeight="1" x14ac:dyDescent="0.45">
      <c r="A22" s="13">
        <v>2</v>
      </c>
      <c r="B22" s="19" t="s">
        <v>24</v>
      </c>
      <c r="C22" s="729" t="s">
        <v>25</v>
      </c>
      <c r="D22" s="730"/>
      <c r="E22" s="282" t="s">
        <v>22</v>
      </c>
      <c r="F22" s="17"/>
    </row>
    <row r="23" spans="1:6" ht="12.75" customHeight="1" x14ac:dyDescent="0.45">
      <c r="A23" s="13">
        <v>3</v>
      </c>
      <c r="B23" s="19" t="s">
        <v>27</v>
      </c>
      <c r="C23" s="729" t="s">
        <v>28</v>
      </c>
      <c r="D23" s="730"/>
      <c r="E23" s="282" t="s">
        <v>22</v>
      </c>
      <c r="F23" s="17"/>
    </row>
    <row r="24" spans="1:6" ht="12.75" customHeight="1" x14ac:dyDescent="0.45">
      <c r="A24" s="13">
        <v>4</v>
      </c>
      <c r="B24" s="19" t="s">
        <v>30</v>
      </c>
      <c r="C24" s="729" t="s">
        <v>31</v>
      </c>
      <c r="D24" s="730"/>
      <c r="E24" s="282" t="s">
        <v>32</v>
      </c>
      <c r="F24" s="17"/>
    </row>
    <row r="25" spans="1:6" ht="12.75" customHeight="1" x14ac:dyDescent="0.45">
      <c r="A25" s="13">
        <v>5</v>
      </c>
      <c r="B25" s="19" t="s">
        <v>33</v>
      </c>
      <c r="C25" s="729" t="s">
        <v>34</v>
      </c>
      <c r="D25" s="730"/>
      <c r="E25" s="103" t="s">
        <v>22</v>
      </c>
      <c r="F25" s="17"/>
    </row>
    <row r="26" spans="1:6" ht="104.55" customHeight="1" x14ac:dyDescent="0.45">
      <c r="A26" s="13">
        <v>6</v>
      </c>
      <c r="B26" s="18" t="s">
        <v>36</v>
      </c>
      <c r="C26" s="644" t="s">
        <v>257</v>
      </c>
      <c r="D26" s="644"/>
      <c r="E26" s="282" t="s">
        <v>22</v>
      </c>
      <c r="F26" s="17"/>
    </row>
    <row r="27" spans="1:6" s="12" customFormat="1" ht="27.75" customHeight="1" x14ac:dyDescent="0.45">
      <c r="A27" s="13">
        <v>7</v>
      </c>
      <c r="B27" s="18" t="s">
        <v>39</v>
      </c>
      <c r="C27" s="640" t="s">
        <v>258</v>
      </c>
      <c r="D27" s="641"/>
      <c r="E27" s="282" t="s">
        <v>56</v>
      </c>
      <c r="F27" s="20"/>
    </row>
    <row r="28" spans="1:6" ht="36.75" customHeight="1" x14ac:dyDescent="0.45">
      <c r="A28" s="13">
        <v>8</v>
      </c>
      <c r="B28" s="18" t="s">
        <v>43</v>
      </c>
      <c r="C28" s="644" t="s">
        <v>259</v>
      </c>
      <c r="D28" s="728"/>
      <c r="E28" s="282" t="s">
        <v>32</v>
      </c>
      <c r="F28" s="17"/>
    </row>
    <row r="29" spans="1:6" ht="41.25" customHeight="1" x14ac:dyDescent="0.45">
      <c r="A29" s="13">
        <v>9</v>
      </c>
      <c r="B29" s="18" t="s">
        <v>45</v>
      </c>
      <c r="C29" s="644" t="s">
        <v>260</v>
      </c>
      <c r="D29" s="728"/>
      <c r="E29" s="282" t="s">
        <v>32</v>
      </c>
      <c r="F29" s="17"/>
    </row>
    <row r="30" spans="1:6" ht="41.25" customHeight="1" thickBot="1" x14ac:dyDescent="0.5">
      <c r="A30" s="13">
        <v>10</v>
      </c>
      <c r="B30" s="23" t="s">
        <v>47</v>
      </c>
      <c r="C30" s="653" t="s">
        <v>261</v>
      </c>
      <c r="D30" s="654"/>
      <c r="E30" s="283" t="s">
        <v>32</v>
      </c>
      <c r="F30" s="24"/>
    </row>
    <row r="31" spans="1:6" ht="13.5" thickBot="1" x14ac:dyDescent="0.5">
      <c r="B31" s="2"/>
      <c r="C31" s="2"/>
      <c r="D31" s="2"/>
      <c r="E31" s="2"/>
      <c r="F31" s="2"/>
    </row>
    <row r="32" spans="1:6" ht="18" x14ac:dyDescent="0.45">
      <c r="B32" s="712" t="s">
        <v>49</v>
      </c>
      <c r="C32" s="713"/>
      <c r="D32" s="713"/>
      <c r="E32" s="713"/>
      <c r="F32" s="714"/>
    </row>
    <row r="33" spans="1:6" x14ac:dyDescent="0.45">
      <c r="B33" s="14" t="s">
        <v>16</v>
      </c>
      <c r="C33" s="727" t="s">
        <v>17</v>
      </c>
      <c r="D33" s="727"/>
      <c r="E33" s="276" t="s">
        <v>18</v>
      </c>
      <c r="F33" s="15" t="s">
        <v>19</v>
      </c>
    </row>
    <row r="34" spans="1:6" ht="106.45" customHeight="1" x14ac:dyDescent="0.45">
      <c r="A34" s="13">
        <v>11</v>
      </c>
      <c r="B34" s="18" t="s">
        <v>262</v>
      </c>
      <c r="C34" s="644" t="s">
        <v>263</v>
      </c>
      <c r="D34" s="728"/>
      <c r="E34" s="282" t="s">
        <v>188</v>
      </c>
      <c r="F34" s="88"/>
    </row>
    <row r="35" spans="1:6" ht="26.25" x14ac:dyDescent="0.45">
      <c r="A35" s="13">
        <v>12</v>
      </c>
      <c r="B35" s="18" t="s">
        <v>264</v>
      </c>
      <c r="C35" s="640" t="s">
        <v>265</v>
      </c>
      <c r="D35" s="641"/>
      <c r="E35" s="282" t="s">
        <v>266</v>
      </c>
      <c r="F35" s="88"/>
    </row>
    <row r="36" spans="1:6" ht="30.75" customHeight="1" x14ac:dyDescent="0.45">
      <c r="A36" s="13">
        <v>13</v>
      </c>
      <c r="B36" s="18" t="s">
        <v>54</v>
      </c>
      <c r="C36" s="640" t="s">
        <v>55</v>
      </c>
      <c r="D36" s="641"/>
      <c r="E36" s="103" t="s">
        <v>56</v>
      </c>
      <c r="F36" s="88"/>
    </row>
    <row r="37" spans="1:6" x14ac:dyDescent="0.45">
      <c r="A37" s="13">
        <v>14</v>
      </c>
      <c r="B37" s="18" t="s">
        <v>267</v>
      </c>
      <c r="C37" s="644" t="s">
        <v>268</v>
      </c>
      <c r="D37" s="644"/>
      <c r="E37" s="103" t="s">
        <v>22</v>
      </c>
      <c r="F37" s="88"/>
    </row>
    <row r="38" spans="1:6" ht="44.2" customHeight="1" x14ac:dyDescent="0.45">
      <c r="A38" s="13">
        <v>15</v>
      </c>
      <c r="B38" s="18" t="s">
        <v>269</v>
      </c>
      <c r="C38" s="640" t="s">
        <v>270</v>
      </c>
      <c r="D38" s="641"/>
      <c r="E38" s="103" t="s">
        <v>188</v>
      </c>
      <c r="F38" s="88"/>
    </row>
  </sheetData>
  <mergeCells count="43">
    <mergeCell ref="B16:F16"/>
    <mergeCell ref="B17:F17"/>
    <mergeCell ref="B5:F5"/>
    <mergeCell ref="D9:F9"/>
    <mergeCell ref="B10:C10"/>
    <mergeCell ref="D10:F10"/>
    <mergeCell ref="B11:C11"/>
    <mergeCell ref="B7:C7"/>
    <mergeCell ref="B8:C8"/>
    <mergeCell ref="D8:F8"/>
    <mergeCell ref="B9:C9"/>
    <mergeCell ref="C21:D21"/>
    <mergeCell ref="C25:D25"/>
    <mergeCell ref="C34:D34"/>
    <mergeCell ref="C28:D28"/>
    <mergeCell ref="C29:D29"/>
    <mergeCell ref="C33:D33"/>
    <mergeCell ref="C27:D27"/>
    <mergeCell ref="C26:D26"/>
    <mergeCell ref="C22:D22"/>
    <mergeCell ref="C23:D23"/>
    <mergeCell ref="C24:D24"/>
    <mergeCell ref="C3:F3"/>
    <mergeCell ref="B2:B3"/>
    <mergeCell ref="C2:F2"/>
    <mergeCell ref="B32:F32"/>
    <mergeCell ref="D11:F11"/>
    <mergeCell ref="B12:C12"/>
    <mergeCell ref="D12:F12"/>
    <mergeCell ref="B13:C13"/>
    <mergeCell ref="D13:F13"/>
    <mergeCell ref="B14:C14"/>
    <mergeCell ref="D14:F14"/>
    <mergeCell ref="B6:C6"/>
    <mergeCell ref="D6:F6"/>
    <mergeCell ref="D7:F7"/>
    <mergeCell ref="B19:F19"/>
    <mergeCell ref="C20:D20"/>
    <mergeCell ref="C37:D37"/>
    <mergeCell ref="C30:D30"/>
    <mergeCell ref="C36:D36"/>
    <mergeCell ref="C38:D38"/>
    <mergeCell ref="C35:D35"/>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78DA7-24E7-4F5C-A06B-8A7242EC400C}">
  <sheetPr>
    <tabColor rgb="FF00B0F0"/>
  </sheetPr>
  <dimension ref="A2:O54"/>
  <sheetViews>
    <sheetView showGridLines="0" zoomScaleNormal="100" workbookViewId="0">
      <pane ySplit="4" topLeftCell="A46" activePane="bottomLeft" state="frozen"/>
      <selection activeCell="K31" sqref="K31"/>
      <selection pane="bottomLeft" activeCell="K31" sqref="K31"/>
    </sheetView>
  </sheetViews>
  <sheetFormatPr baseColWidth="10" defaultColWidth="11.46484375" defaultRowHeight="13.15" x14ac:dyDescent="0.45"/>
  <cols>
    <col min="1" max="1" width="4" style="1" customWidth="1"/>
    <col min="2" max="2" width="20.73046875" style="1" customWidth="1"/>
    <col min="3" max="3" width="30.46484375" style="1" customWidth="1"/>
    <col min="4" max="4" width="38.73046875" style="1" customWidth="1"/>
    <col min="5" max="5" width="10.46484375" style="1" customWidth="1"/>
    <col min="6" max="6" width="19.46484375" style="1" customWidth="1"/>
    <col min="7" max="16384" width="11.46484375" style="1"/>
  </cols>
  <sheetData>
    <row r="2" spans="1:6" ht="90" customHeight="1" x14ac:dyDescent="0.45">
      <c r="B2" s="759"/>
      <c r="C2" s="709" t="s">
        <v>253</v>
      </c>
      <c r="D2" s="710"/>
      <c r="E2" s="710"/>
      <c r="F2" s="711"/>
    </row>
    <row r="3" spans="1:6" ht="33.75" customHeight="1" x14ac:dyDescent="0.45">
      <c r="B3" s="705"/>
      <c r="C3" s="705" t="s">
        <v>271</v>
      </c>
      <c r="D3" s="706"/>
      <c r="E3" s="706"/>
      <c r="F3" s="707"/>
    </row>
    <row r="4" spans="1:6" ht="13.5" thickBot="1" x14ac:dyDescent="0.5"/>
    <row r="5" spans="1:6" ht="18" x14ac:dyDescent="0.45">
      <c r="B5" s="712" t="s">
        <v>15</v>
      </c>
      <c r="C5" s="713"/>
      <c r="D5" s="713"/>
      <c r="E5" s="713"/>
      <c r="F5" s="714"/>
    </row>
    <row r="6" spans="1:6" x14ac:dyDescent="0.45">
      <c r="B6" s="14" t="s">
        <v>16</v>
      </c>
      <c r="C6" s="727" t="s">
        <v>17</v>
      </c>
      <c r="D6" s="727"/>
      <c r="E6" s="276" t="s">
        <v>18</v>
      </c>
      <c r="F6" s="15" t="s">
        <v>19</v>
      </c>
    </row>
    <row r="7" spans="1:6" ht="14.2" customHeight="1" thickBot="1" x14ac:dyDescent="0.5">
      <c r="A7" s="13">
        <v>1</v>
      </c>
      <c r="B7" s="23" t="s">
        <v>272</v>
      </c>
      <c r="C7" s="763" t="s">
        <v>170</v>
      </c>
      <c r="D7" s="764"/>
      <c r="E7" s="283" t="s">
        <v>22</v>
      </c>
      <c r="F7" s="24"/>
    </row>
    <row r="8" spans="1:6" ht="12.75" customHeight="1" thickBot="1" x14ac:dyDescent="0.5">
      <c r="A8" s="25"/>
      <c r="B8" s="26"/>
      <c r="C8" s="27"/>
      <c r="D8" s="27"/>
      <c r="E8" s="28"/>
      <c r="F8" s="2"/>
    </row>
    <row r="9" spans="1:6" ht="28.5" customHeight="1" x14ac:dyDescent="0.45">
      <c r="B9" s="760" t="s">
        <v>273</v>
      </c>
      <c r="C9" s="713"/>
      <c r="D9" s="713"/>
      <c r="E9" s="713"/>
      <c r="F9" s="714"/>
    </row>
    <row r="10" spans="1:6" x14ac:dyDescent="0.45">
      <c r="B10" s="14" t="s">
        <v>16</v>
      </c>
      <c r="C10" s="765" t="s">
        <v>17</v>
      </c>
      <c r="D10" s="766"/>
      <c r="E10" s="276" t="s">
        <v>18</v>
      </c>
      <c r="F10" s="15" t="s">
        <v>19</v>
      </c>
    </row>
    <row r="11" spans="1:6" ht="14.2" customHeight="1" x14ac:dyDescent="0.45">
      <c r="A11" s="13">
        <v>2</v>
      </c>
      <c r="B11" s="18" t="s">
        <v>227</v>
      </c>
      <c r="C11" s="640" t="s">
        <v>228</v>
      </c>
      <c r="D11" s="641" t="s">
        <v>228</v>
      </c>
      <c r="E11" s="278" t="s">
        <v>188</v>
      </c>
      <c r="F11" s="20"/>
    </row>
    <row r="12" spans="1:6" ht="25.5" customHeight="1" x14ac:dyDescent="0.45">
      <c r="A12" s="13">
        <v>3</v>
      </c>
      <c r="B12" s="18" t="s">
        <v>229</v>
      </c>
      <c r="C12" s="640" t="s">
        <v>230</v>
      </c>
      <c r="D12" s="641" t="s">
        <v>230</v>
      </c>
      <c r="E12" s="278" t="s">
        <v>231</v>
      </c>
      <c r="F12" s="20"/>
    </row>
    <row r="13" spans="1:6" ht="39" customHeight="1" thickBot="1" x14ac:dyDescent="0.5">
      <c r="A13" s="13">
        <v>4</v>
      </c>
      <c r="B13" s="23" t="s">
        <v>232</v>
      </c>
      <c r="C13" s="639" t="s">
        <v>233</v>
      </c>
      <c r="D13" s="639" t="s">
        <v>233</v>
      </c>
      <c r="E13" s="32" t="s">
        <v>231</v>
      </c>
      <c r="F13" s="33"/>
    </row>
    <row r="14" spans="1:6" ht="13.45" customHeight="1" thickBot="1" x14ac:dyDescent="0.5">
      <c r="A14" s="25"/>
      <c r="B14" s="26"/>
      <c r="C14" s="29"/>
      <c r="D14" s="29"/>
      <c r="E14" s="30"/>
      <c r="F14" s="31"/>
    </row>
    <row r="15" spans="1:6" ht="28.5" customHeight="1" x14ac:dyDescent="0.45">
      <c r="B15" s="760" t="s">
        <v>274</v>
      </c>
      <c r="C15" s="761"/>
      <c r="D15" s="761"/>
      <c r="E15" s="761"/>
      <c r="F15" s="762"/>
    </row>
    <row r="16" spans="1:6" x14ac:dyDescent="0.45">
      <c r="A16" s="13">
        <v>5</v>
      </c>
      <c r="B16" s="18" t="s">
        <v>275</v>
      </c>
      <c r="C16" s="728" t="s">
        <v>276</v>
      </c>
      <c r="D16" s="728"/>
      <c r="E16" s="282" t="s">
        <v>22</v>
      </c>
      <c r="F16" s="17"/>
    </row>
    <row r="17" spans="1:6" x14ac:dyDescent="0.45">
      <c r="A17" s="13">
        <v>6</v>
      </c>
      <c r="B17" s="18" t="s">
        <v>176</v>
      </c>
      <c r="C17" s="640" t="s">
        <v>177</v>
      </c>
      <c r="D17" s="641" t="s">
        <v>177</v>
      </c>
      <c r="E17" s="278" t="s">
        <v>178</v>
      </c>
      <c r="F17" s="17"/>
    </row>
    <row r="18" spans="1:6" x14ac:dyDescent="0.45">
      <c r="A18" s="13">
        <v>7</v>
      </c>
      <c r="B18" s="18" t="s">
        <v>179</v>
      </c>
      <c r="C18" s="640" t="s">
        <v>180</v>
      </c>
      <c r="D18" s="641" t="s">
        <v>180</v>
      </c>
      <c r="E18" s="278" t="s">
        <v>178</v>
      </c>
      <c r="F18" s="17"/>
    </row>
    <row r="19" spans="1:6" x14ac:dyDescent="0.45">
      <c r="A19" s="13">
        <v>8</v>
      </c>
      <c r="B19" s="18" t="s">
        <v>181</v>
      </c>
      <c r="C19" s="640" t="s">
        <v>277</v>
      </c>
      <c r="D19" s="641" t="s">
        <v>277</v>
      </c>
      <c r="E19" s="278" t="s">
        <v>178</v>
      </c>
      <c r="F19" s="17"/>
    </row>
    <row r="20" spans="1:6" ht="26.25" x14ac:dyDescent="0.45">
      <c r="A20" s="13">
        <v>9</v>
      </c>
      <c r="B20" s="18" t="s">
        <v>183</v>
      </c>
      <c r="C20" s="640" t="s">
        <v>278</v>
      </c>
      <c r="D20" s="641"/>
      <c r="E20" s="278" t="s">
        <v>185</v>
      </c>
      <c r="F20" s="17"/>
    </row>
    <row r="21" spans="1:6" ht="14.2" customHeight="1" x14ac:dyDescent="0.45">
      <c r="A21" s="13">
        <v>10</v>
      </c>
      <c r="B21" s="18" t="s">
        <v>279</v>
      </c>
      <c r="C21" s="640" t="s">
        <v>280</v>
      </c>
      <c r="D21" s="641"/>
      <c r="E21" s="278" t="s">
        <v>188</v>
      </c>
      <c r="F21" s="17"/>
    </row>
    <row r="22" spans="1:6" ht="79.45" customHeight="1" x14ac:dyDescent="0.45">
      <c r="A22" s="13">
        <v>11</v>
      </c>
      <c r="B22" s="18" t="s">
        <v>236</v>
      </c>
      <c r="C22" s="640" t="s">
        <v>281</v>
      </c>
      <c r="D22" s="641"/>
      <c r="E22" s="278" t="s">
        <v>188</v>
      </c>
      <c r="F22" s="20"/>
    </row>
    <row r="23" spans="1:6" ht="38.950000000000003" customHeight="1" x14ac:dyDescent="0.45">
      <c r="A23" s="13">
        <v>12</v>
      </c>
      <c r="B23" s="18" t="s">
        <v>282</v>
      </c>
      <c r="C23" s="640" t="s">
        <v>283</v>
      </c>
      <c r="D23" s="641"/>
      <c r="E23" s="278" t="s">
        <v>188</v>
      </c>
      <c r="F23" s="20"/>
    </row>
    <row r="24" spans="1:6" ht="26.25" x14ac:dyDescent="0.45">
      <c r="A24" s="13">
        <v>13</v>
      </c>
      <c r="B24" s="18" t="s">
        <v>284</v>
      </c>
      <c r="C24" s="640" t="s">
        <v>285</v>
      </c>
      <c r="D24" s="641"/>
      <c r="E24" s="278"/>
      <c r="F24" s="20"/>
    </row>
    <row r="25" spans="1:6" ht="39" customHeight="1" x14ac:dyDescent="0.45">
      <c r="A25" s="13">
        <v>14</v>
      </c>
      <c r="B25" s="18" t="s">
        <v>194</v>
      </c>
      <c r="C25" s="640" t="s">
        <v>195</v>
      </c>
      <c r="D25" s="641" t="s">
        <v>195</v>
      </c>
      <c r="E25" s="278" t="s">
        <v>196</v>
      </c>
      <c r="F25" s="20"/>
    </row>
    <row r="26" spans="1:6" ht="29.2" customHeight="1" x14ac:dyDescent="0.45">
      <c r="A26" s="13">
        <v>15</v>
      </c>
      <c r="B26" s="18" t="s">
        <v>197</v>
      </c>
      <c r="C26" s="640" t="s">
        <v>198</v>
      </c>
      <c r="D26" s="641" t="s">
        <v>198</v>
      </c>
      <c r="E26" s="278" t="s">
        <v>199</v>
      </c>
      <c r="F26" s="20"/>
    </row>
    <row r="27" spans="1:6" ht="14.2" customHeight="1" x14ac:dyDescent="0.45">
      <c r="A27" s="13">
        <v>16</v>
      </c>
      <c r="B27" s="18" t="s">
        <v>200</v>
      </c>
      <c r="C27" s="640" t="s">
        <v>201</v>
      </c>
      <c r="D27" s="641" t="s">
        <v>201</v>
      </c>
      <c r="E27" s="278" t="s">
        <v>193</v>
      </c>
      <c r="F27" s="20"/>
    </row>
    <row r="28" spans="1:6" ht="14.2" customHeight="1" x14ac:dyDescent="0.45">
      <c r="A28" s="13">
        <v>17</v>
      </c>
      <c r="B28" s="18" t="s">
        <v>202</v>
      </c>
      <c r="C28" s="640" t="s">
        <v>203</v>
      </c>
      <c r="D28" s="641" t="s">
        <v>203</v>
      </c>
      <c r="E28" s="278" t="s">
        <v>193</v>
      </c>
      <c r="F28" s="20"/>
    </row>
    <row r="29" spans="1:6" ht="14.2" customHeight="1" x14ac:dyDescent="0.45">
      <c r="A29" s="13">
        <v>18</v>
      </c>
      <c r="B29" s="18" t="s">
        <v>204</v>
      </c>
      <c r="C29" s="640" t="s">
        <v>205</v>
      </c>
      <c r="D29" s="641" t="s">
        <v>205</v>
      </c>
      <c r="E29" s="278" t="s">
        <v>193</v>
      </c>
      <c r="F29" s="20"/>
    </row>
    <row r="30" spans="1:6" ht="14.2" customHeight="1" x14ac:dyDescent="0.45">
      <c r="A30" s="13">
        <v>19</v>
      </c>
      <c r="B30" s="18" t="s">
        <v>206</v>
      </c>
      <c r="C30" s="640" t="s">
        <v>207</v>
      </c>
      <c r="D30" s="641" t="s">
        <v>207</v>
      </c>
      <c r="E30" s="278" t="s">
        <v>193</v>
      </c>
      <c r="F30" s="20"/>
    </row>
    <row r="31" spans="1:6" x14ac:dyDescent="0.45">
      <c r="A31" s="13">
        <v>20</v>
      </c>
      <c r="B31" s="18" t="s">
        <v>208</v>
      </c>
      <c r="C31" s="640" t="s">
        <v>209</v>
      </c>
      <c r="D31" s="641" t="s">
        <v>209</v>
      </c>
      <c r="E31" s="278" t="s">
        <v>193</v>
      </c>
      <c r="F31" s="20"/>
    </row>
    <row r="32" spans="1:6" x14ac:dyDescent="0.45">
      <c r="A32" s="13">
        <v>21</v>
      </c>
      <c r="B32" s="18" t="s">
        <v>211</v>
      </c>
      <c r="C32" s="640" t="s">
        <v>212</v>
      </c>
      <c r="D32" s="641" t="s">
        <v>212</v>
      </c>
      <c r="E32" s="278" t="s">
        <v>193</v>
      </c>
      <c r="F32" s="20"/>
    </row>
    <row r="33" spans="1:15" ht="14.2" customHeight="1" x14ac:dyDescent="0.45">
      <c r="A33" s="13">
        <v>22</v>
      </c>
      <c r="B33" s="18" t="s">
        <v>214</v>
      </c>
      <c r="C33" s="640" t="s">
        <v>215</v>
      </c>
      <c r="D33" s="641" t="s">
        <v>215</v>
      </c>
      <c r="E33" s="165" t="s">
        <v>22</v>
      </c>
      <c r="F33" s="20"/>
    </row>
    <row r="34" spans="1:15" ht="14.2" customHeight="1" x14ac:dyDescent="0.45">
      <c r="A34" s="13">
        <v>23</v>
      </c>
      <c r="B34" s="18" t="s">
        <v>217</v>
      </c>
      <c r="C34" s="640" t="s">
        <v>218</v>
      </c>
      <c r="D34" s="641" t="s">
        <v>218</v>
      </c>
      <c r="E34" s="278" t="s">
        <v>193</v>
      </c>
      <c r="F34" s="20"/>
    </row>
    <row r="35" spans="1:15" ht="38.25" customHeight="1" x14ac:dyDescent="0.45">
      <c r="A35" s="13">
        <v>24</v>
      </c>
      <c r="B35" s="18" t="s">
        <v>219</v>
      </c>
      <c r="C35" s="640" t="s">
        <v>286</v>
      </c>
      <c r="D35" s="641"/>
      <c r="E35" s="278" t="s">
        <v>221</v>
      </c>
      <c r="F35" s="20"/>
    </row>
    <row r="36" spans="1:15" ht="39.4" x14ac:dyDescent="0.45">
      <c r="A36" s="13">
        <v>25</v>
      </c>
      <c r="B36" s="18" t="s">
        <v>222</v>
      </c>
      <c r="C36" s="640" t="s">
        <v>223</v>
      </c>
      <c r="D36" s="641" t="s">
        <v>287</v>
      </c>
      <c r="E36" s="278" t="s">
        <v>221</v>
      </c>
      <c r="F36" s="20"/>
    </row>
    <row r="37" spans="1:15" s="6" customFormat="1" ht="28.5" customHeight="1" thickBot="1" x14ac:dyDescent="0.5">
      <c r="A37" s="13">
        <v>26</v>
      </c>
      <c r="B37" s="7" t="s">
        <v>224</v>
      </c>
      <c r="C37" s="653" t="s">
        <v>225</v>
      </c>
      <c r="D37" s="752"/>
      <c r="E37" s="752"/>
      <c r="F37" s="753"/>
      <c r="G37" s="4"/>
      <c r="H37" s="4"/>
      <c r="I37" s="4"/>
      <c r="J37" s="4"/>
      <c r="K37" s="4"/>
      <c r="L37" s="4"/>
      <c r="M37" s="5"/>
      <c r="N37" s="5"/>
      <c r="O37" s="5"/>
    </row>
    <row r="38" spans="1:15" s="6" customFormat="1" ht="15.75" customHeight="1" x14ac:dyDescent="0.45">
      <c r="A38" s="3">
        <v>27</v>
      </c>
      <c r="B38" s="747" t="s">
        <v>243</v>
      </c>
      <c r="C38" s="748"/>
      <c r="D38" s="748"/>
      <c r="E38" s="748"/>
      <c r="F38" s="749"/>
      <c r="G38" s="5"/>
      <c r="H38" s="5"/>
      <c r="I38" s="5"/>
      <c r="J38" s="5"/>
      <c r="K38" s="5"/>
      <c r="L38" s="5"/>
      <c r="M38" s="5"/>
      <c r="N38" s="5"/>
      <c r="O38" s="5"/>
    </row>
    <row r="39" spans="1:15" s="6" customFormat="1" ht="62.95" customHeight="1" x14ac:dyDescent="0.45">
      <c r="A39" s="4"/>
      <c r="B39" s="744" t="s">
        <v>288</v>
      </c>
      <c r="C39" s="745"/>
      <c r="D39" s="745"/>
      <c r="E39" s="745"/>
      <c r="F39" s="746"/>
      <c r="G39" s="5"/>
      <c r="H39" s="5"/>
      <c r="I39" s="5"/>
      <c r="J39" s="5"/>
      <c r="K39" s="5"/>
      <c r="L39" s="5"/>
      <c r="M39" s="5"/>
      <c r="N39" s="5"/>
      <c r="O39" s="5"/>
    </row>
    <row r="40" spans="1:15" s="6" customFormat="1" ht="25.5" customHeight="1" x14ac:dyDescent="0.45">
      <c r="A40" s="4"/>
      <c r="B40" s="8" t="s">
        <v>160</v>
      </c>
      <c r="C40" s="277" t="s">
        <v>246</v>
      </c>
      <c r="D40" s="277" t="s">
        <v>247</v>
      </c>
      <c r="E40" s="750" t="s">
        <v>289</v>
      </c>
      <c r="F40" s="751"/>
      <c r="G40" s="5"/>
      <c r="H40" s="5"/>
      <c r="I40" s="5"/>
      <c r="J40" s="5"/>
      <c r="K40" s="5"/>
      <c r="L40" s="5"/>
      <c r="M40" s="5"/>
      <c r="N40" s="5"/>
      <c r="O40" s="5"/>
    </row>
    <row r="41" spans="1:15" s="6" customFormat="1" ht="14.25" x14ac:dyDescent="0.45">
      <c r="A41" s="4"/>
      <c r="B41" s="37">
        <v>1</v>
      </c>
      <c r="C41" s="9"/>
      <c r="D41" s="9"/>
      <c r="E41" s="740"/>
      <c r="F41" s="741"/>
      <c r="G41" s="5"/>
      <c r="H41" s="5"/>
      <c r="I41" s="5"/>
      <c r="J41" s="5"/>
      <c r="K41" s="5"/>
      <c r="L41" s="5"/>
      <c r="M41" s="5"/>
      <c r="N41" s="5"/>
      <c r="O41" s="5"/>
    </row>
    <row r="42" spans="1:15" s="6" customFormat="1" ht="14.25" x14ac:dyDescent="0.45">
      <c r="A42" s="4"/>
      <c r="B42" s="37">
        <v>2</v>
      </c>
      <c r="C42" s="9"/>
      <c r="D42" s="9"/>
      <c r="E42" s="740"/>
      <c r="F42" s="741"/>
      <c r="G42" s="5"/>
      <c r="H42" s="5"/>
      <c r="I42" s="5"/>
      <c r="J42" s="5"/>
      <c r="K42" s="5"/>
      <c r="L42" s="5"/>
      <c r="M42" s="5"/>
      <c r="N42" s="5"/>
      <c r="O42" s="5"/>
    </row>
    <row r="43" spans="1:15" s="6" customFormat="1" ht="14.25" x14ac:dyDescent="0.45">
      <c r="A43" s="4"/>
      <c r="B43" s="37">
        <v>3</v>
      </c>
      <c r="C43" s="9"/>
      <c r="D43" s="9"/>
      <c r="E43" s="740"/>
      <c r="F43" s="741"/>
      <c r="G43" s="5"/>
      <c r="H43" s="5"/>
      <c r="I43" s="5"/>
      <c r="J43" s="5"/>
      <c r="K43" s="5"/>
      <c r="L43" s="5"/>
      <c r="M43" s="5"/>
      <c r="N43" s="5"/>
      <c r="O43" s="5"/>
    </row>
    <row r="44" spans="1:15" s="6" customFormat="1" ht="14.25" x14ac:dyDescent="0.45">
      <c r="A44" s="4"/>
      <c r="B44" s="37">
        <v>4</v>
      </c>
      <c r="C44" s="9"/>
      <c r="D44" s="9"/>
      <c r="E44" s="740"/>
      <c r="F44" s="741"/>
      <c r="G44" s="5"/>
      <c r="H44" s="5"/>
      <c r="I44" s="5"/>
      <c r="J44" s="5"/>
      <c r="K44" s="5"/>
      <c r="L44" s="5"/>
      <c r="M44" s="5"/>
      <c r="N44" s="5"/>
      <c r="O44" s="5"/>
    </row>
    <row r="45" spans="1:15" s="6" customFormat="1" ht="14.25" x14ac:dyDescent="0.45">
      <c r="A45" s="4"/>
      <c r="B45" s="37">
        <v>5</v>
      </c>
      <c r="C45" s="9"/>
      <c r="D45" s="9"/>
      <c r="E45" s="754"/>
      <c r="F45" s="755"/>
      <c r="G45" s="5"/>
      <c r="H45" s="5"/>
      <c r="I45" s="5"/>
      <c r="J45" s="5"/>
      <c r="K45" s="5"/>
      <c r="L45" s="5"/>
      <c r="M45" s="5"/>
      <c r="N45" s="5"/>
      <c r="O45" s="5"/>
    </row>
    <row r="46" spans="1:15" s="6" customFormat="1" ht="15.75" customHeight="1" x14ac:dyDescent="0.45">
      <c r="A46" s="10">
        <v>28</v>
      </c>
      <c r="B46" s="756" t="s">
        <v>249</v>
      </c>
      <c r="C46" s="757"/>
      <c r="D46" s="757"/>
      <c r="E46" s="757"/>
      <c r="F46" s="758"/>
      <c r="G46" s="5"/>
      <c r="H46" s="5"/>
      <c r="I46" s="5"/>
      <c r="J46" s="5"/>
      <c r="K46" s="5"/>
      <c r="L46" s="5"/>
      <c r="M46" s="5"/>
      <c r="N46" s="5"/>
      <c r="O46" s="5"/>
    </row>
    <row r="47" spans="1:15" s="6" customFormat="1" ht="63" customHeight="1" x14ac:dyDescent="0.45">
      <c r="A47" s="4"/>
      <c r="B47" s="744" t="s">
        <v>290</v>
      </c>
      <c r="C47" s="745"/>
      <c r="D47" s="745"/>
      <c r="E47" s="745"/>
      <c r="F47" s="746"/>
      <c r="G47" s="5"/>
      <c r="H47" s="5"/>
      <c r="I47" s="5"/>
      <c r="J47" s="5"/>
      <c r="K47" s="5"/>
      <c r="L47" s="5"/>
      <c r="M47" s="5"/>
      <c r="N47" s="5"/>
      <c r="O47" s="5"/>
    </row>
    <row r="48" spans="1:15" s="6" customFormat="1" ht="25.5" customHeight="1" x14ac:dyDescent="0.45">
      <c r="A48" s="4"/>
      <c r="B48" s="8" t="s">
        <v>160</v>
      </c>
      <c r="C48" s="277" t="s">
        <v>247</v>
      </c>
      <c r="D48" s="277" t="s">
        <v>246</v>
      </c>
      <c r="E48" s="750" t="s">
        <v>252</v>
      </c>
      <c r="F48" s="751"/>
      <c r="G48" s="5"/>
      <c r="H48" s="1"/>
      <c r="I48" s="5"/>
      <c r="J48" s="5"/>
      <c r="K48" s="5"/>
      <c r="L48" s="5"/>
      <c r="M48" s="5"/>
      <c r="N48" s="5"/>
      <c r="O48" s="5"/>
    </row>
    <row r="49" spans="1:15" s="6" customFormat="1" ht="14.25" x14ac:dyDescent="0.45">
      <c r="A49" s="4"/>
      <c r="B49" s="37">
        <v>1</v>
      </c>
      <c r="C49" s="9"/>
      <c r="D49" s="9"/>
      <c r="E49" s="740"/>
      <c r="F49" s="741"/>
      <c r="G49" s="5"/>
      <c r="H49" s="5"/>
      <c r="I49" s="5"/>
      <c r="J49" s="5"/>
      <c r="K49" s="5"/>
      <c r="L49" s="5"/>
      <c r="M49" s="5"/>
      <c r="N49" s="5"/>
      <c r="O49" s="5"/>
    </row>
    <row r="50" spans="1:15" s="6" customFormat="1" ht="14.25" x14ac:dyDescent="0.45">
      <c r="A50" s="4"/>
      <c r="B50" s="37">
        <v>2</v>
      </c>
      <c r="C50" s="9"/>
      <c r="D50" s="9"/>
      <c r="E50" s="740"/>
      <c r="F50" s="741"/>
      <c r="G50" s="5"/>
      <c r="H50" s="5"/>
      <c r="I50" s="5"/>
      <c r="J50" s="5"/>
      <c r="K50" s="5"/>
      <c r="L50" s="5"/>
      <c r="M50" s="5"/>
      <c r="N50" s="5"/>
      <c r="O50" s="5"/>
    </row>
    <row r="51" spans="1:15" s="6" customFormat="1" ht="14.25" x14ac:dyDescent="0.45">
      <c r="A51" s="4"/>
      <c r="B51" s="37">
        <v>3</v>
      </c>
      <c r="C51" s="9"/>
      <c r="D51" s="9"/>
      <c r="E51" s="740"/>
      <c r="F51" s="741"/>
      <c r="G51" s="5"/>
      <c r="H51" s="5"/>
      <c r="I51" s="5"/>
      <c r="J51" s="5"/>
      <c r="K51" s="5"/>
      <c r="L51" s="5"/>
      <c r="M51" s="5"/>
      <c r="N51" s="5"/>
      <c r="O51" s="5"/>
    </row>
    <row r="52" spans="1:15" s="6" customFormat="1" ht="14.25" x14ac:dyDescent="0.45">
      <c r="A52" s="4"/>
      <c r="B52" s="37">
        <v>4</v>
      </c>
      <c r="C52" s="9"/>
      <c r="D52" s="9"/>
      <c r="E52" s="740"/>
      <c r="F52" s="741"/>
      <c r="G52" s="5"/>
      <c r="H52" s="5"/>
      <c r="I52" s="5"/>
      <c r="J52" s="5"/>
      <c r="K52" s="5"/>
      <c r="L52" s="5"/>
      <c r="M52" s="5"/>
      <c r="N52" s="5"/>
      <c r="O52" s="5"/>
    </row>
    <row r="53" spans="1:15" s="6" customFormat="1" ht="14.65" thickBot="1" x14ac:dyDescent="0.5">
      <c r="A53" s="4"/>
      <c r="B53" s="38">
        <v>5</v>
      </c>
      <c r="C53" s="39"/>
      <c r="D53" s="39"/>
      <c r="E53" s="742"/>
      <c r="F53" s="743"/>
      <c r="G53" s="5"/>
      <c r="H53" s="5"/>
      <c r="I53" s="5"/>
      <c r="J53" s="5"/>
      <c r="K53" s="5"/>
      <c r="L53" s="5"/>
      <c r="M53" s="5"/>
      <c r="N53" s="5"/>
      <c r="O53" s="5"/>
    </row>
    <row r="54" spans="1:15" s="6" customFormat="1" ht="14.25" x14ac:dyDescent="0.45">
      <c r="A54" s="36"/>
      <c r="B54" s="34"/>
      <c r="C54" s="34"/>
      <c r="D54" s="34"/>
      <c r="E54" s="35"/>
      <c r="F54" s="35"/>
    </row>
  </sheetData>
  <mergeCells count="50">
    <mergeCell ref="C19:D19"/>
    <mergeCell ref="C25:D25"/>
    <mergeCell ref="C26:D26"/>
    <mergeCell ref="C21:D21"/>
    <mergeCell ref="C22:D22"/>
    <mergeCell ref="C20:D20"/>
    <mergeCell ref="C23:D23"/>
    <mergeCell ref="C24:D24"/>
    <mergeCell ref="C16:D16"/>
    <mergeCell ref="C2:F2"/>
    <mergeCell ref="C3:F3"/>
    <mergeCell ref="C17:D17"/>
    <mergeCell ref="C18:D18"/>
    <mergeCell ref="B2:B3"/>
    <mergeCell ref="B15:F15"/>
    <mergeCell ref="B5:F5"/>
    <mergeCell ref="C6:D6"/>
    <mergeCell ref="C7:D7"/>
    <mergeCell ref="B9:F9"/>
    <mergeCell ref="C10:D10"/>
    <mergeCell ref="C11:D11"/>
    <mergeCell ref="C12:D12"/>
    <mergeCell ref="C13:D13"/>
    <mergeCell ref="E48:F48"/>
    <mergeCell ref="C37:F37"/>
    <mergeCell ref="C27:D27"/>
    <mergeCell ref="C28:D28"/>
    <mergeCell ref="C29:D29"/>
    <mergeCell ref="C30:D30"/>
    <mergeCell ref="C31:D31"/>
    <mergeCell ref="C32:D32"/>
    <mergeCell ref="C33:D33"/>
    <mergeCell ref="C34:D34"/>
    <mergeCell ref="C35:D35"/>
    <mergeCell ref="C36:D36"/>
    <mergeCell ref="E43:F43"/>
    <mergeCell ref="E44:F44"/>
    <mergeCell ref="E45:F45"/>
    <mergeCell ref="B46:F46"/>
    <mergeCell ref="B47:F47"/>
    <mergeCell ref="B38:F38"/>
    <mergeCell ref="B39:F39"/>
    <mergeCell ref="E40:F40"/>
    <mergeCell ref="E41:F41"/>
    <mergeCell ref="E42:F42"/>
    <mergeCell ref="E50:F50"/>
    <mergeCell ref="E51:F51"/>
    <mergeCell ref="E52:F52"/>
    <mergeCell ref="E53:F53"/>
    <mergeCell ref="E49:F4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3AE37-C018-47CB-A175-619B3D00F523}">
  <sheetPr>
    <tabColor rgb="FF00B0F0"/>
  </sheetPr>
  <dimension ref="A2:O75"/>
  <sheetViews>
    <sheetView showGridLines="0" zoomScaleNormal="100" workbookViewId="0">
      <pane ySplit="4" topLeftCell="A44" activePane="bottomLeft" state="frozen"/>
      <selection activeCell="K31" sqref="K31"/>
      <selection pane="bottomLeft" activeCell="K31" sqref="K31"/>
    </sheetView>
  </sheetViews>
  <sheetFormatPr baseColWidth="10" defaultColWidth="11.46484375" defaultRowHeight="13.15" x14ac:dyDescent="0.45"/>
  <cols>
    <col min="1" max="1" width="4.265625" style="1" customWidth="1"/>
    <col min="2" max="2" width="19.73046875" style="1" customWidth="1"/>
    <col min="3" max="3" width="31.19921875" style="1" customWidth="1"/>
    <col min="4" max="4" width="41.46484375" style="1" customWidth="1"/>
    <col min="5" max="5" width="15.46484375" style="1" customWidth="1"/>
    <col min="6" max="6" width="13.46484375" style="1" customWidth="1"/>
    <col min="7" max="7" width="2.46484375" style="1" customWidth="1"/>
    <col min="8" max="16384" width="11.46484375" style="1"/>
  </cols>
  <sheetData>
    <row r="2" spans="1:8" ht="53.25" customHeight="1" x14ac:dyDescent="0.45">
      <c r="B2" s="708"/>
      <c r="C2" s="709" t="s">
        <v>253</v>
      </c>
      <c r="D2" s="710"/>
      <c r="E2" s="710"/>
      <c r="F2" s="711"/>
    </row>
    <row r="3" spans="1:8" ht="26.25" customHeight="1" x14ac:dyDescent="0.45">
      <c r="B3" s="708"/>
      <c r="C3" s="788" t="s">
        <v>291</v>
      </c>
      <c r="D3" s="789"/>
      <c r="E3" s="789"/>
      <c r="F3" s="790"/>
    </row>
    <row r="4" spans="1:8" ht="13.5" thickBot="1" x14ac:dyDescent="0.5"/>
    <row r="5" spans="1:8" ht="18" x14ac:dyDescent="0.45">
      <c r="B5" s="737" t="s">
        <v>3</v>
      </c>
      <c r="C5" s="738"/>
      <c r="D5" s="738"/>
      <c r="E5" s="738"/>
      <c r="F5" s="739"/>
    </row>
    <row r="6" spans="1:8" x14ac:dyDescent="0.45">
      <c r="B6" s="718" t="s">
        <v>292</v>
      </c>
      <c r="C6" s="719"/>
      <c r="D6" s="715"/>
      <c r="E6" s="716"/>
      <c r="F6" s="717"/>
    </row>
    <row r="7" spans="1:8" ht="13.5" customHeight="1" x14ac:dyDescent="0.45">
      <c r="B7" s="718" t="s">
        <v>293</v>
      </c>
      <c r="C7" s="719"/>
      <c r="D7" s="715"/>
      <c r="E7" s="716"/>
      <c r="F7" s="717"/>
    </row>
    <row r="8" spans="1:8" ht="13.5" customHeight="1" x14ac:dyDescent="0.45">
      <c r="B8" s="274" t="s">
        <v>294</v>
      </c>
      <c r="C8" s="275"/>
      <c r="D8" s="271"/>
      <c r="E8" s="272"/>
      <c r="F8" s="273"/>
    </row>
    <row r="9" spans="1:8" x14ac:dyDescent="0.45">
      <c r="B9" s="718" t="s">
        <v>295</v>
      </c>
      <c r="C9" s="719"/>
      <c r="D9" s="715"/>
      <c r="E9" s="716"/>
      <c r="F9" s="717"/>
    </row>
    <row r="10" spans="1:8" ht="13.5" thickBot="1" x14ac:dyDescent="0.5">
      <c r="H10" s="11"/>
    </row>
    <row r="11" spans="1:8" x14ac:dyDescent="0.45">
      <c r="B11" s="731" t="s">
        <v>13</v>
      </c>
      <c r="C11" s="732"/>
      <c r="D11" s="732"/>
      <c r="E11" s="732"/>
      <c r="F11" s="733"/>
    </row>
    <row r="12" spans="1:8" ht="37.049999999999997" customHeight="1" thickBot="1" x14ac:dyDescent="0.5">
      <c r="B12" s="734" t="s">
        <v>296</v>
      </c>
      <c r="C12" s="735"/>
      <c r="D12" s="735"/>
      <c r="E12" s="735"/>
      <c r="F12" s="736"/>
    </row>
    <row r="13" spans="1:8" ht="13.5" thickBot="1" x14ac:dyDescent="0.5"/>
    <row r="14" spans="1:8" ht="18" x14ac:dyDescent="0.45">
      <c r="B14" s="712" t="s">
        <v>15</v>
      </c>
      <c r="C14" s="713"/>
      <c r="D14" s="713"/>
      <c r="E14" s="713"/>
      <c r="F14" s="714"/>
    </row>
    <row r="15" spans="1:8" x14ac:dyDescent="0.45">
      <c r="B15" s="14" t="s">
        <v>16</v>
      </c>
      <c r="C15" s="727" t="s">
        <v>17</v>
      </c>
      <c r="D15" s="727"/>
      <c r="E15" s="276" t="s">
        <v>18</v>
      </c>
      <c r="F15" s="15" t="s">
        <v>19</v>
      </c>
    </row>
    <row r="16" spans="1:8" ht="12.75" customHeight="1" x14ac:dyDescent="0.45">
      <c r="A16" s="13">
        <v>1</v>
      </c>
      <c r="B16" s="16" t="s">
        <v>297</v>
      </c>
      <c r="C16" s="728" t="s">
        <v>298</v>
      </c>
      <c r="D16" s="728"/>
      <c r="E16" s="282" t="s">
        <v>22</v>
      </c>
      <c r="F16" s="22"/>
    </row>
    <row r="17" spans="1:8" ht="12.75" customHeight="1" x14ac:dyDescent="0.45">
      <c r="A17" s="13">
        <v>2</v>
      </c>
      <c r="B17" s="19" t="s">
        <v>299</v>
      </c>
      <c r="C17" s="729" t="s">
        <v>300</v>
      </c>
      <c r="D17" s="730"/>
      <c r="E17" s="282" t="s">
        <v>22</v>
      </c>
      <c r="F17" s="17"/>
    </row>
    <row r="18" spans="1:8" ht="12.75" customHeight="1" x14ac:dyDescent="0.45">
      <c r="A18" s="13">
        <v>3</v>
      </c>
      <c r="B18" s="19" t="s">
        <v>27</v>
      </c>
      <c r="C18" s="729" t="s">
        <v>301</v>
      </c>
      <c r="D18" s="730"/>
      <c r="E18" s="282" t="s">
        <v>22</v>
      </c>
      <c r="F18" s="17"/>
    </row>
    <row r="19" spans="1:8" ht="12.75" customHeight="1" thickBot="1" x14ac:dyDescent="0.5">
      <c r="A19" s="99">
        <v>4</v>
      </c>
      <c r="B19" s="45" t="s">
        <v>302</v>
      </c>
      <c r="C19" s="763" t="s">
        <v>303</v>
      </c>
      <c r="D19" s="764"/>
      <c r="E19" s="283" t="s">
        <v>22</v>
      </c>
      <c r="F19" s="24"/>
    </row>
    <row r="20" spans="1:8" ht="13.5" thickBot="1" x14ac:dyDescent="0.5">
      <c r="B20" s="2"/>
      <c r="C20" s="2"/>
      <c r="D20" s="2"/>
      <c r="E20" s="2"/>
      <c r="F20" s="2"/>
    </row>
    <row r="21" spans="1:8" ht="18" x14ac:dyDescent="0.45">
      <c r="B21" s="712" t="s">
        <v>49</v>
      </c>
      <c r="C21" s="713"/>
      <c r="D21" s="713"/>
      <c r="E21" s="713"/>
      <c r="F21" s="714"/>
    </row>
    <row r="22" spans="1:8" x14ac:dyDescent="0.45">
      <c r="B22" s="14" t="s">
        <v>16</v>
      </c>
      <c r="C22" s="727" t="s">
        <v>17</v>
      </c>
      <c r="D22" s="727"/>
      <c r="E22" s="276" t="s">
        <v>18</v>
      </c>
      <c r="F22" s="15" t="s">
        <v>19</v>
      </c>
    </row>
    <row r="23" spans="1:8" ht="48" customHeight="1" x14ac:dyDescent="0.45">
      <c r="A23" s="13">
        <v>5</v>
      </c>
      <c r="B23" s="18" t="s">
        <v>304</v>
      </c>
      <c r="C23" s="644" t="s">
        <v>305</v>
      </c>
      <c r="D23" s="728"/>
      <c r="E23" s="282" t="s">
        <v>306</v>
      </c>
      <c r="F23" s="88"/>
    </row>
    <row r="24" spans="1:8" ht="101.2" customHeight="1" x14ac:dyDescent="0.45">
      <c r="A24" s="771">
        <v>6</v>
      </c>
      <c r="B24" s="781" t="s">
        <v>307</v>
      </c>
      <c r="C24" s="644" t="s">
        <v>308</v>
      </c>
      <c r="D24" s="728"/>
      <c r="E24" s="282" t="s">
        <v>306</v>
      </c>
      <c r="F24" s="88"/>
    </row>
    <row r="25" spans="1:8" x14ac:dyDescent="0.45">
      <c r="A25" s="772"/>
      <c r="B25" s="782"/>
      <c r="C25" s="640" t="s">
        <v>309</v>
      </c>
      <c r="D25" s="641"/>
      <c r="E25" s="282" t="s">
        <v>41</v>
      </c>
      <c r="F25" s="88"/>
    </row>
    <row r="26" spans="1:8" ht="81" customHeight="1" x14ac:dyDescent="0.45">
      <c r="A26" s="13">
        <v>7</v>
      </c>
      <c r="B26" s="18" t="s">
        <v>310</v>
      </c>
      <c r="C26" s="644" t="s">
        <v>311</v>
      </c>
      <c r="D26" s="728"/>
      <c r="E26" s="282" t="s">
        <v>306</v>
      </c>
      <c r="F26" s="88"/>
    </row>
    <row r="27" spans="1:8" ht="25.5" customHeight="1" x14ac:dyDescent="0.45">
      <c r="A27" s="13">
        <v>8</v>
      </c>
      <c r="B27" s="18" t="s">
        <v>312</v>
      </c>
      <c r="C27" s="644" t="s">
        <v>313</v>
      </c>
      <c r="D27" s="728"/>
      <c r="E27" s="282" t="s">
        <v>314</v>
      </c>
      <c r="F27" s="88"/>
    </row>
    <row r="28" spans="1:8" ht="38.25" customHeight="1" x14ac:dyDescent="0.45">
      <c r="A28" s="13">
        <v>9</v>
      </c>
      <c r="B28" s="18" t="s">
        <v>315</v>
      </c>
      <c r="C28" s="644" t="s">
        <v>316</v>
      </c>
      <c r="D28" s="728"/>
      <c r="E28" s="282" t="s">
        <v>314</v>
      </c>
      <c r="F28" s="88"/>
    </row>
    <row r="29" spans="1:8" ht="40.5" customHeight="1" x14ac:dyDescent="0.45">
      <c r="A29" s="13">
        <v>10</v>
      </c>
      <c r="B29" s="18" t="s">
        <v>317</v>
      </c>
      <c r="C29" s="644" t="s">
        <v>318</v>
      </c>
      <c r="D29" s="728"/>
      <c r="E29" s="282" t="s">
        <v>314</v>
      </c>
      <c r="F29" s="88"/>
    </row>
    <row r="30" spans="1:8" ht="32.25" customHeight="1" x14ac:dyDescent="0.45">
      <c r="A30" s="13">
        <v>11</v>
      </c>
      <c r="B30" s="18" t="s">
        <v>319</v>
      </c>
      <c r="C30" s="644" t="s">
        <v>320</v>
      </c>
      <c r="D30" s="728"/>
      <c r="E30" s="282" t="s">
        <v>314</v>
      </c>
      <c r="F30" s="88"/>
    </row>
    <row r="31" spans="1:8" ht="39" customHeight="1" x14ac:dyDescent="0.45">
      <c r="A31" s="13">
        <v>12</v>
      </c>
      <c r="B31" s="18" t="s">
        <v>321</v>
      </c>
      <c r="C31" s="640" t="s">
        <v>322</v>
      </c>
      <c r="D31" s="641"/>
      <c r="E31" s="282" t="s">
        <v>314</v>
      </c>
      <c r="F31" s="88"/>
      <c r="H31" s="1" t="s">
        <v>323</v>
      </c>
    </row>
    <row r="32" spans="1:8" ht="32.549999999999997" customHeight="1" x14ac:dyDescent="0.45">
      <c r="A32" s="13">
        <v>13</v>
      </c>
      <c r="B32" s="18" t="s">
        <v>324</v>
      </c>
      <c r="C32" s="640" t="s">
        <v>325</v>
      </c>
      <c r="D32" s="641"/>
      <c r="E32" s="282" t="s">
        <v>22</v>
      </c>
      <c r="F32" s="88"/>
      <c r="H32" s="1" t="s">
        <v>323</v>
      </c>
    </row>
    <row r="33" spans="1:15" ht="26.25" x14ac:dyDescent="0.45">
      <c r="A33" s="13">
        <v>14</v>
      </c>
      <c r="B33" s="18" t="s">
        <v>326</v>
      </c>
      <c r="C33" s="644" t="s">
        <v>327</v>
      </c>
      <c r="D33" s="644"/>
      <c r="E33" s="282" t="s">
        <v>328</v>
      </c>
      <c r="F33" s="88"/>
    </row>
    <row r="34" spans="1:15" ht="26.25" x14ac:dyDescent="0.45">
      <c r="A34" s="13">
        <v>15</v>
      </c>
      <c r="B34" s="18" t="s">
        <v>329</v>
      </c>
      <c r="C34" s="644" t="s">
        <v>330</v>
      </c>
      <c r="D34" s="644"/>
      <c r="E34" s="103" t="s">
        <v>22</v>
      </c>
      <c r="F34" s="88"/>
    </row>
    <row r="35" spans="1:15" ht="22.5" customHeight="1" x14ac:dyDescent="0.45">
      <c r="A35" s="13">
        <v>16</v>
      </c>
      <c r="B35" s="18" t="s">
        <v>331</v>
      </c>
      <c r="C35" s="644" t="s">
        <v>332</v>
      </c>
      <c r="D35" s="728"/>
      <c r="E35" s="282"/>
      <c r="F35" s="88"/>
    </row>
    <row r="36" spans="1:15" ht="27.75" customHeight="1" x14ac:dyDescent="0.45">
      <c r="A36" s="13">
        <v>17</v>
      </c>
      <c r="B36" s="18" t="s">
        <v>333</v>
      </c>
      <c r="C36" s="644" t="s">
        <v>334</v>
      </c>
      <c r="D36" s="728"/>
      <c r="E36" s="282"/>
      <c r="F36" s="88"/>
    </row>
    <row r="37" spans="1:15" ht="26.25" customHeight="1" x14ac:dyDescent="0.45">
      <c r="A37" s="13">
        <v>18</v>
      </c>
      <c r="B37" s="18" t="s">
        <v>335</v>
      </c>
      <c r="C37" s="644" t="s">
        <v>336</v>
      </c>
      <c r="D37" s="728"/>
      <c r="E37" s="282"/>
      <c r="F37" s="88"/>
    </row>
    <row r="38" spans="1:15" ht="37.5" customHeight="1" x14ac:dyDescent="0.45">
      <c r="A38" s="13">
        <v>19</v>
      </c>
      <c r="B38" s="18" t="s">
        <v>337</v>
      </c>
      <c r="C38" s="644" t="s">
        <v>338</v>
      </c>
      <c r="D38" s="728"/>
      <c r="E38" s="282"/>
      <c r="F38" s="88"/>
    </row>
    <row r="39" spans="1:15" ht="36" customHeight="1" thickBot="1" x14ac:dyDescent="0.5">
      <c r="A39" s="13">
        <v>20</v>
      </c>
      <c r="B39" s="18" t="s">
        <v>339</v>
      </c>
      <c r="C39" s="644" t="s">
        <v>340</v>
      </c>
      <c r="D39" s="728"/>
      <c r="E39" s="282" t="s">
        <v>196</v>
      </c>
      <c r="F39" s="88"/>
    </row>
    <row r="40" spans="1:15" s="6" customFormat="1" ht="15.75" customHeight="1" x14ac:dyDescent="0.45">
      <c r="A40" s="100"/>
      <c r="B40" s="747" t="s">
        <v>341</v>
      </c>
      <c r="C40" s="748"/>
      <c r="D40" s="748"/>
      <c r="E40" s="748"/>
      <c r="F40" s="749"/>
      <c r="G40" s="5"/>
      <c r="H40" s="5"/>
      <c r="I40" s="5"/>
      <c r="J40" s="5"/>
      <c r="K40" s="5"/>
      <c r="L40" s="5"/>
      <c r="M40" s="5"/>
      <c r="N40" s="5"/>
      <c r="O40" s="5"/>
    </row>
    <row r="41" spans="1:15" ht="22.5" customHeight="1" x14ac:dyDescent="0.45">
      <c r="A41" s="13">
        <v>21</v>
      </c>
      <c r="B41" s="18" t="s">
        <v>342</v>
      </c>
      <c r="C41" s="644" t="s">
        <v>343</v>
      </c>
      <c r="D41" s="728"/>
      <c r="E41" s="282" t="s">
        <v>306</v>
      </c>
      <c r="F41" s="88"/>
    </row>
    <row r="42" spans="1:15" ht="22.5" customHeight="1" x14ac:dyDescent="0.45">
      <c r="A42" s="783"/>
      <c r="B42" s="106"/>
      <c r="C42" s="13">
        <v>22</v>
      </c>
      <c r="D42" s="13">
        <v>23</v>
      </c>
      <c r="E42" s="786">
        <v>24</v>
      </c>
      <c r="F42" s="787"/>
    </row>
    <row r="43" spans="1:15" ht="36" customHeight="1" x14ac:dyDescent="0.45">
      <c r="A43" s="784"/>
      <c r="B43" s="781" t="s">
        <v>344</v>
      </c>
      <c r="C43" s="101" t="s">
        <v>345</v>
      </c>
      <c r="D43" s="101" t="s">
        <v>346</v>
      </c>
      <c r="E43" s="778" t="s">
        <v>347</v>
      </c>
      <c r="F43" s="779"/>
    </row>
    <row r="44" spans="1:15" ht="93" customHeight="1" x14ac:dyDescent="0.45">
      <c r="A44" s="784"/>
      <c r="B44" s="782"/>
      <c r="C44" s="102" t="s">
        <v>348</v>
      </c>
      <c r="D44" s="102" t="s">
        <v>349</v>
      </c>
      <c r="E44" s="640" t="s">
        <v>350</v>
      </c>
      <c r="F44" s="780"/>
    </row>
    <row r="45" spans="1:15" x14ac:dyDescent="0.45">
      <c r="A45" s="784"/>
      <c r="B45" s="107">
        <v>1</v>
      </c>
      <c r="C45" s="21"/>
      <c r="D45" s="21"/>
      <c r="E45" s="770"/>
      <c r="F45" s="776"/>
    </row>
    <row r="46" spans="1:15" x14ac:dyDescent="0.45">
      <c r="A46" s="784"/>
      <c r="B46" s="107">
        <v>2</v>
      </c>
      <c r="C46" s="21"/>
      <c r="D46" s="21"/>
      <c r="E46" s="770"/>
      <c r="F46" s="776"/>
    </row>
    <row r="47" spans="1:15" x14ac:dyDescent="0.45">
      <c r="A47" s="784"/>
      <c r="B47" s="107">
        <v>3</v>
      </c>
      <c r="C47" s="21"/>
      <c r="D47" s="21"/>
      <c r="E47" s="770"/>
      <c r="F47" s="776"/>
    </row>
    <row r="48" spans="1:15" x14ac:dyDescent="0.45">
      <c r="A48" s="784"/>
      <c r="B48" s="107">
        <v>4</v>
      </c>
      <c r="C48" s="21"/>
      <c r="D48" s="21"/>
      <c r="E48" s="770"/>
      <c r="F48" s="776"/>
    </row>
    <row r="49" spans="1:8" x14ac:dyDescent="0.45">
      <c r="A49" s="784"/>
      <c r="B49" s="107">
        <v>5</v>
      </c>
      <c r="C49" s="21"/>
      <c r="D49" s="21"/>
      <c r="E49" s="770"/>
      <c r="F49" s="776"/>
    </row>
    <row r="50" spans="1:8" x14ac:dyDescent="0.45">
      <c r="A50" s="784"/>
      <c r="B50" s="107">
        <v>6</v>
      </c>
      <c r="C50" s="21"/>
      <c r="D50" s="21"/>
      <c r="E50" s="770"/>
      <c r="F50" s="776"/>
    </row>
    <row r="51" spans="1:8" x14ac:dyDescent="0.45">
      <c r="A51" s="784"/>
      <c r="B51" s="107">
        <v>7</v>
      </c>
      <c r="C51" s="21"/>
      <c r="D51" s="21"/>
      <c r="E51" s="770"/>
      <c r="F51" s="776"/>
    </row>
    <row r="52" spans="1:8" x14ac:dyDescent="0.45">
      <c r="A52" s="784"/>
      <c r="B52" s="107">
        <v>8</v>
      </c>
      <c r="C52" s="21"/>
      <c r="D52" s="21"/>
      <c r="E52" s="770"/>
      <c r="F52" s="776"/>
    </row>
    <row r="53" spans="1:8" x14ac:dyDescent="0.45">
      <c r="A53" s="784"/>
      <c r="B53" s="107">
        <v>9</v>
      </c>
      <c r="C53" s="21"/>
      <c r="D53" s="21"/>
      <c r="E53" s="770"/>
      <c r="F53" s="776"/>
    </row>
    <row r="54" spans="1:8" x14ac:dyDescent="0.45">
      <c r="A54" s="784"/>
      <c r="B54" s="107">
        <v>10</v>
      </c>
      <c r="C54" s="21"/>
      <c r="D54" s="21"/>
      <c r="E54" s="770"/>
      <c r="F54" s="776"/>
    </row>
    <row r="55" spans="1:8" x14ac:dyDescent="0.45">
      <c r="A55" s="784"/>
      <c r="B55" s="107">
        <v>11</v>
      </c>
      <c r="C55" s="21"/>
      <c r="D55" s="21"/>
      <c r="E55" s="770"/>
      <c r="F55" s="776"/>
    </row>
    <row r="56" spans="1:8" ht="13.5" thickBot="1" x14ac:dyDescent="0.5">
      <c r="A56" s="785"/>
      <c r="B56" s="108">
        <v>12</v>
      </c>
      <c r="C56" s="109"/>
      <c r="D56" s="109"/>
      <c r="E56" s="768"/>
      <c r="F56" s="777"/>
    </row>
    <row r="57" spans="1:8" ht="15.75" x14ac:dyDescent="0.45">
      <c r="B57" s="747" t="s">
        <v>351</v>
      </c>
      <c r="C57" s="748"/>
      <c r="D57" s="748"/>
      <c r="E57" s="748"/>
      <c r="F57" s="749"/>
      <c r="H57" s="1" t="s">
        <v>323</v>
      </c>
    </row>
    <row r="58" spans="1:8" x14ac:dyDescent="0.45">
      <c r="A58" s="13">
        <v>25</v>
      </c>
      <c r="B58" s="18" t="s">
        <v>352</v>
      </c>
      <c r="C58" s="640" t="s">
        <v>353</v>
      </c>
      <c r="D58" s="641"/>
      <c r="E58" s="282" t="s">
        <v>22</v>
      </c>
      <c r="F58" s="88"/>
    </row>
    <row r="59" spans="1:8" ht="26.25" x14ac:dyDescent="0.45">
      <c r="A59" s="13">
        <v>26</v>
      </c>
      <c r="B59" s="18" t="s">
        <v>354</v>
      </c>
      <c r="C59" s="775" t="s">
        <v>355</v>
      </c>
      <c r="D59" s="775"/>
      <c r="E59" s="282" t="s">
        <v>41</v>
      </c>
      <c r="F59" s="88"/>
    </row>
    <row r="60" spans="1:8" ht="40.049999999999997" customHeight="1" x14ac:dyDescent="0.45">
      <c r="A60" s="13">
        <v>27</v>
      </c>
      <c r="B60" s="773" t="s">
        <v>356</v>
      </c>
      <c r="C60" s="640" t="s">
        <v>357</v>
      </c>
      <c r="D60" s="641"/>
      <c r="E60" s="282" t="s">
        <v>41</v>
      </c>
      <c r="F60" s="88"/>
    </row>
    <row r="61" spans="1:8" ht="26.2" customHeight="1" x14ac:dyDescent="0.45">
      <c r="A61" s="13">
        <v>28</v>
      </c>
      <c r="B61" s="774"/>
      <c r="C61" s="775" t="s">
        <v>358</v>
      </c>
      <c r="D61" s="775"/>
      <c r="E61" s="282"/>
      <c r="F61" s="88"/>
    </row>
    <row r="62" spans="1:8" ht="13.5" thickBot="1" x14ac:dyDescent="0.5">
      <c r="A62" s="13">
        <v>29</v>
      </c>
      <c r="B62" s="18" t="s">
        <v>359</v>
      </c>
      <c r="C62" s="644" t="s">
        <v>360</v>
      </c>
      <c r="D62" s="644"/>
      <c r="E62" s="282" t="s">
        <v>361</v>
      </c>
      <c r="F62" s="110"/>
    </row>
    <row r="63" spans="1:8" ht="12.75" customHeight="1" x14ac:dyDescent="0.45">
      <c r="B63" s="107">
        <v>1</v>
      </c>
      <c r="C63" s="769"/>
      <c r="D63" s="769"/>
      <c r="E63" s="770"/>
      <c r="F63" s="111"/>
      <c r="G63"/>
    </row>
    <row r="64" spans="1:8" ht="14.25" x14ac:dyDescent="0.45">
      <c r="B64" s="107">
        <v>2</v>
      </c>
      <c r="C64" s="769"/>
      <c r="D64" s="769"/>
      <c r="E64" s="770"/>
      <c r="F64" s="112"/>
      <c r="G64"/>
      <c r="H64"/>
    </row>
    <row r="65" spans="2:7" ht="14.25" x14ac:dyDescent="0.45">
      <c r="B65" s="107">
        <v>3</v>
      </c>
      <c r="C65" s="769"/>
      <c r="D65" s="769"/>
      <c r="E65" s="770"/>
      <c r="F65" s="112"/>
      <c r="G65"/>
    </row>
    <row r="66" spans="2:7" ht="14.25" x14ac:dyDescent="0.45">
      <c r="B66" s="107">
        <v>4</v>
      </c>
      <c r="C66" s="769"/>
      <c r="D66" s="769"/>
      <c r="E66" s="770"/>
      <c r="F66" s="112"/>
      <c r="G66"/>
    </row>
    <row r="67" spans="2:7" ht="14.25" x14ac:dyDescent="0.45">
      <c r="B67" s="107">
        <v>5</v>
      </c>
      <c r="C67" s="769"/>
      <c r="D67" s="769"/>
      <c r="E67" s="770"/>
      <c r="F67" s="112"/>
      <c r="G67"/>
    </row>
    <row r="68" spans="2:7" ht="14.25" x14ac:dyDescent="0.45">
      <c r="B68" s="107">
        <v>6</v>
      </c>
      <c r="C68" s="769"/>
      <c r="D68" s="769"/>
      <c r="E68" s="770"/>
      <c r="F68" s="112"/>
      <c r="G68"/>
    </row>
    <row r="69" spans="2:7" ht="14.25" x14ac:dyDescent="0.45">
      <c r="B69" s="107">
        <v>7</v>
      </c>
      <c r="C69" s="769"/>
      <c r="D69" s="769"/>
      <c r="E69" s="770"/>
      <c r="F69" s="112"/>
      <c r="G69"/>
    </row>
    <row r="70" spans="2:7" ht="14.25" x14ac:dyDescent="0.45">
      <c r="B70" s="107">
        <v>8</v>
      </c>
      <c r="C70" s="769"/>
      <c r="D70" s="769"/>
      <c r="E70" s="770"/>
      <c r="F70" s="112"/>
      <c r="G70"/>
    </row>
    <row r="71" spans="2:7" ht="14.25" x14ac:dyDescent="0.45">
      <c r="B71" s="107">
        <v>9</v>
      </c>
      <c r="C71" s="769"/>
      <c r="D71" s="769"/>
      <c r="E71" s="770"/>
      <c r="F71" s="112"/>
      <c r="G71"/>
    </row>
    <row r="72" spans="2:7" ht="14.25" x14ac:dyDescent="0.45">
      <c r="B72" s="107">
        <v>10</v>
      </c>
      <c r="C72" s="769"/>
      <c r="D72" s="769"/>
      <c r="E72" s="770"/>
      <c r="F72" s="112"/>
      <c r="G72"/>
    </row>
    <row r="73" spans="2:7" ht="14.25" x14ac:dyDescent="0.45">
      <c r="B73" s="107">
        <v>11</v>
      </c>
      <c r="C73" s="769"/>
      <c r="D73" s="769"/>
      <c r="E73" s="770"/>
      <c r="F73" s="112"/>
      <c r="G73"/>
    </row>
    <row r="74" spans="2:7" ht="14.65" thickBot="1" x14ac:dyDescent="0.5">
      <c r="B74" s="108">
        <v>12</v>
      </c>
      <c r="C74" s="767"/>
      <c r="D74" s="767"/>
      <c r="E74" s="768"/>
      <c r="F74" s="112"/>
      <c r="G74"/>
    </row>
    <row r="75" spans="2:7" ht="14.25" x14ac:dyDescent="0.45">
      <c r="G75"/>
    </row>
  </sheetData>
  <mergeCells count="77">
    <mergeCell ref="A42:A56"/>
    <mergeCell ref="E42:F42"/>
    <mergeCell ref="B43:B44"/>
    <mergeCell ref="B2:B3"/>
    <mergeCell ref="C2:F2"/>
    <mergeCell ref="C3:F3"/>
    <mergeCell ref="B5:F5"/>
    <mergeCell ref="B6:C6"/>
    <mergeCell ref="D6:F6"/>
    <mergeCell ref="C19:D19"/>
    <mergeCell ref="B7:C7"/>
    <mergeCell ref="D7:F7"/>
    <mergeCell ref="B9:C9"/>
    <mergeCell ref="D9:F9"/>
    <mergeCell ref="B11:F11"/>
    <mergeCell ref="B12:F12"/>
    <mergeCell ref="B14:F14"/>
    <mergeCell ref="C15:D15"/>
    <mergeCell ref="C16:D16"/>
    <mergeCell ref="C17:D17"/>
    <mergeCell ref="C18:D18"/>
    <mergeCell ref="B21:F21"/>
    <mergeCell ref="C22:D22"/>
    <mergeCell ref="C23:D23"/>
    <mergeCell ref="C24:D24"/>
    <mergeCell ref="C26:D26"/>
    <mergeCell ref="B24:B25"/>
    <mergeCell ref="C25:D25"/>
    <mergeCell ref="E43:F43"/>
    <mergeCell ref="E44:F44"/>
    <mergeCell ref="E45:F45"/>
    <mergeCell ref="E46:F46"/>
    <mergeCell ref="C35:D35"/>
    <mergeCell ref="C36:D36"/>
    <mergeCell ref="C37:D37"/>
    <mergeCell ref="C38:D38"/>
    <mergeCell ref="C39:D39"/>
    <mergeCell ref="B40:F40"/>
    <mergeCell ref="C41:D41"/>
    <mergeCell ref="E52:F52"/>
    <mergeCell ref="E53:F53"/>
    <mergeCell ref="E54:F54"/>
    <mergeCell ref="E55:F55"/>
    <mergeCell ref="E56:F56"/>
    <mergeCell ref="E47:F47"/>
    <mergeCell ref="E48:F48"/>
    <mergeCell ref="E49:F49"/>
    <mergeCell ref="E50:F50"/>
    <mergeCell ref="E51:F51"/>
    <mergeCell ref="C62:D62"/>
    <mergeCell ref="C33:D33"/>
    <mergeCell ref="C34:D34"/>
    <mergeCell ref="A24:A25"/>
    <mergeCell ref="B60:B61"/>
    <mergeCell ref="C61:D61"/>
    <mergeCell ref="B57:F57"/>
    <mergeCell ref="C59:D59"/>
    <mergeCell ref="C58:D58"/>
    <mergeCell ref="C60:D60"/>
    <mergeCell ref="C31:D31"/>
    <mergeCell ref="C27:D27"/>
    <mergeCell ref="C28:D28"/>
    <mergeCell ref="C29:D29"/>
    <mergeCell ref="C30:D30"/>
    <mergeCell ref="C32:D32"/>
    <mergeCell ref="C74:E74"/>
    <mergeCell ref="C63:E63"/>
    <mergeCell ref="C64:E64"/>
    <mergeCell ref="C65:E65"/>
    <mergeCell ref="C66:E66"/>
    <mergeCell ref="C67:E67"/>
    <mergeCell ref="C68:E68"/>
    <mergeCell ref="C69:E69"/>
    <mergeCell ref="C70:E70"/>
    <mergeCell ref="C71:E71"/>
    <mergeCell ref="C72:E72"/>
    <mergeCell ref="C73:E7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8CFDA-98E2-406E-8B1E-72F6392C28DC}">
  <sheetPr>
    <tabColor rgb="FFFFFF00"/>
  </sheetPr>
  <dimension ref="A2:H65"/>
  <sheetViews>
    <sheetView showGridLines="0" zoomScaleNormal="100" workbookViewId="0">
      <pane ySplit="4" topLeftCell="A5" activePane="bottomLeft" state="frozen"/>
      <selection activeCell="K31" sqref="K31"/>
      <selection pane="bottomLeft" activeCell="K31" sqref="K31"/>
    </sheetView>
  </sheetViews>
  <sheetFormatPr baseColWidth="10" defaultColWidth="11.46484375" defaultRowHeight="13.15" x14ac:dyDescent="0.45"/>
  <cols>
    <col min="1" max="1" width="4.265625" style="1" customWidth="1"/>
    <col min="2" max="2" width="23.46484375" style="1" customWidth="1"/>
    <col min="3" max="3" width="30.46484375" style="1" customWidth="1"/>
    <col min="4" max="4" width="38.73046875" style="1" customWidth="1"/>
    <col min="5" max="5" width="10.46484375" style="1" customWidth="1"/>
    <col min="6" max="6" width="19.46484375" style="1" customWidth="1"/>
    <col min="7" max="7" width="2.46484375" style="1" customWidth="1"/>
    <col min="8" max="8" width="11.46484375" style="72"/>
    <col min="9" max="16384" width="11.46484375" style="1"/>
  </cols>
  <sheetData>
    <row r="2" spans="2:8" ht="67.5" customHeight="1" x14ac:dyDescent="0.45">
      <c r="B2" s="821"/>
      <c r="C2" s="709" t="s">
        <v>253</v>
      </c>
      <c r="D2" s="710"/>
      <c r="E2" s="710"/>
      <c r="F2" s="711"/>
    </row>
    <row r="3" spans="2:8" ht="18.75" customHeight="1" x14ac:dyDescent="0.45">
      <c r="B3" s="821"/>
      <c r="C3" s="705" t="s">
        <v>362</v>
      </c>
      <c r="D3" s="706"/>
      <c r="E3" s="706"/>
      <c r="F3" s="707"/>
    </row>
    <row r="4" spans="2:8" ht="13.5" thickBot="1" x14ac:dyDescent="0.5"/>
    <row r="5" spans="2:8" ht="18" x14ac:dyDescent="0.45">
      <c r="B5" s="712" t="s">
        <v>3</v>
      </c>
      <c r="C5" s="713"/>
      <c r="D5" s="713"/>
      <c r="E5" s="713"/>
      <c r="F5" s="714"/>
    </row>
    <row r="6" spans="2:8" x14ac:dyDescent="0.45">
      <c r="B6" s="819" t="s">
        <v>4</v>
      </c>
      <c r="C6" s="820"/>
      <c r="D6" s="715"/>
      <c r="E6" s="716"/>
      <c r="F6" s="717"/>
    </row>
    <row r="7" spans="2:8" x14ac:dyDescent="0.45">
      <c r="B7" s="819" t="s">
        <v>5</v>
      </c>
      <c r="C7" s="820"/>
      <c r="D7" s="715"/>
      <c r="E7" s="716"/>
      <c r="F7" s="717"/>
    </row>
    <row r="8" spans="2:8" x14ac:dyDescent="0.45">
      <c r="B8" s="819" t="s">
        <v>6</v>
      </c>
      <c r="C8" s="820"/>
      <c r="D8" s="715"/>
      <c r="E8" s="716"/>
      <c r="F8" s="717"/>
    </row>
    <row r="9" spans="2:8" x14ac:dyDescent="0.45">
      <c r="B9" s="819" t="s">
        <v>7</v>
      </c>
      <c r="C9" s="820"/>
      <c r="D9" s="715"/>
      <c r="E9" s="716"/>
      <c r="F9" s="717"/>
    </row>
    <row r="10" spans="2:8" x14ac:dyDescent="0.45">
      <c r="B10" s="819" t="s">
        <v>8</v>
      </c>
      <c r="C10" s="820"/>
      <c r="D10" s="715"/>
      <c r="E10" s="716"/>
      <c r="F10" s="717"/>
    </row>
    <row r="11" spans="2:8" x14ac:dyDescent="0.45">
      <c r="B11" s="819" t="s">
        <v>9</v>
      </c>
      <c r="C11" s="820"/>
      <c r="D11" s="715"/>
      <c r="E11" s="716"/>
      <c r="F11" s="717"/>
    </row>
    <row r="12" spans="2:8" x14ac:dyDescent="0.45">
      <c r="B12" s="819" t="s">
        <v>10</v>
      </c>
      <c r="C12" s="820"/>
      <c r="D12" s="715"/>
      <c r="E12" s="716"/>
      <c r="F12" s="717"/>
    </row>
    <row r="13" spans="2:8" ht="25.5" customHeight="1" x14ac:dyDescent="0.45">
      <c r="B13" s="809" t="s">
        <v>11</v>
      </c>
      <c r="C13" s="810"/>
      <c r="D13" s="715"/>
      <c r="E13" s="716"/>
      <c r="F13" s="717"/>
    </row>
    <row r="14" spans="2:8" ht="13.5" thickBot="1" x14ac:dyDescent="0.5">
      <c r="B14" s="811" t="s">
        <v>12</v>
      </c>
      <c r="C14" s="812"/>
      <c r="D14" s="724"/>
      <c r="E14" s="725"/>
      <c r="F14" s="726"/>
    </row>
    <row r="15" spans="2:8" ht="13.5" thickBot="1" x14ac:dyDescent="0.5">
      <c r="H15" s="73"/>
    </row>
    <row r="16" spans="2:8" x14ac:dyDescent="0.45">
      <c r="B16" s="813" t="s">
        <v>13</v>
      </c>
      <c r="C16" s="814"/>
      <c r="D16" s="814"/>
      <c r="E16" s="814"/>
      <c r="F16" s="815"/>
    </row>
    <row r="17" spans="1:8" ht="13.5" thickBot="1" x14ac:dyDescent="0.5">
      <c r="B17" s="816" t="s">
        <v>363</v>
      </c>
      <c r="C17" s="817"/>
      <c r="D17" s="817"/>
      <c r="E17" s="817"/>
      <c r="F17" s="818"/>
    </row>
    <row r="18" spans="1:8" ht="13.5" thickBot="1" x14ac:dyDescent="0.5"/>
    <row r="19" spans="1:8" ht="18" x14ac:dyDescent="0.45">
      <c r="B19" s="712" t="s">
        <v>15</v>
      </c>
      <c r="C19" s="713"/>
      <c r="D19" s="713"/>
      <c r="E19" s="713"/>
      <c r="F19" s="714"/>
    </row>
    <row r="20" spans="1:8" x14ac:dyDescent="0.45">
      <c r="B20" s="14" t="s">
        <v>16</v>
      </c>
      <c r="C20" s="765" t="s">
        <v>17</v>
      </c>
      <c r="D20" s="766"/>
      <c r="E20" s="276" t="s">
        <v>18</v>
      </c>
      <c r="F20" s="15" t="s">
        <v>19</v>
      </c>
    </row>
    <row r="21" spans="1:8" x14ac:dyDescent="0.45">
      <c r="A21" s="13">
        <v>1</v>
      </c>
      <c r="B21" s="16" t="s">
        <v>20</v>
      </c>
      <c r="C21" s="793" t="s">
        <v>21</v>
      </c>
      <c r="D21" s="794"/>
      <c r="E21" s="74" t="s">
        <v>22</v>
      </c>
      <c r="F21" s="17"/>
    </row>
    <row r="22" spans="1:8" x14ac:dyDescent="0.45">
      <c r="A22" s="13">
        <v>2</v>
      </c>
      <c r="B22" s="19" t="s">
        <v>24</v>
      </c>
      <c r="C22" s="729" t="s">
        <v>25</v>
      </c>
      <c r="D22" s="730"/>
      <c r="E22" s="74" t="s">
        <v>22</v>
      </c>
      <c r="F22" s="17"/>
    </row>
    <row r="23" spans="1:8" x14ac:dyDescent="0.45">
      <c r="A23" s="13">
        <v>3</v>
      </c>
      <c r="B23" s="19" t="s">
        <v>27</v>
      </c>
      <c r="C23" s="729" t="s">
        <v>28</v>
      </c>
      <c r="D23" s="730"/>
      <c r="E23" s="74" t="s">
        <v>22</v>
      </c>
      <c r="F23" s="17"/>
    </row>
    <row r="24" spans="1:8" ht="26.25" x14ac:dyDescent="0.45">
      <c r="A24" s="13">
        <v>4</v>
      </c>
      <c r="B24" s="18" t="s">
        <v>364</v>
      </c>
      <c r="C24" s="793" t="s">
        <v>365</v>
      </c>
      <c r="D24" s="794"/>
      <c r="E24" s="74" t="s">
        <v>32</v>
      </c>
      <c r="F24" s="17"/>
    </row>
    <row r="25" spans="1:8" x14ac:dyDescent="0.45">
      <c r="A25" s="13">
        <v>5</v>
      </c>
      <c r="B25" s="19" t="s">
        <v>33</v>
      </c>
      <c r="C25" s="729" t="s">
        <v>34</v>
      </c>
      <c r="D25" s="730"/>
      <c r="E25" s="74" t="s">
        <v>22</v>
      </c>
      <c r="F25" s="17"/>
    </row>
    <row r="26" spans="1:8" ht="96.7" customHeight="1" x14ac:dyDescent="0.45">
      <c r="A26" s="13">
        <v>6</v>
      </c>
      <c r="B26" s="18" t="s">
        <v>36</v>
      </c>
      <c r="C26" s="644" t="s">
        <v>257</v>
      </c>
      <c r="D26" s="644"/>
      <c r="E26" s="74" t="s">
        <v>22</v>
      </c>
      <c r="F26" s="17"/>
    </row>
    <row r="27" spans="1:8" ht="26.25" x14ac:dyDescent="0.45">
      <c r="A27" s="13">
        <v>7</v>
      </c>
      <c r="B27" s="18" t="s">
        <v>39</v>
      </c>
      <c r="C27" s="640" t="s">
        <v>258</v>
      </c>
      <c r="D27" s="641"/>
      <c r="E27" s="74" t="s">
        <v>56</v>
      </c>
      <c r="F27" s="17"/>
    </row>
    <row r="28" spans="1:8" ht="45" customHeight="1" x14ac:dyDescent="0.45">
      <c r="A28" s="13">
        <v>8</v>
      </c>
      <c r="B28" s="18" t="s">
        <v>43</v>
      </c>
      <c r="C28" s="644" t="s">
        <v>259</v>
      </c>
      <c r="D28" s="728"/>
      <c r="E28" s="74" t="s">
        <v>32</v>
      </c>
      <c r="F28" s="17"/>
    </row>
    <row r="29" spans="1:8" ht="44.2" customHeight="1" x14ac:dyDescent="0.45">
      <c r="A29" s="13">
        <v>9</v>
      </c>
      <c r="B29" s="18" t="s">
        <v>45</v>
      </c>
      <c r="C29" s="644" t="s">
        <v>260</v>
      </c>
      <c r="D29" s="728"/>
      <c r="E29" s="74" t="s">
        <v>32</v>
      </c>
      <c r="F29" s="17"/>
    </row>
    <row r="30" spans="1:8" ht="43.45" customHeight="1" x14ac:dyDescent="0.45">
      <c r="A30" s="75">
        <v>10</v>
      </c>
      <c r="B30" s="76" t="s">
        <v>47</v>
      </c>
      <c r="C30" s="807" t="s">
        <v>261</v>
      </c>
      <c r="D30" s="808"/>
      <c r="E30" s="77" t="s">
        <v>32</v>
      </c>
      <c r="F30" s="78"/>
    </row>
    <row r="31" spans="1:8" ht="60" customHeight="1" thickBot="1" x14ac:dyDescent="0.5">
      <c r="A31" s="75">
        <v>11</v>
      </c>
      <c r="B31" s="23" t="s">
        <v>366</v>
      </c>
      <c r="C31" s="653" t="s">
        <v>367</v>
      </c>
      <c r="D31" s="654"/>
      <c r="E31" s="79" t="s">
        <v>22</v>
      </c>
      <c r="F31" s="24"/>
    </row>
    <row r="32" spans="1:8" ht="13.5" thickBot="1" x14ac:dyDescent="0.5">
      <c r="A32" s="25"/>
      <c r="B32" s="26"/>
      <c r="C32" s="29"/>
      <c r="D32" s="27"/>
      <c r="E32" s="80"/>
      <c r="F32" s="2"/>
      <c r="H32" s="1"/>
    </row>
    <row r="33" spans="1:8" ht="43.45" customHeight="1" x14ac:dyDescent="0.45">
      <c r="A33" s="25"/>
      <c r="B33" s="712" t="s">
        <v>49</v>
      </c>
      <c r="C33" s="713"/>
      <c r="D33" s="713"/>
      <c r="E33" s="713"/>
      <c r="F33" s="714"/>
      <c r="H33" s="1"/>
    </row>
    <row r="34" spans="1:8" ht="16.45" customHeight="1" x14ac:dyDescent="0.45">
      <c r="A34" s="25"/>
      <c r="B34" s="14" t="s">
        <v>16</v>
      </c>
      <c r="C34" s="727" t="s">
        <v>17</v>
      </c>
      <c r="D34" s="727"/>
      <c r="E34" s="276" t="s">
        <v>18</v>
      </c>
      <c r="F34" s="15" t="s">
        <v>19</v>
      </c>
      <c r="H34" s="1"/>
    </row>
    <row r="35" spans="1:8" x14ac:dyDescent="0.45">
      <c r="A35" s="13">
        <v>12</v>
      </c>
      <c r="B35" s="18" t="s">
        <v>368</v>
      </c>
      <c r="C35" s="793" t="s">
        <v>369</v>
      </c>
      <c r="D35" s="794"/>
      <c r="E35" s="81" t="s">
        <v>178</v>
      </c>
      <c r="F35" s="88"/>
    </row>
    <row r="36" spans="1:8" x14ac:dyDescent="0.45">
      <c r="A36" s="13">
        <v>13</v>
      </c>
      <c r="B36" s="18" t="s">
        <v>370</v>
      </c>
      <c r="C36" s="793" t="s">
        <v>371</v>
      </c>
      <c r="D36" s="794"/>
      <c r="E36" s="81" t="s">
        <v>188</v>
      </c>
      <c r="F36" s="88"/>
    </row>
    <row r="37" spans="1:8" ht="39.4" x14ac:dyDescent="0.45">
      <c r="A37" s="13">
        <v>14</v>
      </c>
      <c r="B37" s="18" t="s">
        <v>372</v>
      </c>
      <c r="C37" s="793" t="s">
        <v>373</v>
      </c>
      <c r="D37" s="794"/>
      <c r="E37" s="81" t="s">
        <v>188</v>
      </c>
      <c r="F37" s="88"/>
    </row>
    <row r="38" spans="1:8" ht="49.5" customHeight="1" x14ac:dyDescent="0.45">
      <c r="A38" s="13">
        <v>15</v>
      </c>
      <c r="B38" s="18" t="s">
        <v>282</v>
      </c>
      <c r="C38" s="793" t="s">
        <v>374</v>
      </c>
      <c r="D38" s="794"/>
      <c r="E38" s="81" t="s">
        <v>188</v>
      </c>
      <c r="F38" s="88"/>
    </row>
    <row r="39" spans="1:8" ht="77.55" customHeight="1" x14ac:dyDescent="0.45">
      <c r="A39" s="13">
        <v>16</v>
      </c>
      <c r="B39" s="18" t="s">
        <v>375</v>
      </c>
      <c r="C39" s="798" t="s">
        <v>376</v>
      </c>
      <c r="D39" s="798"/>
      <c r="E39" s="81" t="s">
        <v>188</v>
      </c>
      <c r="F39" s="88"/>
    </row>
    <row r="40" spans="1:8" ht="29.25" customHeight="1" thickBot="1" x14ac:dyDescent="0.5">
      <c r="A40" s="13">
        <v>17</v>
      </c>
      <c r="B40" s="23" t="s">
        <v>54</v>
      </c>
      <c r="C40" s="805" t="s">
        <v>55</v>
      </c>
      <c r="D40" s="806"/>
      <c r="E40" s="79" t="s">
        <v>56</v>
      </c>
      <c r="F40" s="104"/>
    </row>
    <row r="41" spans="1:8" x14ac:dyDescent="0.45">
      <c r="B41" s="731" t="s">
        <v>377</v>
      </c>
      <c r="C41" s="732"/>
      <c r="D41" s="732"/>
      <c r="E41" s="732"/>
      <c r="F41" s="733"/>
    </row>
    <row r="42" spans="1:8" ht="93.75" customHeight="1" x14ac:dyDescent="0.45">
      <c r="A42" s="13"/>
      <c r="B42" s="799" t="s">
        <v>378</v>
      </c>
      <c r="C42" s="800"/>
      <c r="D42" s="800"/>
      <c r="E42" s="800"/>
      <c r="F42" s="801"/>
    </row>
    <row r="43" spans="1:8" ht="53.25" customHeight="1" x14ac:dyDescent="0.45">
      <c r="A43" s="13"/>
      <c r="B43" s="799" t="s">
        <v>379</v>
      </c>
      <c r="C43" s="800"/>
      <c r="D43" s="800"/>
      <c r="E43" s="800"/>
      <c r="F43" s="801"/>
    </row>
    <row r="44" spans="1:8" ht="13.5" thickBot="1" x14ac:dyDescent="0.5">
      <c r="A44" s="13"/>
      <c r="B44" s="802" t="s">
        <v>380</v>
      </c>
      <c r="C44" s="803"/>
      <c r="D44" s="803"/>
      <c r="E44" s="803"/>
      <c r="F44" s="804"/>
    </row>
    <row r="45" spans="1:8" ht="13.5" thickBot="1" x14ac:dyDescent="0.5">
      <c r="B45" s="2"/>
      <c r="C45" s="2"/>
      <c r="D45" s="2"/>
      <c r="E45" s="2"/>
      <c r="F45" s="2"/>
    </row>
    <row r="46" spans="1:8" ht="45" customHeight="1" x14ac:dyDescent="0.45">
      <c r="B46" s="760" t="s">
        <v>381</v>
      </c>
      <c r="C46" s="713"/>
      <c r="D46" s="713"/>
      <c r="E46" s="713"/>
      <c r="F46" s="714"/>
    </row>
    <row r="47" spans="1:8" x14ac:dyDescent="0.45">
      <c r="B47" s="14" t="s">
        <v>16</v>
      </c>
      <c r="C47" s="765" t="s">
        <v>17</v>
      </c>
      <c r="D47" s="766"/>
      <c r="E47" s="276" t="s">
        <v>18</v>
      </c>
      <c r="F47" s="15" t="s">
        <v>19</v>
      </c>
    </row>
    <row r="48" spans="1:8" ht="36" customHeight="1" x14ac:dyDescent="0.45">
      <c r="A48" s="13">
        <v>18</v>
      </c>
      <c r="B48" s="18" t="s">
        <v>382</v>
      </c>
      <c r="C48" s="793" t="s">
        <v>383</v>
      </c>
      <c r="D48" s="794"/>
      <c r="E48" s="74" t="s">
        <v>196</v>
      </c>
      <c r="F48" s="17"/>
    </row>
    <row r="49" spans="1:6" ht="26.25" customHeight="1" x14ac:dyDescent="0.45">
      <c r="A49" s="13">
        <v>19</v>
      </c>
      <c r="B49" s="18" t="s">
        <v>384</v>
      </c>
      <c r="C49" s="793" t="s">
        <v>385</v>
      </c>
      <c r="D49" s="794"/>
      <c r="E49" s="74" t="s">
        <v>196</v>
      </c>
      <c r="F49" s="17"/>
    </row>
    <row r="50" spans="1:6" ht="42.75" customHeight="1" x14ac:dyDescent="0.45">
      <c r="A50" s="13">
        <v>20</v>
      </c>
      <c r="B50" s="18" t="s">
        <v>386</v>
      </c>
      <c r="C50" s="793" t="s">
        <v>387</v>
      </c>
      <c r="D50" s="794"/>
      <c r="E50" s="74" t="s">
        <v>196</v>
      </c>
      <c r="F50" s="17"/>
    </row>
    <row r="51" spans="1:6" ht="30" customHeight="1" x14ac:dyDescent="0.45">
      <c r="A51" s="13">
        <v>21</v>
      </c>
      <c r="B51" s="18" t="s">
        <v>388</v>
      </c>
      <c r="C51" s="793" t="s">
        <v>389</v>
      </c>
      <c r="D51" s="794"/>
      <c r="E51" s="74" t="s">
        <v>199</v>
      </c>
      <c r="F51" s="17"/>
    </row>
    <row r="52" spans="1:6" ht="30" customHeight="1" x14ac:dyDescent="0.45">
      <c r="A52" s="13">
        <v>22</v>
      </c>
      <c r="B52" s="18" t="s">
        <v>390</v>
      </c>
      <c r="C52" s="793" t="s">
        <v>391</v>
      </c>
      <c r="D52" s="794"/>
      <c r="E52" s="74" t="s">
        <v>199</v>
      </c>
      <c r="F52" s="17"/>
    </row>
    <row r="53" spans="1:6" ht="39.4" x14ac:dyDescent="0.45">
      <c r="A53" s="13">
        <v>23</v>
      </c>
      <c r="B53" s="18" t="s">
        <v>392</v>
      </c>
      <c r="C53" s="793" t="s">
        <v>393</v>
      </c>
      <c r="D53" s="794"/>
      <c r="E53" s="74" t="s">
        <v>394</v>
      </c>
      <c r="F53" s="17"/>
    </row>
    <row r="54" spans="1:6" ht="39.4" x14ac:dyDescent="0.45">
      <c r="A54" s="13">
        <v>24</v>
      </c>
      <c r="B54" s="18" t="s">
        <v>395</v>
      </c>
      <c r="C54" s="793" t="s">
        <v>396</v>
      </c>
      <c r="D54" s="794"/>
      <c r="E54" s="74" t="s">
        <v>394</v>
      </c>
      <c r="F54" s="17"/>
    </row>
    <row r="55" spans="1:6" ht="15.75" x14ac:dyDescent="0.45">
      <c r="B55" s="795" t="s">
        <v>397</v>
      </c>
      <c r="C55" s="796"/>
      <c r="D55" s="796"/>
      <c r="E55" s="796"/>
      <c r="F55" s="797"/>
    </row>
    <row r="56" spans="1:6" ht="39.4" x14ac:dyDescent="0.45">
      <c r="A56" s="13">
        <v>25</v>
      </c>
      <c r="B56" s="18" t="s">
        <v>398</v>
      </c>
      <c r="C56" s="793" t="s">
        <v>399</v>
      </c>
      <c r="D56" s="794"/>
      <c r="E56" s="74" t="s">
        <v>22</v>
      </c>
      <c r="F56" s="17"/>
    </row>
    <row r="57" spans="1:6" ht="51.75" customHeight="1" x14ac:dyDescent="0.45">
      <c r="A57" s="13">
        <v>26</v>
      </c>
      <c r="B57" s="18" t="s">
        <v>400</v>
      </c>
      <c r="C57" s="793" t="s">
        <v>401</v>
      </c>
      <c r="D57" s="794"/>
      <c r="E57" s="74" t="s">
        <v>402</v>
      </c>
      <c r="F57" s="17"/>
    </row>
    <row r="58" spans="1:6" ht="39.4" x14ac:dyDescent="0.45">
      <c r="A58" s="13">
        <v>27</v>
      </c>
      <c r="B58" s="18" t="s">
        <v>403</v>
      </c>
      <c r="C58" s="793" t="s">
        <v>404</v>
      </c>
      <c r="D58" s="794"/>
      <c r="E58" s="74" t="s">
        <v>405</v>
      </c>
      <c r="F58" s="17"/>
    </row>
    <row r="59" spans="1:6" ht="26.25" x14ac:dyDescent="0.45">
      <c r="A59" s="13">
        <v>28</v>
      </c>
      <c r="B59" s="18" t="s">
        <v>406</v>
      </c>
      <c r="C59" s="793" t="s">
        <v>407</v>
      </c>
      <c r="D59" s="794"/>
      <c r="E59" s="74" t="s">
        <v>405</v>
      </c>
      <c r="F59" s="17"/>
    </row>
    <row r="60" spans="1:6" ht="42" customHeight="1" x14ac:dyDescent="0.45">
      <c r="A60" s="13">
        <v>29</v>
      </c>
      <c r="B60" s="18" t="s">
        <v>408</v>
      </c>
      <c r="C60" s="793" t="s">
        <v>409</v>
      </c>
      <c r="D60" s="794"/>
      <c r="E60" s="74" t="s">
        <v>405</v>
      </c>
      <c r="F60" s="17"/>
    </row>
    <row r="61" spans="1:6" ht="38.25" customHeight="1" x14ac:dyDescent="0.45">
      <c r="A61" s="13">
        <v>30</v>
      </c>
      <c r="B61" s="18" t="s">
        <v>410</v>
      </c>
      <c r="C61" s="793" t="s">
        <v>411</v>
      </c>
      <c r="D61" s="794"/>
      <c r="E61" s="74" t="s">
        <v>405</v>
      </c>
      <c r="F61" s="17"/>
    </row>
    <row r="62" spans="1:6" ht="93" customHeight="1" x14ac:dyDescent="0.45">
      <c r="A62" s="13">
        <v>31</v>
      </c>
      <c r="B62" s="18" t="s">
        <v>412</v>
      </c>
      <c r="C62" s="793" t="s">
        <v>413</v>
      </c>
      <c r="D62" s="794"/>
      <c r="E62" s="74" t="s">
        <v>231</v>
      </c>
      <c r="F62" s="17"/>
    </row>
    <row r="63" spans="1:6" ht="93.75" customHeight="1" thickBot="1" x14ac:dyDescent="0.5">
      <c r="A63" s="13">
        <v>32</v>
      </c>
      <c r="B63" s="23" t="s">
        <v>414</v>
      </c>
      <c r="C63" s="791" t="s">
        <v>415</v>
      </c>
      <c r="D63" s="792"/>
      <c r="E63" s="79" t="s">
        <v>231</v>
      </c>
      <c r="F63" s="24"/>
    </row>
    <row r="64" spans="1:6" x14ac:dyDescent="0.45">
      <c r="B64" s="2"/>
      <c r="C64" s="2"/>
      <c r="D64" s="2"/>
      <c r="E64" s="2"/>
      <c r="F64" s="2"/>
    </row>
    <row r="65" spans="2:6" x14ac:dyDescent="0.45">
      <c r="B65" s="2"/>
      <c r="C65" s="2"/>
      <c r="D65" s="2"/>
      <c r="E65" s="2"/>
      <c r="F65" s="2"/>
    </row>
  </sheetData>
  <mergeCells count="67">
    <mergeCell ref="B2:B3"/>
    <mergeCell ref="C2:F2"/>
    <mergeCell ref="C3:F3"/>
    <mergeCell ref="B5:F5"/>
    <mergeCell ref="B6:C6"/>
    <mergeCell ref="D6:F6"/>
    <mergeCell ref="B7:C7"/>
    <mergeCell ref="D7:F7"/>
    <mergeCell ref="B8:C8"/>
    <mergeCell ref="D8:F8"/>
    <mergeCell ref="B9:C9"/>
    <mergeCell ref="D9:F9"/>
    <mergeCell ref="B10:C10"/>
    <mergeCell ref="D10:F10"/>
    <mergeCell ref="B11:C11"/>
    <mergeCell ref="D11:F11"/>
    <mergeCell ref="B12:C12"/>
    <mergeCell ref="D12:F12"/>
    <mergeCell ref="C24:D24"/>
    <mergeCell ref="B13:C13"/>
    <mergeCell ref="D13:F13"/>
    <mergeCell ref="B14:C14"/>
    <mergeCell ref="D14:F14"/>
    <mergeCell ref="B16:F16"/>
    <mergeCell ref="B17:F17"/>
    <mergeCell ref="B19:F19"/>
    <mergeCell ref="C20:D20"/>
    <mergeCell ref="C21:D21"/>
    <mergeCell ref="C22:D22"/>
    <mergeCell ref="C23:D23"/>
    <mergeCell ref="C37:D37"/>
    <mergeCell ref="C25:D25"/>
    <mergeCell ref="C26:D26"/>
    <mergeCell ref="C27:D27"/>
    <mergeCell ref="C28:D28"/>
    <mergeCell ref="C29:D29"/>
    <mergeCell ref="C30:D30"/>
    <mergeCell ref="B33:F33"/>
    <mergeCell ref="C34:D34"/>
    <mergeCell ref="C35:D35"/>
    <mergeCell ref="C36:D36"/>
    <mergeCell ref="C31:D31"/>
    <mergeCell ref="C51:D51"/>
    <mergeCell ref="C38:D38"/>
    <mergeCell ref="C39:D39"/>
    <mergeCell ref="B41:F41"/>
    <mergeCell ref="B42:F42"/>
    <mergeCell ref="B43:F43"/>
    <mergeCell ref="B44:F44"/>
    <mergeCell ref="B46:F46"/>
    <mergeCell ref="C47:D47"/>
    <mergeCell ref="C48:D48"/>
    <mergeCell ref="C49:D49"/>
    <mergeCell ref="C50:D50"/>
    <mergeCell ref="C40:D40"/>
    <mergeCell ref="C63:D63"/>
    <mergeCell ref="C52:D52"/>
    <mergeCell ref="C53:D53"/>
    <mergeCell ref="C54:D54"/>
    <mergeCell ref="B55:F55"/>
    <mergeCell ref="C56:D56"/>
    <mergeCell ref="C57:D57"/>
    <mergeCell ref="C58:D58"/>
    <mergeCell ref="C59:D59"/>
    <mergeCell ref="C60:D60"/>
    <mergeCell ref="C61:D61"/>
    <mergeCell ref="C62:D62"/>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E5A73-B2DB-4D7A-A7F8-CE8C867EE93D}">
  <sheetPr>
    <tabColor rgb="FFC00000"/>
    <pageSetUpPr fitToPage="1"/>
  </sheetPr>
  <dimension ref="A1:M26"/>
  <sheetViews>
    <sheetView showGridLines="0" topLeftCell="A6" zoomScaleNormal="100" workbookViewId="0">
      <selection activeCell="E16" sqref="E16:H1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13" x14ac:dyDescent="0.35">
      <c r="A1" s="212"/>
      <c r="B1" s="212"/>
      <c r="C1" s="212"/>
      <c r="D1" s="212"/>
      <c r="E1" s="212"/>
      <c r="F1" s="212"/>
      <c r="G1" s="212"/>
      <c r="H1" s="212"/>
      <c r="I1" s="212"/>
      <c r="J1" s="212"/>
      <c r="K1" s="212"/>
      <c r="L1" s="212"/>
      <c r="M1" s="212"/>
    </row>
    <row r="2" spans="1:13" ht="41.25" customHeight="1" x14ac:dyDescent="0.65">
      <c r="A2" s="212"/>
      <c r="B2" s="212"/>
      <c r="C2" s="213" t="s">
        <v>0</v>
      </c>
      <c r="D2" s="214" t="s">
        <v>0</v>
      </c>
      <c r="E2" s="215" t="s">
        <v>0</v>
      </c>
      <c r="F2" s="578" t="s">
        <v>1</v>
      </c>
      <c r="G2" s="578"/>
      <c r="H2" s="578"/>
      <c r="I2" s="578"/>
      <c r="J2" s="578"/>
      <c r="K2" s="578"/>
      <c r="L2" s="578"/>
      <c r="M2" s="579"/>
    </row>
    <row r="3" spans="1:13" ht="32.25" customHeight="1" x14ac:dyDescent="0.5">
      <c r="A3" s="212"/>
      <c r="B3" s="212"/>
      <c r="C3" s="216" t="s">
        <v>0</v>
      </c>
      <c r="D3" s="217" t="s">
        <v>0</v>
      </c>
      <c r="E3" s="218" t="s">
        <v>0</v>
      </c>
      <c r="F3" s="580" t="s">
        <v>121</v>
      </c>
      <c r="G3" s="580"/>
      <c r="H3" s="580"/>
      <c r="I3" s="580"/>
      <c r="J3" s="580"/>
      <c r="K3" s="580"/>
      <c r="L3" s="580"/>
      <c r="M3" s="581"/>
    </row>
    <row r="4" spans="1:13" x14ac:dyDescent="0.35">
      <c r="A4" s="212"/>
      <c r="B4" s="212"/>
      <c r="C4" s="212"/>
      <c r="D4" s="212"/>
      <c r="E4" s="212"/>
      <c r="F4" s="212"/>
      <c r="G4" s="212"/>
      <c r="H4" s="212"/>
      <c r="I4" s="212"/>
      <c r="J4" s="212"/>
      <c r="K4" s="212"/>
      <c r="L4" s="212"/>
      <c r="M4" s="212"/>
    </row>
    <row r="5" spans="1:13" ht="13.15" x14ac:dyDescent="0.4">
      <c r="A5" s="212"/>
      <c r="B5" s="212"/>
      <c r="C5" s="582" t="s">
        <v>122</v>
      </c>
      <c r="D5" s="583"/>
      <c r="E5" s="583"/>
      <c r="F5" s="584"/>
      <c r="G5" s="583">
        <v>1</v>
      </c>
      <c r="H5" s="583"/>
      <c r="I5" s="583"/>
      <c r="J5" s="583"/>
      <c r="K5" s="583"/>
      <c r="L5" s="583"/>
      <c r="M5" s="585"/>
    </row>
    <row r="6" spans="1:13" ht="13.15" x14ac:dyDescent="0.4">
      <c r="A6" s="212"/>
      <c r="B6" s="212"/>
      <c r="C6" s="586" t="s">
        <v>123</v>
      </c>
      <c r="D6" s="587"/>
      <c r="E6" s="587"/>
      <c r="F6" s="588"/>
      <c r="G6" s="587" t="s">
        <v>124</v>
      </c>
      <c r="H6" s="587"/>
      <c r="I6" s="587"/>
      <c r="J6" s="587"/>
      <c r="K6" s="587"/>
      <c r="L6" s="587"/>
      <c r="M6" s="589"/>
    </row>
    <row r="7" spans="1:13" x14ac:dyDescent="0.35">
      <c r="A7" s="212"/>
      <c r="B7" s="212"/>
      <c r="C7" s="552" t="s">
        <v>0</v>
      </c>
      <c r="D7" s="553"/>
      <c r="E7" s="553"/>
      <c r="F7" s="553"/>
      <c r="G7" s="553"/>
      <c r="H7" s="553"/>
      <c r="I7" s="553"/>
      <c r="J7" s="553"/>
      <c r="K7" s="553"/>
      <c r="L7" s="553"/>
      <c r="M7" s="554"/>
    </row>
    <row r="8" spans="1:13" ht="13.15" x14ac:dyDescent="0.4">
      <c r="A8" s="212"/>
      <c r="B8" s="212"/>
      <c r="C8" s="555" t="s">
        <v>125</v>
      </c>
      <c r="D8" s="219" t="s">
        <v>0</v>
      </c>
      <c r="E8" s="556" t="s">
        <v>126</v>
      </c>
      <c r="F8" s="556"/>
      <c r="G8" s="557"/>
      <c r="H8" s="556" t="s">
        <v>127</v>
      </c>
      <c r="I8" s="556"/>
      <c r="J8" s="556"/>
      <c r="K8" s="556"/>
      <c r="L8" s="556"/>
      <c r="M8" s="557"/>
    </row>
    <row r="9" spans="1:13" ht="42" customHeight="1" x14ac:dyDescent="0.4">
      <c r="A9" s="212"/>
      <c r="B9" s="212"/>
      <c r="C9" s="555"/>
      <c r="D9" s="219" t="s">
        <v>0</v>
      </c>
      <c r="E9" s="220" t="s">
        <v>95</v>
      </c>
      <c r="F9" s="220" t="s">
        <v>128</v>
      </c>
      <c r="G9" s="221" t="s">
        <v>99</v>
      </c>
      <c r="H9" s="222" t="s">
        <v>0</v>
      </c>
      <c r="I9" s="223" t="s">
        <v>0</v>
      </c>
      <c r="J9" s="223" t="s">
        <v>0</v>
      </c>
      <c r="K9" s="223" t="s">
        <v>0</v>
      </c>
      <c r="L9" s="558" t="s">
        <v>129</v>
      </c>
      <c r="M9" s="559"/>
    </row>
    <row r="10" spans="1:13" ht="15" customHeight="1" x14ac:dyDescent="0.35">
      <c r="A10" s="212"/>
      <c r="B10" s="212"/>
      <c r="C10" s="555"/>
      <c r="D10" s="224" t="s">
        <v>130</v>
      </c>
      <c r="E10" s="225" t="s">
        <v>0</v>
      </c>
      <c r="F10" s="225" t="s">
        <v>0</v>
      </c>
      <c r="G10" s="259" t="s">
        <v>0</v>
      </c>
      <c r="H10" s="560" t="s">
        <v>131</v>
      </c>
      <c r="I10" s="561"/>
      <c r="J10" s="562"/>
      <c r="K10" s="563"/>
      <c r="L10" s="564" t="s">
        <v>0</v>
      </c>
      <c r="M10" s="565"/>
    </row>
    <row r="11" spans="1:13" x14ac:dyDescent="0.35">
      <c r="A11" s="212"/>
      <c r="B11" s="212"/>
      <c r="C11" s="555"/>
      <c r="D11" s="226" t="s">
        <v>132</v>
      </c>
      <c r="E11" s="227" t="s">
        <v>0</v>
      </c>
      <c r="F11" s="227" t="s">
        <v>0</v>
      </c>
      <c r="G11" s="228" t="s">
        <v>0</v>
      </c>
      <c r="H11" s="570" t="s">
        <v>133</v>
      </c>
      <c r="I11" s="571"/>
      <c r="J11" s="572" t="s">
        <v>0</v>
      </c>
      <c r="K11" s="573"/>
      <c r="L11" s="566"/>
      <c r="M11" s="567"/>
    </row>
    <row r="12" spans="1:13" x14ac:dyDescent="0.35">
      <c r="A12" s="212"/>
      <c r="B12" s="212"/>
      <c r="C12" s="555"/>
      <c r="D12" s="226" t="s">
        <v>134</v>
      </c>
      <c r="E12" s="227" t="s">
        <v>0</v>
      </c>
      <c r="F12" s="227" t="s">
        <v>0</v>
      </c>
      <c r="G12" s="228" t="s">
        <v>0</v>
      </c>
      <c r="H12" s="570" t="s">
        <v>135</v>
      </c>
      <c r="I12" s="571"/>
      <c r="J12" s="572" t="s">
        <v>0</v>
      </c>
      <c r="K12" s="573"/>
      <c r="L12" s="566"/>
      <c r="M12" s="567"/>
    </row>
    <row r="13" spans="1:13" x14ac:dyDescent="0.35">
      <c r="A13" s="212"/>
      <c r="B13" s="212"/>
      <c r="C13" s="555"/>
      <c r="D13" s="226" t="s">
        <v>136</v>
      </c>
      <c r="E13" s="227" t="s">
        <v>0</v>
      </c>
      <c r="F13" s="227" t="s">
        <v>0</v>
      </c>
      <c r="G13" s="228" t="s">
        <v>0</v>
      </c>
      <c r="H13" s="570" t="s">
        <v>137</v>
      </c>
      <c r="I13" s="571"/>
      <c r="J13" s="572" t="s">
        <v>0</v>
      </c>
      <c r="K13" s="573"/>
      <c r="L13" s="566"/>
      <c r="M13" s="567"/>
    </row>
    <row r="14" spans="1:13" x14ac:dyDescent="0.35">
      <c r="A14" s="212"/>
      <c r="B14" s="212"/>
      <c r="C14" s="555"/>
      <c r="D14" s="229" t="s">
        <v>138</v>
      </c>
      <c r="E14" s="230" t="s">
        <v>0</v>
      </c>
      <c r="F14" s="231" t="s">
        <v>0</v>
      </c>
      <c r="G14" s="232" t="s">
        <v>0</v>
      </c>
      <c r="H14" s="574" t="s">
        <v>139</v>
      </c>
      <c r="I14" s="575"/>
      <c r="J14" s="576" t="s">
        <v>0</v>
      </c>
      <c r="K14" s="577"/>
      <c r="L14" s="568"/>
      <c r="M14" s="569"/>
    </row>
    <row r="15" spans="1:13" ht="10.45" customHeight="1" x14ac:dyDescent="0.35">
      <c r="A15" s="212"/>
      <c r="B15" s="212"/>
      <c r="C15" s="543" t="s">
        <v>0</v>
      </c>
      <c r="D15" s="544"/>
      <c r="E15" s="544"/>
      <c r="F15" s="544"/>
      <c r="G15" s="544"/>
      <c r="H15" s="544"/>
      <c r="I15" s="544"/>
      <c r="J15" s="544"/>
      <c r="K15" s="544"/>
      <c r="L15" s="544"/>
      <c r="M15" s="545"/>
    </row>
    <row r="16" spans="1:13" ht="13.5" customHeight="1" x14ac:dyDescent="0.4">
      <c r="A16" s="212"/>
      <c r="B16" s="212"/>
      <c r="C16" s="546" t="s">
        <v>140</v>
      </c>
      <c r="D16" s="233" t="s">
        <v>0</v>
      </c>
      <c r="E16" s="548" t="s">
        <v>141</v>
      </c>
      <c r="F16" s="548"/>
      <c r="G16" s="548"/>
      <c r="H16" s="549"/>
      <c r="I16" s="233" t="s">
        <v>0</v>
      </c>
      <c r="J16" s="548" t="s">
        <v>142</v>
      </c>
      <c r="K16" s="548"/>
      <c r="L16" s="548"/>
      <c r="M16" s="549"/>
    </row>
    <row r="17" spans="1:13" ht="13.5" customHeight="1" x14ac:dyDescent="0.4">
      <c r="A17" s="212"/>
      <c r="B17" s="212"/>
      <c r="C17" s="546"/>
      <c r="D17" s="233" t="s">
        <v>0</v>
      </c>
      <c r="E17" s="234" t="s">
        <v>143</v>
      </c>
      <c r="F17" s="234" t="s">
        <v>144</v>
      </c>
      <c r="G17" s="235" t="s">
        <v>145</v>
      </c>
      <c r="H17" s="236" t="s">
        <v>146</v>
      </c>
      <c r="I17" s="237" t="s">
        <v>0</v>
      </c>
      <c r="J17" s="234" t="s">
        <v>143</v>
      </c>
      <c r="K17" s="235" t="s">
        <v>144</v>
      </c>
      <c r="L17" s="236" t="s">
        <v>147</v>
      </c>
      <c r="M17" s="238" t="s">
        <v>148</v>
      </c>
    </row>
    <row r="18" spans="1:13" ht="12.75" customHeight="1" x14ac:dyDescent="0.35">
      <c r="A18" s="212"/>
      <c r="B18" s="212"/>
      <c r="C18" s="546"/>
      <c r="D18" s="239" t="s">
        <v>130</v>
      </c>
      <c r="E18" s="315">
        <v>0</v>
      </c>
      <c r="F18" s="315">
        <v>77</v>
      </c>
      <c r="G18" s="315">
        <v>77</v>
      </c>
      <c r="H18" s="550" t="s">
        <v>0</v>
      </c>
      <c r="I18" s="241" t="s">
        <v>131</v>
      </c>
      <c r="J18" s="314">
        <v>103</v>
      </c>
      <c r="K18" s="315">
        <v>200</v>
      </c>
      <c r="L18" s="315">
        <v>97</v>
      </c>
      <c r="M18" s="550" t="s">
        <v>0</v>
      </c>
    </row>
    <row r="19" spans="1:13" ht="12.75" customHeight="1" x14ac:dyDescent="0.35">
      <c r="A19" s="212"/>
      <c r="B19" s="212"/>
      <c r="C19" s="546"/>
      <c r="D19" s="241" t="s">
        <v>132</v>
      </c>
      <c r="E19" s="315">
        <v>77</v>
      </c>
      <c r="F19" s="315">
        <v>200</v>
      </c>
      <c r="G19" s="316">
        <v>123</v>
      </c>
      <c r="H19" s="550"/>
      <c r="I19" s="241" t="s">
        <v>133</v>
      </c>
      <c r="J19" s="315">
        <v>0</v>
      </c>
      <c r="K19" s="316">
        <v>103</v>
      </c>
      <c r="L19" s="317">
        <v>103</v>
      </c>
      <c r="M19" s="550"/>
    </row>
    <row r="20" spans="1:13" ht="12.75" customHeight="1" x14ac:dyDescent="0.35">
      <c r="A20" s="212"/>
      <c r="B20" s="212"/>
      <c r="C20" s="546"/>
      <c r="D20" s="241" t="s">
        <v>134</v>
      </c>
      <c r="E20" s="240" t="s">
        <v>0</v>
      </c>
      <c r="F20" s="240" t="s">
        <v>0</v>
      </c>
      <c r="G20" s="242" t="s">
        <v>0</v>
      </c>
      <c r="H20" s="550"/>
      <c r="I20" s="241" t="s">
        <v>135</v>
      </c>
      <c r="J20" s="240" t="s">
        <v>0</v>
      </c>
      <c r="K20" s="242" t="s">
        <v>0</v>
      </c>
      <c r="L20" s="243" t="s">
        <v>0</v>
      </c>
      <c r="M20" s="550"/>
    </row>
    <row r="21" spans="1:13"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13" ht="13.5" customHeight="1" x14ac:dyDescent="0.35">
      <c r="A22" s="212"/>
      <c r="B22" s="212"/>
      <c r="C22" s="547"/>
      <c r="D22" s="244" t="s">
        <v>138</v>
      </c>
      <c r="E22" s="245" t="s">
        <v>0</v>
      </c>
      <c r="F22" s="245" t="s">
        <v>0</v>
      </c>
      <c r="G22" s="246" t="s">
        <v>0</v>
      </c>
      <c r="H22" s="551"/>
      <c r="I22" s="244" t="s">
        <v>139</v>
      </c>
      <c r="J22" s="247" t="s">
        <v>0</v>
      </c>
      <c r="K22" s="248" t="s">
        <v>0</v>
      </c>
      <c r="L22" s="249" t="s">
        <v>0</v>
      </c>
      <c r="M22" s="551"/>
    </row>
    <row r="23" spans="1:13" ht="10.45" customHeight="1" x14ac:dyDescent="0.35">
      <c r="A23" s="212"/>
      <c r="B23" s="212"/>
      <c r="C23" s="532" t="s">
        <v>0</v>
      </c>
      <c r="D23" s="533"/>
      <c r="E23" s="533"/>
      <c r="F23" s="533"/>
      <c r="G23" s="533"/>
      <c r="H23" s="533"/>
      <c r="I23" s="533"/>
      <c r="J23" s="533"/>
      <c r="K23" s="533"/>
      <c r="L23" s="533"/>
      <c r="M23" s="534"/>
    </row>
    <row r="24" spans="1:13" ht="15" customHeight="1" x14ac:dyDescent="0.4">
      <c r="A24" s="212"/>
      <c r="B24" s="212"/>
      <c r="C24" s="535" t="s">
        <v>149</v>
      </c>
      <c r="D24" s="250" t="s">
        <v>0</v>
      </c>
      <c r="E24" s="537" t="s">
        <v>126</v>
      </c>
      <c r="F24" s="537"/>
      <c r="G24" s="538"/>
      <c r="H24" s="539" t="s">
        <v>0</v>
      </c>
      <c r="I24" s="250" t="s">
        <v>0</v>
      </c>
      <c r="J24" s="537" t="s">
        <v>127</v>
      </c>
      <c r="K24" s="537"/>
      <c r="L24" s="538"/>
      <c r="M24" s="541" t="s">
        <v>0</v>
      </c>
    </row>
    <row r="25" spans="1:13" ht="13.5" customHeight="1" x14ac:dyDescent="0.4">
      <c r="A25" s="212"/>
      <c r="B25" s="212"/>
      <c r="C25" s="535"/>
      <c r="D25" s="251" t="s">
        <v>0</v>
      </c>
      <c r="E25" s="252" t="s">
        <v>150</v>
      </c>
      <c r="F25" s="252" t="s">
        <v>151</v>
      </c>
      <c r="G25" s="253" t="s">
        <v>145</v>
      </c>
      <c r="H25" s="539"/>
      <c r="I25" s="250" t="s">
        <v>0</v>
      </c>
      <c r="J25" s="252" t="s">
        <v>152</v>
      </c>
      <c r="K25" s="252" t="s">
        <v>153</v>
      </c>
      <c r="L25" s="254" t="s">
        <v>147</v>
      </c>
      <c r="M25" s="541"/>
    </row>
    <row r="26" spans="1:13" ht="45" customHeight="1" x14ac:dyDescent="0.4">
      <c r="A26" s="212"/>
      <c r="B26" s="212"/>
      <c r="C26" s="536"/>
      <c r="D26" s="255" t="s">
        <v>0</v>
      </c>
      <c r="E26" s="256" t="s">
        <v>0</v>
      </c>
      <c r="F26" s="256" t="s">
        <v>0</v>
      </c>
      <c r="G26" s="257" t="s">
        <v>0</v>
      </c>
      <c r="H26" s="540"/>
      <c r="I26" s="258" t="s">
        <v>0</v>
      </c>
      <c r="J26" s="256" t="s">
        <v>0</v>
      </c>
      <c r="K26" s="256" t="s">
        <v>0</v>
      </c>
      <c r="L26" s="258" t="s">
        <v>0</v>
      </c>
      <c r="M26" s="542"/>
    </row>
  </sheetData>
  <mergeCells count="34">
    <mergeCell ref="F2:M2"/>
    <mergeCell ref="F3:M3"/>
    <mergeCell ref="C5:F5"/>
    <mergeCell ref="G5:M5"/>
    <mergeCell ref="C6:F6"/>
    <mergeCell ref="G6:M6"/>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C15:M15"/>
    <mergeCell ref="C16:C22"/>
    <mergeCell ref="E16:H16"/>
    <mergeCell ref="J16:M16"/>
    <mergeCell ref="H18:H22"/>
    <mergeCell ref="M18:M22"/>
    <mergeCell ref="C23:M23"/>
    <mergeCell ref="C24:C26"/>
    <mergeCell ref="E24:G24"/>
    <mergeCell ref="H24:H26"/>
    <mergeCell ref="J24:L24"/>
    <mergeCell ref="M24:M2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F0B2C-3B77-49D1-9192-B02273613E9F}">
  <sheetPr>
    <tabColor rgb="FFFFFF00"/>
  </sheetPr>
  <dimension ref="A2:H26"/>
  <sheetViews>
    <sheetView showGridLines="0" zoomScaleNormal="100" workbookViewId="0">
      <pane ySplit="4" topLeftCell="A5" activePane="bottomLeft" state="frozen"/>
      <selection activeCell="K31" sqref="K31"/>
      <selection pane="bottomLeft" activeCell="K31" sqref="K31"/>
    </sheetView>
  </sheetViews>
  <sheetFormatPr baseColWidth="10" defaultColWidth="11.46484375" defaultRowHeight="13.15" x14ac:dyDescent="0.45"/>
  <cols>
    <col min="1" max="1" width="2.796875" style="1" customWidth="1"/>
    <col min="2" max="2" width="23.46484375" style="1" customWidth="1"/>
    <col min="3" max="3" width="30.46484375" style="1" customWidth="1"/>
    <col min="4" max="4" width="38.73046875" style="1" customWidth="1"/>
    <col min="5" max="5" width="10.46484375" style="1" customWidth="1"/>
    <col min="6" max="6" width="19.46484375" style="1" customWidth="1"/>
    <col min="7" max="7" width="2.46484375" style="1" customWidth="1"/>
    <col min="8" max="8" width="11.46484375" style="72"/>
    <col min="9" max="16384" width="11.46484375" style="1"/>
  </cols>
  <sheetData>
    <row r="2" spans="1:6" ht="59.25" customHeight="1" x14ac:dyDescent="0.45">
      <c r="B2" s="821"/>
      <c r="C2" s="710" t="s">
        <v>416</v>
      </c>
      <c r="D2" s="710"/>
      <c r="E2" s="710"/>
      <c r="F2" s="711"/>
    </row>
    <row r="3" spans="1:6" ht="21" customHeight="1" x14ac:dyDescent="0.45">
      <c r="B3" s="821"/>
      <c r="C3" s="706" t="s">
        <v>362</v>
      </c>
      <c r="D3" s="706"/>
      <c r="E3" s="706"/>
      <c r="F3" s="707"/>
    </row>
    <row r="6" spans="1:6" ht="45.75" customHeight="1" x14ac:dyDescent="0.45">
      <c r="B6" s="824" t="s">
        <v>417</v>
      </c>
      <c r="C6" s="825"/>
      <c r="D6" s="825"/>
      <c r="E6" s="825"/>
      <c r="F6" s="825"/>
    </row>
    <row r="7" spans="1:6" ht="13.5" thickBot="1" x14ac:dyDescent="0.5">
      <c r="B7" s="2"/>
      <c r="C7" s="2"/>
      <c r="D7" s="2"/>
      <c r="E7" s="2"/>
      <c r="F7" s="2"/>
    </row>
    <row r="8" spans="1:6" x14ac:dyDescent="0.45">
      <c r="B8" s="82" t="s">
        <v>16</v>
      </c>
      <c r="C8" s="826" t="s">
        <v>17</v>
      </c>
      <c r="D8" s="827"/>
      <c r="E8" s="280" t="s">
        <v>18</v>
      </c>
      <c r="F8" s="281" t="s">
        <v>19</v>
      </c>
    </row>
    <row r="9" spans="1:6" x14ac:dyDescent="0.45">
      <c r="A9" s="13">
        <v>1</v>
      </c>
      <c r="B9" s="18" t="s">
        <v>272</v>
      </c>
      <c r="C9" s="793" t="s">
        <v>170</v>
      </c>
      <c r="D9" s="794"/>
      <c r="E9" s="74" t="s">
        <v>22</v>
      </c>
      <c r="F9" s="17"/>
    </row>
    <row r="10" spans="1:6" x14ac:dyDescent="0.45">
      <c r="A10" s="13">
        <v>2</v>
      </c>
      <c r="B10" s="18" t="s">
        <v>176</v>
      </c>
      <c r="C10" s="793" t="s">
        <v>418</v>
      </c>
      <c r="D10" s="794"/>
      <c r="E10" s="81" t="s">
        <v>178</v>
      </c>
      <c r="F10" s="17"/>
    </row>
    <row r="11" spans="1:6" x14ac:dyDescent="0.45">
      <c r="A11" s="13">
        <v>3</v>
      </c>
      <c r="B11" s="18" t="s">
        <v>179</v>
      </c>
      <c r="C11" s="793" t="s">
        <v>419</v>
      </c>
      <c r="D11" s="794"/>
      <c r="E11" s="81" t="s">
        <v>178</v>
      </c>
      <c r="F11" s="17"/>
    </row>
    <row r="12" spans="1:6" x14ac:dyDescent="0.45">
      <c r="A12" s="13">
        <v>4</v>
      </c>
      <c r="B12" s="18" t="s">
        <v>181</v>
      </c>
      <c r="C12" s="793" t="s">
        <v>420</v>
      </c>
      <c r="D12" s="794"/>
      <c r="E12" s="81" t="s">
        <v>178</v>
      </c>
      <c r="F12" s="17"/>
    </row>
    <row r="13" spans="1:6" ht="27.75" customHeight="1" x14ac:dyDescent="0.45">
      <c r="A13" s="13">
        <v>5</v>
      </c>
      <c r="B13" s="18" t="s">
        <v>421</v>
      </c>
      <c r="C13" s="793" t="s">
        <v>422</v>
      </c>
      <c r="D13" s="794"/>
      <c r="E13" s="74" t="s">
        <v>423</v>
      </c>
      <c r="F13" s="17"/>
    </row>
    <row r="14" spans="1:6" x14ac:dyDescent="0.45">
      <c r="A14" s="13">
        <v>6</v>
      </c>
      <c r="B14" s="18" t="s">
        <v>424</v>
      </c>
      <c r="C14" s="793" t="s">
        <v>425</v>
      </c>
      <c r="D14" s="794"/>
      <c r="E14" s="74" t="s">
        <v>22</v>
      </c>
      <c r="F14" s="17"/>
    </row>
    <row r="15" spans="1:6" ht="26.25" customHeight="1" x14ac:dyDescent="0.45">
      <c r="A15" s="13">
        <v>7</v>
      </c>
      <c r="B15" s="18" t="s">
        <v>426</v>
      </c>
      <c r="C15" s="822" t="s">
        <v>427</v>
      </c>
      <c r="D15" s="823"/>
      <c r="E15" s="74" t="s">
        <v>428</v>
      </c>
      <c r="F15" s="17"/>
    </row>
    <row r="16" spans="1:6" ht="30.75" customHeight="1" x14ac:dyDescent="0.45">
      <c r="B16" s="795" t="s">
        <v>429</v>
      </c>
      <c r="C16" s="796"/>
      <c r="D16" s="796"/>
      <c r="E16" s="796"/>
      <c r="F16" s="797"/>
    </row>
    <row r="17" spans="1:6" ht="26.25" x14ac:dyDescent="0.45">
      <c r="A17" s="13">
        <v>8</v>
      </c>
      <c r="B17" s="18" t="s">
        <v>430</v>
      </c>
      <c r="C17" s="793" t="s">
        <v>431</v>
      </c>
      <c r="D17" s="794"/>
      <c r="E17" s="74" t="s">
        <v>188</v>
      </c>
      <c r="F17" s="17"/>
    </row>
    <row r="18" spans="1:6" x14ac:dyDescent="0.45">
      <c r="A18" s="13">
        <v>9</v>
      </c>
      <c r="B18" s="18" t="s">
        <v>432</v>
      </c>
      <c r="C18" s="793" t="s">
        <v>433</v>
      </c>
      <c r="D18" s="794"/>
      <c r="E18" s="74" t="s">
        <v>22</v>
      </c>
      <c r="F18" s="17"/>
    </row>
    <row r="19" spans="1:6" ht="26.25" x14ac:dyDescent="0.45">
      <c r="A19" s="13">
        <v>10</v>
      </c>
      <c r="B19" s="18" t="s">
        <v>434</v>
      </c>
      <c r="C19" s="793" t="s">
        <v>435</v>
      </c>
      <c r="D19" s="794"/>
      <c r="E19" s="74" t="s">
        <v>196</v>
      </c>
      <c r="F19" s="17"/>
    </row>
    <row r="20" spans="1:6" ht="39.4" x14ac:dyDescent="0.45">
      <c r="A20" s="13">
        <v>11</v>
      </c>
      <c r="B20" s="18" t="s">
        <v>436</v>
      </c>
      <c r="C20" s="822" t="s">
        <v>437</v>
      </c>
      <c r="D20" s="823"/>
      <c r="E20" s="74" t="s">
        <v>193</v>
      </c>
      <c r="F20" s="17"/>
    </row>
    <row r="21" spans="1:6" ht="39.4" x14ac:dyDescent="0.45">
      <c r="A21" s="13">
        <v>12</v>
      </c>
      <c r="B21" s="18" t="s">
        <v>438</v>
      </c>
      <c r="C21" s="793" t="s">
        <v>439</v>
      </c>
      <c r="D21" s="794"/>
      <c r="E21" s="74" t="s">
        <v>440</v>
      </c>
      <c r="F21" s="17"/>
    </row>
    <row r="22" spans="1:6" ht="39.4" x14ac:dyDescent="0.45">
      <c r="A22" s="13">
        <v>13</v>
      </c>
      <c r="B22" s="18" t="s">
        <v>441</v>
      </c>
      <c r="C22" s="793" t="s">
        <v>442</v>
      </c>
      <c r="D22" s="794"/>
      <c r="E22" s="74" t="s">
        <v>443</v>
      </c>
      <c r="F22" s="17"/>
    </row>
    <row r="23" spans="1:6" ht="39.4" x14ac:dyDescent="0.45">
      <c r="A23" s="13">
        <v>14</v>
      </c>
      <c r="B23" s="18" t="s">
        <v>444</v>
      </c>
      <c r="C23" s="793" t="s">
        <v>445</v>
      </c>
      <c r="D23" s="794"/>
      <c r="E23" s="74" t="s">
        <v>443</v>
      </c>
      <c r="F23" s="17"/>
    </row>
    <row r="24" spans="1:6" ht="39.4" x14ac:dyDescent="0.45">
      <c r="A24" s="13">
        <v>15</v>
      </c>
      <c r="B24" s="18" t="s">
        <v>446</v>
      </c>
      <c r="C24" s="793" t="s">
        <v>447</v>
      </c>
      <c r="D24" s="794"/>
      <c r="E24" s="74" t="s">
        <v>443</v>
      </c>
      <c r="F24" s="17"/>
    </row>
    <row r="25" spans="1:6" ht="26.25" x14ac:dyDescent="0.45">
      <c r="A25" s="13">
        <v>16</v>
      </c>
      <c r="B25" s="18" t="s">
        <v>448</v>
      </c>
      <c r="C25" s="793" t="s">
        <v>449</v>
      </c>
      <c r="D25" s="794"/>
      <c r="E25" s="74" t="s">
        <v>443</v>
      </c>
      <c r="F25" s="17"/>
    </row>
    <row r="26" spans="1:6" ht="39.75" thickBot="1" x14ac:dyDescent="0.5">
      <c r="A26" s="13">
        <v>17</v>
      </c>
      <c r="B26" s="23" t="s">
        <v>450</v>
      </c>
      <c r="C26" s="791" t="s">
        <v>451</v>
      </c>
      <c r="D26" s="792"/>
      <c r="E26" s="79" t="s">
        <v>443</v>
      </c>
      <c r="F26" s="24"/>
    </row>
  </sheetData>
  <mergeCells count="23">
    <mergeCell ref="C9:D9"/>
    <mergeCell ref="B2:B3"/>
    <mergeCell ref="C2:F2"/>
    <mergeCell ref="C3:F3"/>
    <mergeCell ref="B6:F6"/>
    <mergeCell ref="C8:D8"/>
    <mergeCell ref="C21:D21"/>
    <mergeCell ref="C10:D10"/>
    <mergeCell ref="C11:D11"/>
    <mergeCell ref="C12:D12"/>
    <mergeCell ref="C13:D13"/>
    <mergeCell ref="C14:D14"/>
    <mergeCell ref="C15:D15"/>
    <mergeCell ref="B16:F16"/>
    <mergeCell ref="C17:D17"/>
    <mergeCell ref="C18:D18"/>
    <mergeCell ref="C19:D19"/>
    <mergeCell ref="C20:D20"/>
    <mergeCell ref="C22:D22"/>
    <mergeCell ref="C23:D23"/>
    <mergeCell ref="C24:D24"/>
    <mergeCell ref="C25:D25"/>
    <mergeCell ref="C26:D2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3784-7924-4CDB-B5A1-54C6EA6B6561}">
  <sheetPr>
    <tabColor rgb="FF92D050"/>
  </sheetPr>
  <dimension ref="A1:J65"/>
  <sheetViews>
    <sheetView showGridLines="0" zoomScaleNormal="100" workbookViewId="0">
      <pane ySplit="4" topLeftCell="A59" activePane="bottomLeft" state="frozen"/>
      <selection activeCell="K31" sqref="K31"/>
      <selection pane="bottomLeft" activeCell="K31" sqref="K31"/>
    </sheetView>
  </sheetViews>
  <sheetFormatPr baseColWidth="10" defaultColWidth="11.46484375" defaultRowHeight="13.15" x14ac:dyDescent="0.45"/>
  <cols>
    <col min="1" max="1" width="3.46484375" style="1" customWidth="1"/>
    <col min="2" max="2" width="23.46484375" style="1" customWidth="1"/>
    <col min="3" max="3" width="30.46484375" style="1" customWidth="1"/>
    <col min="4" max="4" width="38.73046875" style="1" customWidth="1"/>
    <col min="5" max="5" width="10.46484375" style="1" customWidth="1"/>
    <col min="6" max="6" width="19.46484375" style="1" customWidth="1"/>
    <col min="7" max="7" width="2.46484375" style="1" customWidth="1"/>
    <col min="8" max="16384" width="11.46484375" style="1"/>
  </cols>
  <sheetData>
    <row r="1" spans="2:10" x14ac:dyDescent="0.45">
      <c r="C1" s="1" t="s">
        <v>452</v>
      </c>
    </row>
    <row r="2" spans="2:10" ht="48.75" customHeight="1" x14ac:dyDescent="0.45">
      <c r="B2" s="821"/>
      <c r="C2" s="710" t="s">
        <v>253</v>
      </c>
      <c r="D2" s="710"/>
      <c r="E2" s="710"/>
      <c r="F2" s="711"/>
    </row>
    <row r="3" spans="2:10" ht="33.75" customHeight="1" x14ac:dyDescent="0.45">
      <c r="B3" s="821"/>
      <c r="C3" s="706" t="s">
        <v>453</v>
      </c>
      <c r="D3" s="706"/>
      <c r="E3" s="706"/>
      <c r="F3" s="707"/>
    </row>
    <row r="4" spans="2:10" ht="13.5" thickBot="1" x14ac:dyDescent="0.5"/>
    <row r="5" spans="2:10" ht="18" x14ac:dyDescent="0.45">
      <c r="B5" s="712" t="s">
        <v>3</v>
      </c>
      <c r="C5" s="713"/>
      <c r="D5" s="713"/>
      <c r="E5" s="713"/>
      <c r="F5" s="714"/>
    </row>
    <row r="6" spans="2:10" x14ac:dyDescent="0.45">
      <c r="B6" s="718" t="s">
        <v>4</v>
      </c>
      <c r="C6" s="719"/>
      <c r="D6" s="832"/>
      <c r="E6" s="832"/>
      <c r="F6" s="833"/>
    </row>
    <row r="7" spans="2:10" x14ac:dyDescent="0.45">
      <c r="B7" s="718" t="s">
        <v>5</v>
      </c>
      <c r="C7" s="719"/>
      <c r="D7" s="832"/>
      <c r="E7" s="832"/>
      <c r="F7" s="833"/>
      <c r="J7" s="11"/>
    </row>
    <row r="8" spans="2:10" x14ac:dyDescent="0.45">
      <c r="B8" s="718" t="s">
        <v>6</v>
      </c>
      <c r="C8" s="719"/>
      <c r="D8" s="832"/>
      <c r="E8" s="832"/>
      <c r="F8" s="833"/>
      <c r="J8" s="11"/>
    </row>
    <row r="9" spans="2:10" x14ac:dyDescent="0.45">
      <c r="B9" s="718" t="s">
        <v>7</v>
      </c>
      <c r="C9" s="719"/>
      <c r="D9" s="832"/>
      <c r="E9" s="832"/>
      <c r="F9" s="833"/>
      <c r="J9" s="11"/>
    </row>
    <row r="10" spans="2:10" x14ac:dyDescent="0.45">
      <c r="B10" s="718" t="s">
        <v>8</v>
      </c>
      <c r="C10" s="719"/>
      <c r="D10" s="832"/>
      <c r="E10" s="832"/>
      <c r="F10" s="833"/>
      <c r="J10" s="11"/>
    </row>
    <row r="11" spans="2:10" x14ac:dyDescent="0.45">
      <c r="B11" s="718" t="s">
        <v>9</v>
      </c>
      <c r="C11" s="719"/>
      <c r="D11" s="832"/>
      <c r="E11" s="832"/>
      <c r="F11" s="833"/>
      <c r="J11" s="11"/>
    </row>
    <row r="12" spans="2:10" x14ac:dyDescent="0.45">
      <c r="B12" s="718" t="s">
        <v>10</v>
      </c>
      <c r="C12" s="719"/>
      <c r="D12" s="832"/>
      <c r="E12" s="832"/>
      <c r="F12" s="833"/>
      <c r="J12" s="11"/>
    </row>
    <row r="13" spans="2:10" ht="25.5" customHeight="1" x14ac:dyDescent="0.45">
      <c r="B13" s="720" t="s">
        <v>11</v>
      </c>
      <c r="C13" s="721"/>
      <c r="D13" s="832"/>
      <c r="E13" s="832"/>
      <c r="F13" s="833"/>
      <c r="J13" s="11"/>
    </row>
    <row r="14" spans="2:10" ht="13.5" thickBot="1" x14ac:dyDescent="0.5">
      <c r="B14" s="722" t="s">
        <v>12</v>
      </c>
      <c r="C14" s="723"/>
      <c r="D14" s="834"/>
      <c r="E14" s="834"/>
      <c r="F14" s="835"/>
      <c r="J14" s="11"/>
    </row>
    <row r="15" spans="2:10" ht="13.5" thickBot="1" x14ac:dyDescent="0.5">
      <c r="J15" s="11"/>
    </row>
    <row r="16" spans="2:10" x14ac:dyDescent="0.45">
      <c r="B16" s="731" t="s">
        <v>13</v>
      </c>
      <c r="C16" s="732"/>
      <c r="D16" s="732"/>
      <c r="E16" s="732"/>
      <c r="F16" s="733"/>
      <c r="H16" s="12"/>
    </row>
    <row r="17" spans="1:8" ht="13.5" thickBot="1" x14ac:dyDescent="0.5">
      <c r="B17" s="829" t="s">
        <v>454</v>
      </c>
      <c r="C17" s="830"/>
      <c r="D17" s="830"/>
      <c r="E17" s="830"/>
      <c r="F17" s="831"/>
      <c r="H17" s="12"/>
    </row>
    <row r="18" spans="1:8" ht="13.5" thickBot="1" x14ac:dyDescent="0.5"/>
    <row r="19" spans="1:8" ht="18" x14ac:dyDescent="0.45">
      <c r="B19" s="712" t="s">
        <v>15</v>
      </c>
      <c r="C19" s="713"/>
      <c r="D19" s="713"/>
      <c r="E19" s="713"/>
      <c r="F19" s="714"/>
    </row>
    <row r="20" spans="1:8" x14ac:dyDescent="0.45">
      <c r="B20" s="14" t="s">
        <v>16</v>
      </c>
      <c r="C20" s="765" t="s">
        <v>17</v>
      </c>
      <c r="D20" s="766"/>
      <c r="E20" s="276" t="s">
        <v>18</v>
      </c>
      <c r="F20" s="15" t="s">
        <v>19</v>
      </c>
    </row>
    <row r="21" spans="1:8" x14ac:dyDescent="0.45">
      <c r="A21" s="13">
        <v>1</v>
      </c>
      <c r="B21" s="16" t="s">
        <v>20</v>
      </c>
      <c r="C21" s="793" t="s">
        <v>21</v>
      </c>
      <c r="D21" s="794"/>
      <c r="E21" s="74" t="s">
        <v>22</v>
      </c>
      <c r="F21" s="17"/>
    </row>
    <row r="22" spans="1:8" x14ac:dyDescent="0.45">
      <c r="A22" s="13">
        <v>2</v>
      </c>
      <c r="B22" s="18" t="s">
        <v>24</v>
      </c>
      <c r="C22" s="793" t="s">
        <v>25</v>
      </c>
      <c r="D22" s="794"/>
      <c r="E22" s="74" t="s">
        <v>22</v>
      </c>
      <c r="F22" s="17"/>
    </row>
    <row r="23" spans="1:8" x14ac:dyDescent="0.45">
      <c r="A23" s="13">
        <v>3</v>
      </c>
      <c r="B23" s="18" t="s">
        <v>27</v>
      </c>
      <c r="C23" s="793" t="s">
        <v>28</v>
      </c>
      <c r="D23" s="794"/>
      <c r="E23" s="74" t="s">
        <v>22</v>
      </c>
      <c r="F23" s="17"/>
    </row>
    <row r="24" spans="1:8" ht="54.7" customHeight="1" x14ac:dyDescent="0.45">
      <c r="A24" s="13">
        <v>4</v>
      </c>
      <c r="B24" s="18" t="s">
        <v>364</v>
      </c>
      <c r="C24" s="793" t="s">
        <v>365</v>
      </c>
      <c r="D24" s="794"/>
      <c r="E24" s="74" t="s">
        <v>32</v>
      </c>
      <c r="F24" s="17"/>
    </row>
    <row r="25" spans="1:8" x14ac:dyDescent="0.45">
      <c r="A25" s="13">
        <v>5</v>
      </c>
      <c r="B25" s="19" t="s">
        <v>33</v>
      </c>
      <c r="C25" s="729" t="s">
        <v>34</v>
      </c>
      <c r="D25" s="730"/>
      <c r="E25" s="74" t="s">
        <v>22</v>
      </c>
      <c r="F25" s="17"/>
    </row>
    <row r="26" spans="1:8" ht="99" customHeight="1" x14ac:dyDescent="0.45">
      <c r="A26" s="13">
        <v>6</v>
      </c>
      <c r="B26" s="18" t="s">
        <v>36</v>
      </c>
      <c r="C26" s="644" t="s">
        <v>257</v>
      </c>
      <c r="D26" s="644"/>
      <c r="E26" s="74" t="s">
        <v>22</v>
      </c>
      <c r="F26" s="17"/>
    </row>
    <row r="27" spans="1:8" ht="38.200000000000003" customHeight="1" x14ac:dyDescent="0.45">
      <c r="A27" s="13">
        <v>7</v>
      </c>
      <c r="B27" s="18" t="s">
        <v>39</v>
      </c>
      <c r="C27" s="640" t="s">
        <v>258</v>
      </c>
      <c r="D27" s="641"/>
      <c r="E27" s="74" t="s">
        <v>56</v>
      </c>
      <c r="F27" s="17"/>
    </row>
    <row r="28" spans="1:8" ht="39" customHeight="1" x14ac:dyDescent="0.45">
      <c r="A28" s="13">
        <v>8</v>
      </c>
      <c r="B28" s="18" t="s">
        <v>43</v>
      </c>
      <c r="C28" s="644" t="s">
        <v>259</v>
      </c>
      <c r="D28" s="728"/>
      <c r="E28" s="74" t="s">
        <v>32</v>
      </c>
      <c r="F28" s="17"/>
    </row>
    <row r="29" spans="1:8" ht="42" customHeight="1" x14ac:dyDescent="0.45">
      <c r="A29" s="13">
        <v>9</v>
      </c>
      <c r="B29" s="18" t="s">
        <v>45</v>
      </c>
      <c r="C29" s="644" t="s">
        <v>260</v>
      </c>
      <c r="D29" s="728"/>
      <c r="E29" s="74" t="s">
        <v>32</v>
      </c>
      <c r="F29" s="17"/>
    </row>
    <row r="30" spans="1:8" ht="40.450000000000003" customHeight="1" x14ac:dyDescent="0.45">
      <c r="A30" s="13">
        <v>10</v>
      </c>
      <c r="B30" s="76" t="s">
        <v>47</v>
      </c>
      <c r="C30" s="807" t="s">
        <v>261</v>
      </c>
      <c r="D30" s="808"/>
      <c r="E30" s="77" t="s">
        <v>32</v>
      </c>
      <c r="F30" s="17"/>
    </row>
    <row r="31" spans="1:8" ht="55.5" customHeight="1" x14ac:dyDescent="0.45">
      <c r="A31" s="13">
        <v>11</v>
      </c>
      <c r="B31" s="76" t="s">
        <v>366</v>
      </c>
      <c r="C31" s="640" t="s">
        <v>455</v>
      </c>
      <c r="D31" s="641"/>
      <c r="E31" s="77" t="s">
        <v>22</v>
      </c>
      <c r="F31" s="78"/>
    </row>
    <row r="32" spans="1:8" ht="15.7" customHeight="1" thickBot="1" x14ac:dyDescent="0.5">
      <c r="A32" s="25"/>
      <c r="B32" s="26"/>
      <c r="C32" s="31"/>
      <c r="D32" s="31"/>
      <c r="E32" s="80"/>
      <c r="F32" s="2"/>
    </row>
    <row r="33" spans="1:10" ht="18" x14ac:dyDescent="0.45">
      <c r="A33" s="25"/>
      <c r="B33" s="712" t="s">
        <v>49</v>
      </c>
      <c r="C33" s="713"/>
      <c r="D33" s="713"/>
      <c r="E33" s="713"/>
      <c r="F33" s="714"/>
    </row>
    <row r="34" spans="1:10" x14ac:dyDescent="0.45">
      <c r="A34" s="105"/>
      <c r="B34" s="14" t="s">
        <v>16</v>
      </c>
      <c r="C34" s="727" t="s">
        <v>17</v>
      </c>
      <c r="D34" s="727"/>
      <c r="E34" s="276" t="s">
        <v>18</v>
      </c>
      <c r="F34" s="15" t="s">
        <v>19</v>
      </c>
    </row>
    <row r="35" spans="1:10" x14ac:dyDescent="0.45">
      <c r="A35" s="13">
        <v>12</v>
      </c>
      <c r="B35" s="18" t="s">
        <v>368</v>
      </c>
      <c r="C35" s="793" t="s">
        <v>369</v>
      </c>
      <c r="D35" s="794"/>
      <c r="E35" s="81" t="s">
        <v>178</v>
      </c>
      <c r="F35" s="17"/>
    </row>
    <row r="36" spans="1:10" x14ac:dyDescent="0.45">
      <c r="A36" s="13">
        <v>13</v>
      </c>
      <c r="B36" s="18" t="s">
        <v>370</v>
      </c>
      <c r="C36" s="793" t="s">
        <v>371</v>
      </c>
      <c r="D36" s="794"/>
      <c r="E36" s="81" t="s">
        <v>188</v>
      </c>
      <c r="F36" s="17"/>
    </row>
    <row r="37" spans="1:10" ht="39.4" x14ac:dyDescent="0.45">
      <c r="A37" s="13">
        <v>14</v>
      </c>
      <c r="B37" s="18" t="s">
        <v>372</v>
      </c>
      <c r="C37" s="793" t="s">
        <v>373</v>
      </c>
      <c r="D37" s="794"/>
      <c r="E37" s="81" t="s">
        <v>188</v>
      </c>
      <c r="F37" s="17"/>
    </row>
    <row r="38" spans="1:10" ht="58.45" customHeight="1" x14ac:dyDescent="0.45">
      <c r="A38" s="13">
        <v>15</v>
      </c>
      <c r="B38" s="18" t="s">
        <v>282</v>
      </c>
      <c r="C38" s="793" t="s">
        <v>374</v>
      </c>
      <c r="D38" s="794"/>
      <c r="E38" s="81" t="s">
        <v>188</v>
      </c>
      <c r="F38" s="17"/>
    </row>
    <row r="39" spans="1:10" ht="97.45" customHeight="1" x14ac:dyDescent="0.45">
      <c r="A39" s="13">
        <v>16</v>
      </c>
      <c r="B39" s="18" t="s">
        <v>375</v>
      </c>
      <c r="C39" s="793" t="s">
        <v>376</v>
      </c>
      <c r="D39" s="794"/>
      <c r="E39" s="81" t="s">
        <v>188</v>
      </c>
      <c r="F39" s="17"/>
    </row>
    <row r="40" spans="1:10" ht="27.75" customHeight="1" thickBot="1" x14ac:dyDescent="0.5">
      <c r="A40" s="13">
        <v>17</v>
      </c>
      <c r="B40" s="23" t="s">
        <v>54</v>
      </c>
      <c r="C40" s="805" t="s">
        <v>55</v>
      </c>
      <c r="D40" s="806"/>
      <c r="E40" s="79" t="s">
        <v>56</v>
      </c>
      <c r="F40" s="24"/>
    </row>
    <row r="41" spans="1:10" x14ac:dyDescent="0.45">
      <c r="B41" s="731" t="s">
        <v>377</v>
      </c>
      <c r="C41" s="732"/>
      <c r="D41" s="732"/>
      <c r="E41" s="732"/>
      <c r="F41" s="733"/>
      <c r="H41" s="12"/>
    </row>
    <row r="42" spans="1:10" ht="72.7" customHeight="1" x14ac:dyDescent="0.45">
      <c r="A42" s="13"/>
      <c r="B42" s="799" t="s">
        <v>456</v>
      </c>
      <c r="C42" s="800"/>
      <c r="D42" s="800"/>
      <c r="E42" s="800"/>
      <c r="F42" s="801"/>
      <c r="H42" s="1" t="s">
        <v>457</v>
      </c>
    </row>
    <row r="43" spans="1:10" ht="53.25" customHeight="1" x14ac:dyDescent="0.45">
      <c r="A43" s="13"/>
      <c r="B43" s="799" t="s">
        <v>379</v>
      </c>
      <c r="C43" s="800"/>
      <c r="D43" s="800"/>
      <c r="E43" s="800"/>
      <c r="F43" s="801"/>
    </row>
    <row r="44" spans="1:10" ht="12.75" customHeight="1" thickBot="1" x14ac:dyDescent="0.5">
      <c r="A44" s="13"/>
      <c r="B44" s="802" t="s">
        <v>380</v>
      </c>
      <c r="C44" s="803"/>
      <c r="D44" s="803"/>
      <c r="E44" s="803"/>
      <c r="F44" s="804"/>
      <c r="H44" s="12"/>
    </row>
    <row r="45" spans="1:10" ht="13.5" thickBot="1" x14ac:dyDescent="0.5">
      <c r="B45" s="83"/>
      <c r="C45" s="84"/>
      <c r="D45" s="84"/>
      <c r="E45" s="84"/>
      <c r="F45" s="84"/>
      <c r="H45" s="12"/>
    </row>
    <row r="46" spans="1:10" ht="45" customHeight="1" x14ac:dyDescent="0.45">
      <c r="B46" s="760" t="s">
        <v>381</v>
      </c>
      <c r="C46" s="713"/>
      <c r="D46" s="713"/>
      <c r="E46" s="713"/>
      <c r="F46" s="714"/>
      <c r="H46" s="72"/>
    </row>
    <row r="47" spans="1:10" x14ac:dyDescent="0.45">
      <c r="B47" s="14" t="s">
        <v>16</v>
      </c>
      <c r="C47" s="765" t="s">
        <v>17</v>
      </c>
      <c r="D47" s="766"/>
      <c r="E47" s="276" t="s">
        <v>18</v>
      </c>
      <c r="F47" s="15" t="s">
        <v>19</v>
      </c>
    </row>
    <row r="48" spans="1:10" ht="44.25" customHeight="1" x14ac:dyDescent="0.45">
      <c r="A48" s="13">
        <v>18</v>
      </c>
      <c r="B48" s="18" t="s">
        <v>382</v>
      </c>
      <c r="C48" s="793" t="s">
        <v>383</v>
      </c>
      <c r="D48" s="794"/>
      <c r="E48" s="74" t="s">
        <v>196</v>
      </c>
      <c r="F48" s="17"/>
      <c r="H48" s="828"/>
      <c r="I48" s="828"/>
      <c r="J48" s="828"/>
    </row>
    <row r="49" spans="1:9" ht="26.25" customHeight="1" x14ac:dyDescent="0.45">
      <c r="A49" s="13">
        <v>19</v>
      </c>
      <c r="B49" s="18" t="s">
        <v>384</v>
      </c>
      <c r="C49" s="793" t="s">
        <v>385</v>
      </c>
      <c r="D49" s="794"/>
      <c r="E49" s="74" t="s">
        <v>196</v>
      </c>
      <c r="F49" s="17"/>
      <c r="H49" s="85"/>
      <c r="I49" s="72"/>
    </row>
    <row r="50" spans="1:9" ht="42.75" customHeight="1" x14ac:dyDescent="0.45">
      <c r="A50" s="13">
        <v>20</v>
      </c>
      <c r="B50" s="18" t="s">
        <v>386</v>
      </c>
      <c r="C50" s="793" t="s">
        <v>387</v>
      </c>
      <c r="D50" s="794"/>
      <c r="E50" s="74" t="s">
        <v>196</v>
      </c>
      <c r="F50" s="17"/>
      <c r="H50" s="85"/>
      <c r="I50" s="72"/>
    </row>
    <row r="51" spans="1:9" ht="30" customHeight="1" x14ac:dyDescent="0.45">
      <c r="A51" s="13">
        <v>21</v>
      </c>
      <c r="B51" s="18" t="s">
        <v>388</v>
      </c>
      <c r="C51" s="793" t="s">
        <v>389</v>
      </c>
      <c r="D51" s="794"/>
      <c r="E51" s="74" t="s">
        <v>199</v>
      </c>
      <c r="F51" s="17"/>
      <c r="H51" s="85"/>
      <c r="I51" s="72"/>
    </row>
    <row r="52" spans="1:9" ht="30" customHeight="1" x14ac:dyDescent="0.45">
      <c r="A52" s="13">
        <v>22</v>
      </c>
      <c r="B52" s="18" t="s">
        <v>390</v>
      </c>
      <c r="C52" s="793" t="s">
        <v>391</v>
      </c>
      <c r="D52" s="794"/>
      <c r="E52" s="74" t="s">
        <v>199</v>
      </c>
      <c r="F52" s="17"/>
      <c r="H52" s="85"/>
      <c r="I52" s="72"/>
    </row>
    <row r="53" spans="1:9" ht="39.4" x14ac:dyDescent="0.45">
      <c r="A53" s="13">
        <v>23</v>
      </c>
      <c r="B53" s="18" t="s">
        <v>392</v>
      </c>
      <c r="C53" s="793" t="s">
        <v>458</v>
      </c>
      <c r="D53" s="794"/>
      <c r="E53" s="74" t="s">
        <v>394</v>
      </c>
      <c r="F53" s="17"/>
      <c r="H53" s="85"/>
      <c r="I53" s="72"/>
    </row>
    <row r="54" spans="1:9" ht="39.4" x14ac:dyDescent="0.45">
      <c r="A54" s="13">
        <v>24</v>
      </c>
      <c r="B54" s="18" t="s">
        <v>395</v>
      </c>
      <c r="C54" s="793" t="s">
        <v>459</v>
      </c>
      <c r="D54" s="794"/>
      <c r="E54" s="74" t="s">
        <v>394</v>
      </c>
      <c r="F54" s="17"/>
      <c r="H54" s="85"/>
      <c r="I54" s="72"/>
    </row>
    <row r="55" spans="1:9" ht="15.75" x14ac:dyDescent="0.45">
      <c r="B55" s="795" t="s">
        <v>397</v>
      </c>
      <c r="C55" s="796"/>
      <c r="D55" s="796"/>
      <c r="E55" s="796"/>
      <c r="F55" s="797"/>
    </row>
    <row r="56" spans="1:9" ht="39.4" x14ac:dyDescent="0.45">
      <c r="A56" s="13">
        <v>25</v>
      </c>
      <c r="B56" s="18" t="s">
        <v>398</v>
      </c>
      <c r="C56" s="793" t="s">
        <v>399</v>
      </c>
      <c r="D56" s="794"/>
      <c r="E56" s="74" t="s">
        <v>22</v>
      </c>
      <c r="F56" s="17"/>
      <c r="I56" s="72"/>
    </row>
    <row r="57" spans="1:9" ht="51.75" customHeight="1" x14ac:dyDescent="0.45">
      <c r="A57" s="13">
        <v>26</v>
      </c>
      <c r="B57" s="18" t="s">
        <v>460</v>
      </c>
      <c r="C57" s="793" t="s">
        <v>401</v>
      </c>
      <c r="D57" s="794"/>
      <c r="E57" s="74" t="s">
        <v>402</v>
      </c>
      <c r="F57" s="17"/>
      <c r="H57" s="72"/>
      <c r="I57" s="72"/>
    </row>
    <row r="58" spans="1:9" ht="39.4" x14ac:dyDescent="0.45">
      <c r="A58" s="13">
        <v>27</v>
      </c>
      <c r="B58" s="18" t="s">
        <v>403</v>
      </c>
      <c r="C58" s="793" t="s">
        <v>404</v>
      </c>
      <c r="D58" s="794"/>
      <c r="E58" s="74" t="s">
        <v>405</v>
      </c>
      <c r="F58" s="17"/>
      <c r="H58" s="72"/>
      <c r="I58" s="72"/>
    </row>
    <row r="59" spans="1:9" ht="26.25" x14ac:dyDescent="0.45">
      <c r="A59" s="13">
        <v>28</v>
      </c>
      <c r="B59" s="18" t="s">
        <v>406</v>
      </c>
      <c r="C59" s="793" t="s">
        <v>407</v>
      </c>
      <c r="D59" s="794"/>
      <c r="E59" s="74" t="s">
        <v>405</v>
      </c>
      <c r="F59" s="17"/>
      <c r="H59" s="72"/>
      <c r="I59" s="72"/>
    </row>
    <row r="60" spans="1:9" ht="42" customHeight="1" x14ac:dyDescent="0.45">
      <c r="A60" s="13">
        <v>29</v>
      </c>
      <c r="B60" s="18" t="s">
        <v>408</v>
      </c>
      <c r="C60" s="793" t="s">
        <v>409</v>
      </c>
      <c r="D60" s="794"/>
      <c r="E60" s="74" t="s">
        <v>405</v>
      </c>
      <c r="F60" s="17"/>
      <c r="H60" s="72"/>
      <c r="I60" s="72"/>
    </row>
    <row r="61" spans="1:9" ht="38.25" customHeight="1" x14ac:dyDescent="0.45">
      <c r="A61" s="13">
        <v>30</v>
      </c>
      <c r="B61" s="18" t="s">
        <v>410</v>
      </c>
      <c r="C61" s="793" t="s">
        <v>411</v>
      </c>
      <c r="D61" s="794"/>
      <c r="E61" s="74" t="s">
        <v>405</v>
      </c>
      <c r="F61" s="17"/>
      <c r="I61" s="72"/>
    </row>
    <row r="62" spans="1:9" ht="93" customHeight="1" x14ac:dyDescent="0.45">
      <c r="A62" s="13">
        <v>31</v>
      </c>
      <c r="B62" s="18" t="s">
        <v>412</v>
      </c>
      <c r="C62" s="793" t="s">
        <v>461</v>
      </c>
      <c r="D62" s="794"/>
      <c r="E62" s="74" t="s">
        <v>231</v>
      </c>
      <c r="F62" s="17"/>
    </row>
    <row r="63" spans="1:9" ht="93.75" customHeight="1" thickBot="1" x14ac:dyDescent="0.5">
      <c r="A63" s="13">
        <v>32</v>
      </c>
      <c r="B63" s="23" t="s">
        <v>414</v>
      </c>
      <c r="C63" s="791" t="s">
        <v>462</v>
      </c>
      <c r="D63" s="792"/>
      <c r="E63" s="79" t="s">
        <v>231</v>
      </c>
      <c r="F63" s="24"/>
    </row>
    <row r="64" spans="1:9" x14ac:dyDescent="0.45">
      <c r="B64" s="2"/>
      <c r="C64" s="2"/>
      <c r="D64" s="2"/>
      <c r="E64" s="2"/>
      <c r="F64" s="2"/>
    </row>
    <row r="65" spans="2:6" x14ac:dyDescent="0.45">
      <c r="B65" s="2"/>
      <c r="C65" s="2"/>
      <c r="D65" s="2"/>
      <c r="E65" s="2"/>
      <c r="F65" s="2"/>
    </row>
  </sheetData>
  <mergeCells count="68">
    <mergeCell ref="B2:B3"/>
    <mergeCell ref="C2:F2"/>
    <mergeCell ref="C3:F3"/>
    <mergeCell ref="B5:F5"/>
    <mergeCell ref="B6:C6"/>
    <mergeCell ref="D6:F6"/>
    <mergeCell ref="B7:C7"/>
    <mergeCell ref="D7:F7"/>
    <mergeCell ref="B8:C8"/>
    <mergeCell ref="D8:F8"/>
    <mergeCell ref="B9:C9"/>
    <mergeCell ref="D9:F9"/>
    <mergeCell ref="B17:F17"/>
    <mergeCell ref="B10:C10"/>
    <mergeCell ref="D10:F10"/>
    <mergeCell ref="B11:C11"/>
    <mergeCell ref="D11:F11"/>
    <mergeCell ref="B12:C12"/>
    <mergeCell ref="D12:F12"/>
    <mergeCell ref="B13:C13"/>
    <mergeCell ref="D13:F13"/>
    <mergeCell ref="B14:C14"/>
    <mergeCell ref="D14:F14"/>
    <mergeCell ref="B16:F16"/>
    <mergeCell ref="C30:D30"/>
    <mergeCell ref="B19:F19"/>
    <mergeCell ref="C20:D20"/>
    <mergeCell ref="C21:D21"/>
    <mergeCell ref="C22:D22"/>
    <mergeCell ref="C23:D23"/>
    <mergeCell ref="C24:D24"/>
    <mergeCell ref="C25:D25"/>
    <mergeCell ref="C26:D26"/>
    <mergeCell ref="C27:D27"/>
    <mergeCell ref="C28:D28"/>
    <mergeCell ref="C29:D29"/>
    <mergeCell ref="B44:F44"/>
    <mergeCell ref="B33:F33"/>
    <mergeCell ref="C34:D34"/>
    <mergeCell ref="C35:D35"/>
    <mergeCell ref="C36:D36"/>
    <mergeCell ref="C37:D37"/>
    <mergeCell ref="C38:D38"/>
    <mergeCell ref="C39:D39"/>
    <mergeCell ref="B41:F41"/>
    <mergeCell ref="B42:F42"/>
    <mergeCell ref="B43:F43"/>
    <mergeCell ref="H48:J48"/>
    <mergeCell ref="C49:D49"/>
    <mergeCell ref="C50:D50"/>
    <mergeCell ref="C51:D51"/>
    <mergeCell ref="C52:D52"/>
    <mergeCell ref="C31:D31"/>
    <mergeCell ref="C40:D40"/>
    <mergeCell ref="C63:D63"/>
    <mergeCell ref="C57:D57"/>
    <mergeCell ref="C58:D58"/>
    <mergeCell ref="C59:D59"/>
    <mergeCell ref="C60:D60"/>
    <mergeCell ref="C61:D61"/>
    <mergeCell ref="C62:D62"/>
    <mergeCell ref="C56:D56"/>
    <mergeCell ref="B46:F46"/>
    <mergeCell ref="C47:D47"/>
    <mergeCell ref="C48:D48"/>
    <mergeCell ref="C53:D53"/>
    <mergeCell ref="C54:D54"/>
    <mergeCell ref="B55:F55"/>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2691D-E8F4-48B7-A56F-174886E3AF23}">
  <sheetPr>
    <tabColor rgb="FF92D050"/>
  </sheetPr>
  <dimension ref="A2:I32"/>
  <sheetViews>
    <sheetView showGridLines="0" zoomScaleNormal="100" workbookViewId="0">
      <pane ySplit="4" topLeftCell="A5" activePane="bottomLeft" state="frozen"/>
      <selection activeCell="K31" sqref="K31"/>
      <selection pane="bottomLeft" activeCell="K31" sqref="K31"/>
    </sheetView>
  </sheetViews>
  <sheetFormatPr baseColWidth="10" defaultColWidth="11.46484375" defaultRowHeight="13.15" x14ac:dyDescent="0.45"/>
  <cols>
    <col min="1" max="1" width="3.73046875" style="1" customWidth="1"/>
    <col min="2" max="2" width="23.46484375" style="1" customWidth="1"/>
    <col min="3" max="3" width="30.46484375" style="1" customWidth="1"/>
    <col min="4" max="4" width="38.73046875" style="1" customWidth="1"/>
    <col min="5" max="5" width="10.46484375" style="1" customWidth="1"/>
    <col min="6" max="6" width="19.46484375" style="1" customWidth="1"/>
    <col min="7" max="7" width="2.46484375" style="1" customWidth="1"/>
    <col min="8" max="8" width="11.46484375" style="72"/>
    <col min="9" max="16384" width="11.46484375" style="1"/>
  </cols>
  <sheetData>
    <row r="2" spans="1:9" ht="61.5" customHeight="1" x14ac:dyDescent="0.45">
      <c r="B2" s="821"/>
      <c r="C2" s="710" t="s">
        <v>253</v>
      </c>
      <c r="D2" s="710"/>
      <c r="E2" s="710"/>
      <c r="F2" s="711"/>
    </row>
    <row r="3" spans="1:9" ht="25.5" customHeight="1" x14ac:dyDescent="0.45">
      <c r="B3" s="821"/>
      <c r="C3" s="706" t="s">
        <v>453</v>
      </c>
      <c r="D3" s="706"/>
      <c r="E3" s="706"/>
      <c r="F3" s="707"/>
    </row>
    <row r="5" spans="1:9" x14ac:dyDescent="0.45">
      <c r="I5" s="11"/>
    </row>
    <row r="6" spans="1:9" ht="13.5" thickBot="1" x14ac:dyDescent="0.5"/>
    <row r="7" spans="1:9" ht="45.75" customHeight="1" x14ac:dyDescent="0.45">
      <c r="B7" s="760" t="s">
        <v>417</v>
      </c>
      <c r="C7" s="713"/>
      <c r="D7" s="713"/>
      <c r="E7" s="713"/>
      <c r="F7" s="714"/>
    </row>
    <row r="8" spans="1:9" x14ac:dyDescent="0.45">
      <c r="B8" s="14" t="s">
        <v>16</v>
      </c>
      <c r="C8" s="765" t="s">
        <v>17</v>
      </c>
      <c r="D8" s="766"/>
      <c r="E8" s="276" t="s">
        <v>18</v>
      </c>
      <c r="F8" s="15" t="s">
        <v>19</v>
      </c>
    </row>
    <row r="9" spans="1:9" x14ac:dyDescent="0.45">
      <c r="A9" s="13">
        <v>1</v>
      </c>
      <c r="B9" s="18" t="s">
        <v>272</v>
      </c>
      <c r="C9" s="793" t="s">
        <v>170</v>
      </c>
      <c r="D9" s="794"/>
      <c r="E9" s="74" t="s">
        <v>22</v>
      </c>
      <c r="F9" s="17"/>
    </row>
    <row r="10" spans="1:9" x14ac:dyDescent="0.45">
      <c r="A10" s="13">
        <v>2</v>
      </c>
      <c r="B10" s="18" t="s">
        <v>176</v>
      </c>
      <c r="C10" s="793" t="s">
        <v>418</v>
      </c>
      <c r="D10" s="794"/>
      <c r="E10" s="81" t="s">
        <v>178</v>
      </c>
      <c r="F10" s="17"/>
    </row>
    <row r="11" spans="1:9" x14ac:dyDescent="0.45">
      <c r="A11" s="13">
        <v>3</v>
      </c>
      <c r="B11" s="18" t="s">
        <v>179</v>
      </c>
      <c r="C11" s="793" t="s">
        <v>419</v>
      </c>
      <c r="D11" s="794"/>
      <c r="E11" s="81" t="s">
        <v>178</v>
      </c>
      <c r="F11" s="17"/>
    </row>
    <row r="12" spans="1:9" x14ac:dyDescent="0.45">
      <c r="A12" s="13">
        <v>4</v>
      </c>
      <c r="B12" s="18" t="s">
        <v>181</v>
      </c>
      <c r="C12" s="793" t="s">
        <v>420</v>
      </c>
      <c r="D12" s="794"/>
      <c r="E12" s="81" t="s">
        <v>178</v>
      </c>
      <c r="F12" s="17"/>
    </row>
    <row r="13" spans="1:9" ht="27.75" customHeight="1" x14ac:dyDescent="0.45">
      <c r="A13" s="13">
        <v>5</v>
      </c>
      <c r="B13" s="18" t="s">
        <v>421</v>
      </c>
      <c r="C13" s="793" t="s">
        <v>422</v>
      </c>
      <c r="D13" s="794"/>
      <c r="E13" s="74" t="s">
        <v>423</v>
      </c>
      <c r="F13" s="17"/>
    </row>
    <row r="14" spans="1:9" x14ac:dyDescent="0.45">
      <c r="A14" s="13">
        <v>6</v>
      </c>
      <c r="B14" s="18" t="s">
        <v>424</v>
      </c>
      <c r="C14" s="793" t="s">
        <v>425</v>
      </c>
      <c r="D14" s="794"/>
      <c r="E14" s="74" t="s">
        <v>22</v>
      </c>
      <c r="F14" s="17"/>
    </row>
    <row r="15" spans="1:9" ht="26.25" customHeight="1" x14ac:dyDescent="0.45">
      <c r="A15" s="13">
        <v>7</v>
      </c>
      <c r="B15" s="18" t="s">
        <v>426</v>
      </c>
      <c r="C15" s="822" t="s">
        <v>427</v>
      </c>
      <c r="D15" s="823"/>
      <c r="E15" s="74" t="s">
        <v>428</v>
      </c>
      <c r="F15" s="17"/>
    </row>
    <row r="16" spans="1:9" ht="32.25" customHeight="1" x14ac:dyDescent="0.45">
      <c r="B16" s="795" t="s">
        <v>463</v>
      </c>
      <c r="C16" s="796"/>
      <c r="D16" s="796"/>
      <c r="E16" s="796"/>
      <c r="F16" s="797"/>
    </row>
    <row r="17" spans="1:6" x14ac:dyDescent="0.45">
      <c r="A17" s="13">
        <v>8</v>
      </c>
      <c r="B17" s="18" t="s">
        <v>464</v>
      </c>
      <c r="C17" s="822" t="s">
        <v>465</v>
      </c>
      <c r="D17" s="823"/>
      <c r="E17" s="74" t="s">
        <v>22</v>
      </c>
      <c r="F17" s="17"/>
    </row>
    <row r="18" spans="1:6" x14ac:dyDescent="0.45">
      <c r="A18" s="13">
        <v>9</v>
      </c>
      <c r="B18" s="18" t="s">
        <v>466</v>
      </c>
      <c r="C18" s="822" t="s">
        <v>467</v>
      </c>
      <c r="D18" s="823"/>
      <c r="E18" s="74" t="s">
        <v>468</v>
      </c>
      <c r="F18" s="17"/>
    </row>
    <row r="19" spans="1:6" ht="26.25" x14ac:dyDescent="0.45">
      <c r="A19" s="13">
        <v>10</v>
      </c>
      <c r="B19" s="86" t="s">
        <v>469</v>
      </c>
      <c r="C19" s="836" t="s">
        <v>470</v>
      </c>
      <c r="D19" s="837"/>
      <c r="E19" s="87" t="s">
        <v>22</v>
      </c>
      <c r="F19" s="88"/>
    </row>
    <row r="20" spans="1:6" ht="39.4" x14ac:dyDescent="0.45">
      <c r="A20" s="13">
        <v>11</v>
      </c>
      <c r="B20" s="86" t="s">
        <v>471</v>
      </c>
      <c r="C20" s="836" t="s">
        <v>472</v>
      </c>
      <c r="D20" s="837"/>
      <c r="E20" s="87" t="s">
        <v>473</v>
      </c>
      <c r="F20" s="88"/>
    </row>
    <row r="21" spans="1:6" ht="26.25" x14ac:dyDescent="0.45">
      <c r="A21" s="13">
        <v>12</v>
      </c>
      <c r="B21" s="86" t="s">
        <v>474</v>
      </c>
      <c r="C21" s="836" t="s">
        <v>475</v>
      </c>
      <c r="D21" s="837"/>
      <c r="E21" s="87" t="s">
        <v>22</v>
      </c>
      <c r="F21" s="88"/>
    </row>
    <row r="22" spans="1:6" ht="30.75" customHeight="1" x14ac:dyDescent="0.45">
      <c r="B22" s="795" t="s">
        <v>429</v>
      </c>
      <c r="C22" s="796"/>
      <c r="D22" s="796"/>
      <c r="E22" s="796"/>
      <c r="F22" s="797"/>
    </row>
    <row r="23" spans="1:6" ht="26.25" x14ac:dyDescent="0.45">
      <c r="A23" s="13">
        <v>13</v>
      </c>
      <c r="B23" s="18" t="s">
        <v>430</v>
      </c>
      <c r="C23" s="793" t="s">
        <v>431</v>
      </c>
      <c r="D23" s="794"/>
      <c r="E23" s="74" t="s">
        <v>188</v>
      </c>
      <c r="F23" s="17"/>
    </row>
    <row r="24" spans="1:6" x14ac:dyDescent="0.45">
      <c r="A24" s="13">
        <v>14</v>
      </c>
      <c r="B24" s="18" t="s">
        <v>432</v>
      </c>
      <c r="C24" s="793" t="s">
        <v>433</v>
      </c>
      <c r="D24" s="794"/>
      <c r="E24" s="74" t="s">
        <v>22</v>
      </c>
      <c r="F24" s="17"/>
    </row>
    <row r="25" spans="1:6" ht="26.25" x14ac:dyDescent="0.45">
      <c r="A25" s="13">
        <v>15</v>
      </c>
      <c r="B25" s="18" t="s">
        <v>434</v>
      </c>
      <c r="C25" s="793" t="s">
        <v>435</v>
      </c>
      <c r="D25" s="794"/>
      <c r="E25" s="74" t="s">
        <v>196</v>
      </c>
      <c r="F25" s="17"/>
    </row>
    <row r="26" spans="1:6" ht="39.4" x14ac:dyDescent="0.45">
      <c r="A26" s="13">
        <v>16</v>
      </c>
      <c r="B26" s="18" t="s">
        <v>436</v>
      </c>
      <c r="C26" s="822" t="s">
        <v>437</v>
      </c>
      <c r="D26" s="823"/>
      <c r="E26" s="74" t="s">
        <v>193</v>
      </c>
      <c r="F26" s="17"/>
    </row>
    <row r="27" spans="1:6" ht="39.4" x14ac:dyDescent="0.45">
      <c r="A27" s="13">
        <v>17</v>
      </c>
      <c r="B27" s="18" t="s">
        <v>438</v>
      </c>
      <c r="C27" s="793" t="s">
        <v>439</v>
      </c>
      <c r="D27" s="794"/>
      <c r="E27" s="74" t="s">
        <v>440</v>
      </c>
      <c r="F27" s="17"/>
    </row>
    <row r="28" spans="1:6" ht="39.4" x14ac:dyDescent="0.45">
      <c r="A28" s="13">
        <v>18</v>
      </c>
      <c r="B28" s="18" t="s">
        <v>441</v>
      </c>
      <c r="C28" s="793" t="s">
        <v>442</v>
      </c>
      <c r="D28" s="794"/>
      <c r="E28" s="74" t="s">
        <v>443</v>
      </c>
      <c r="F28" s="17"/>
    </row>
    <row r="29" spans="1:6" ht="39.4" x14ac:dyDescent="0.45">
      <c r="A29" s="13">
        <v>19</v>
      </c>
      <c r="B29" s="18" t="s">
        <v>444</v>
      </c>
      <c r="C29" s="793" t="s">
        <v>445</v>
      </c>
      <c r="D29" s="794"/>
      <c r="E29" s="74" t="s">
        <v>443</v>
      </c>
      <c r="F29" s="17"/>
    </row>
    <row r="30" spans="1:6" ht="39.4" x14ac:dyDescent="0.45">
      <c r="A30" s="13">
        <v>20</v>
      </c>
      <c r="B30" s="18" t="s">
        <v>446</v>
      </c>
      <c r="C30" s="793" t="s">
        <v>447</v>
      </c>
      <c r="D30" s="794"/>
      <c r="E30" s="74" t="s">
        <v>443</v>
      </c>
      <c r="F30" s="17"/>
    </row>
    <row r="31" spans="1:6" ht="26.25" x14ac:dyDescent="0.45">
      <c r="A31" s="13">
        <v>21</v>
      </c>
      <c r="B31" s="18" t="s">
        <v>448</v>
      </c>
      <c r="C31" s="793" t="s">
        <v>449</v>
      </c>
      <c r="D31" s="794"/>
      <c r="E31" s="74" t="s">
        <v>443</v>
      </c>
      <c r="F31" s="17"/>
    </row>
    <row r="32" spans="1:6" ht="39.75" thickBot="1" x14ac:dyDescent="0.5">
      <c r="A32" s="13">
        <v>22</v>
      </c>
      <c r="B32" s="23" t="s">
        <v>450</v>
      </c>
      <c r="C32" s="791" t="s">
        <v>451</v>
      </c>
      <c r="D32" s="792"/>
      <c r="E32" s="79" t="s">
        <v>443</v>
      </c>
      <c r="F32" s="24"/>
    </row>
  </sheetData>
  <mergeCells count="29">
    <mergeCell ref="C15:D15"/>
    <mergeCell ref="B2:B3"/>
    <mergeCell ref="C2:F2"/>
    <mergeCell ref="C3:F3"/>
    <mergeCell ref="B7:F7"/>
    <mergeCell ref="C8:D8"/>
    <mergeCell ref="C9:D9"/>
    <mergeCell ref="C10:D10"/>
    <mergeCell ref="C11:D11"/>
    <mergeCell ref="C12:D12"/>
    <mergeCell ref="C13:D13"/>
    <mergeCell ref="C14:D14"/>
    <mergeCell ref="C27:D27"/>
    <mergeCell ref="B16:F16"/>
    <mergeCell ref="C17:D17"/>
    <mergeCell ref="C18:D18"/>
    <mergeCell ref="C19:D19"/>
    <mergeCell ref="C20:D20"/>
    <mergeCell ref="C21:D21"/>
    <mergeCell ref="B22:F22"/>
    <mergeCell ref="C23:D23"/>
    <mergeCell ref="C24:D24"/>
    <mergeCell ref="C25:D25"/>
    <mergeCell ref="C26:D26"/>
    <mergeCell ref="C28:D28"/>
    <mergeCell ref="C29:D29"/>
    <mergeCell ref="C30:D30"/>
    <mergeCell ref="C31:D31"/>
    <mergeCell ref="C32:D32"/>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C93E9-5347-433A-902A-A33E979AE2B0}">
  <sheetPr>
    <tabColor theme="2" tint="-0.249977111117893"/>
  </sheetPr>
  <dimension ref="A2:F27"/>
  <sheetViews>
    <sheetView showGridLines="0" zoomScaleNormal="100" workbookViewId="0">
      <pane ySplit="4" topLeftCell="A5" activePane="bottomLeft" state="frozen"/>
      <selection activeCell="C36" sqref="C36:D36"/>
      <selection pane="bottomLeft" activeCell="D12" sqref="D12:F12"/>
    </sheetView>
  </sheetViews>
  <sheetFormatPr baseColWidth="10" defaultColWidth="11.46484375" defaultRowHeight="13.15" x14ac:dyDescent="0.45"/>
  <cols>
    <col min="1" max="1" width="3.73046875" style="129" customWidth="1"/>
    <col min="2" max="2" width="23.46484375" style="129" customWidth="1"/>
    <col min="3" max="3" width="30.46484375" style="129" customWidth="1"/>
    <col min="4" max="4" width="41.46484375" style="129" customWidth="1"/>
    <col min="5" max="5" width="10.46484375" style="129" customWidth="1"/>
    <col min="6" max="6" width="22.796875" style="129" customWidth="1"/>
    <col min="7" max="16384" width="11.46484375" style="129"/>
  </cols>
  <sheetData>
    <row r="2" spans="2:6" ht="39.75" customHeight="1" x14ac:dyDescent="0.45">
      <c r="B2" s="708"/>
      <c r="C2" s="709" t="s">
        <v>253</v>
      </c>
      <c r="D2" s="709"/>
      <c r="E2" s="709"/>
      <c r="F2" s="857"/>
    </row>
    <row r="3" spans="2:6" ht="33.75" customHeight="1" x14ac:dyDescent="0.45">
      <c r="B3" s="708"/>
      <c r="C3" s="705" t="s">
        <v>476</v>
      </c>
      <c r="D3" s="705"/>
      <c r="E3" s="705"/>
      <c r="F3" s="858"/>
    </row>
    <row r="4" spans="2:6" ht="13.5" thickBot="1" x14ac:dyDescent="0.5"/>
    <row r="5" spans="2:6" ht="18" x14ac:dyDescent="0.45">
      <c r="B5" s="712" t="s">
        <v>3</v>
      </c>
      <c r="C5" s="713"/>
      <c r="D5" s="713"/>
      <c r="E5" s="713"/>
      <c r="F5" s="714"/>
    </row>
    <row r="6" spans="2:6" x14ac:dyDescent="0.45">
      <c r="B6" s="844" t="s">
        <v>4</v>
      </c>
      <c r="C6" s="845"/>
      <c r="D6" s="715" t="s">
        <v>838</v>
      </c>
      <c r="E6" s="716"/>
      <c r="F6" s="717"/>
    </row>
    <row r="7" spans="2:6" x14ac:dyDescent="0.45">
      <c r="B7" s="844" t="s">
        <v>5</v>
      </c>
      <c r="C7" s="845"/>
      <c r="D7" s="715" t="s">
        <v>839</v>
      </c>
      <c r="E7" s="716"/>
      <c r="F7" s="717"/>
    </row>
    <row r="8" spans="2:6" x14ac:dyDescent="0.45">
      <c r="B8" s="844" t="s">
        <v>6</v>
      </c>
      <c r="C8" s="845"/>
      <c r="D8" s="715" t="s">
        <v>840</v>
      </c>
      <c r="E8" s="716"/>
      <c r="F8" s="717"/>
    </row>
    <row r="9" spans="2:6" x14ac:dyDescent="0.45">
      <c r="B9" s="844" t="s">
        <v>7</v>
      </c>
      <c r="C9" s="845"/>
      <c r="D9" s="715" t="s">
        <v>841</v>
      </c>
      <c r="E9" s="716"/>
      <c r="F9" s="717"/>
    </row>
    <row r="10" spans="2:6" x14ac:dyDescent="0.45">
      <c r="B10" s="844" t="s">
        <v>8</v>
      </c>
      <c r="C10" s="845"/>
      <c r="D10" s="715">
        <v>3128631042</v>
      </c>
      <c r="E10" s="716"/>
      <c r="F10" s="717"/>
    </row>
    <row r="11" spans="2:6" ht="14.25" x14ac:dyDescent="0.45">
      <c r="B11" s="844" t="s">
        <v>9</v>
      </c>
      <c r="C11" s="845"/>
      <c r="D11" s="846" t="s">
        <v>847</v>
      </c>
      <c r="E11" s="716"/>
      <c r="F11" s="717"/>
    </row>
    <row r="12" spans="2:6" x14ac:dyDescent="0.45">
      <c r="B12" s="844" t="s">
        <v>10</v>
      </c>
      <c r="C12" s="845"/>
      <c r="D12" s="847">
        <v>44806</v>
      </c>
      <c r="E12" s="848"/>
      <c r="F12" s="849"/>
    </row>
    <row r="13" spans="2:6" ht="31.5" customHeight="1" x14ac:dyDescent="0.45">
      <c r="B13" s="850" t="s">
        <v>477</v>
      </c>
      <c r="C13" s="851"/>
      <c r="D13" s="848">
        <v>3128631042</v>
      </c>
      <c r="E13" s="848"/>
      <c r="F13" s="849"/>
    </row>
    <row r="14" spans="2:6" ht="14.65" thickBot="1" x14ac:dyDescent="0.5">
      <c r="B14" s="852" t="s">
        <v>12</v>
      </c>
      <c r="C14" s="853"/>
      <c r="D14" s="846" t="s">
        <v>847</v>
      </c>
      <c r="E14" s="716"/>
      <c r="F14" s="717"/>
    </row>
    <row r="15" spans="2:6" ht="13.5" thickBot="1" x14ac:dyDescent="0.5">
      <c r="B15" s="132"/>
      <c r="C15" s="132"/>
      <c r="D15" s="28"/>
      <c r="E15" s="28"/>
      <c r="F15" s="28"/>
    </row>
    <row r="16" spans="2:6" x14ac:dyDescent="0.45">
      <c r="B16" s="854" t="s">
        <v>13</v>
      </c>
      <c r="C16" s="855"/>
      <c r="D16" s="855"/>
      <c r="E16" s="855"/>
      <c r="F16" s="856"/>
    </row>
    <row r="17" spans="1:6" ht="21" customHeight="1" thickBot="1" x14ac:dyDescent="0.5">
      <c r="B17" s="842" t="s">
        <v>478</v>
      </c>
      <c r="C17" s="639"/>
      <c r="D17" s="639"/>
      <c r="E17" s="639"/>
      <c r="F17" s="843"/>
    </row>
    <row r="18" spans="1:6" ht="13.5" customHeight="1" thickBot="1" x14ac:dyDescent="0.5">
      <c r="B18" s="133"/>
      <c r="C18" s="29"/>
      <c r="D18" s="29"/>
      <c r="E18" s="29"/>
      <c r="F18" s="29"/>
    </row>
    <row r="19" spans="1:6" ht="18" x14ac:dyDescent="0.45">
      <c r="B19" s="838" t="s">
        <v>15</v>
      </c>
      <c r="C19" s="839"/>
      <c r="D19" s="839"/>
      <c r="E19" s="839"/>
      <c r="F19" s="840"/>
    </row>
    <row r="20" spans="1:6" x14ac:dyDescent="0.45">
      <c r="B20" s="134" t="s">
        <v>16</v>
      </c>
      <c r="C20" s="841" t="s">
        <v>17</v>
      </c>
      <c r="D20" s="841"/>
      <c r="E20" s="284" t="s">
        <v>18</v>
      </c>
      <c r="F20" s="135" t="s">
        <v>19</v>
      </c>
    </row>
    <row r="21" spans="1:6" ht="15" customHeight="1" x14ac:dyDescent="0.45">
      <c r="A21" s="279">
        <v>1</v>
      </c>
      <c r="B21" s="128" t="s">
        <v>479</v>
      </c>
      <c r="C21" s="644" t="s">
        <v>480</v>
      </c>
      <c r="D21" s="644"/>
      <c r="E21" s="278" t="s">
        <v>22</v>
      </c>
      <c r="F21" s="171" t="s">
        <v>481</v>
      </c>
    </row>
    <row r="22" spans="1:6" ht="12.75" customHeight="1" x14ac:dyDescent="0.45">
      <c r="A22" s="279">
        <v>2</v>
      </c>
      <c r="B22" s="128" t="s">
        <v>27</v>
      </c>
      <c r="C22" s="644" t="s">
        <v>482</v>
      </c>
      <c r="D22" s="644"/>
      <c r="E22" s="278" t="s">
        <v>22</v>
      </c>
      <c r="F22" s="149" t="s">
        <v>29</v>
      </c>
    </row>
    <row r="23" spans="1:6" ht="12.75" customHeight="1" x14ac:dyDescent="0.45">
      <c r="A23" s="279">
        <v>3</v>
      </c>
      <c r="B23" s="128" t="s">
        <v>24</v>
      </c>
      <c r="C23" s="644" t="s">
        <v>483</v>
      </c>
      <c r="D23" s="644"/>
      <c r="E23" s="278" t="s">
        <v>22</v>
      </c>
      <c r="F23" s="149" t="s">
        <v>26</v>
      </c>
    </row>
    <row r="24" spans="1:6" ht="39.75" customHeight="1" x14ac:dyDescent="0.45">
      <c r="A24" s="279">
        <v>4</v>
      </c>
      <c r="B24" s="128" t="s">
        <v>43</v>
      </c>
      <c r="C24" s="644" t="s">
        <v>484</v>
      </c>
      <c r="D24" s="644"/>
      <c r="E24" s="278" t="s">
        <v>32</v>
      </c>
      <c r="F24" s="149">
        <v>8.6482799999999997</v>
      </c>
    </row>
    <row r="25" spans="1:6" ht="39.75" customHeight="1" x14ac:dyDescent="0.45">
      <c r="A25" s="279">
        <v>5</v>
      </c>
      <c r="B25" s="128" t="s">
        <v>485</v>
      </c>
      <c r="C25" s="644" t="s">
        <v>486</v>
      </c>
      <c r="D25" s="644"/>
      <c r="E25" s="278" t="s">
        <v>32</v>
      </c>
      <c r="F25" s="149">
        <v>75.46078</v>
      </c>
    </row>
    <row r="26" spans="1:6" ht="45" customHeight="1" x14ac:dyDescent="0.45">
      <c r="A26" s="279">
        <v>6</v>
      </c>
      <c r="B26" s="128" t="s">
        <v>47</v>
      </c>
      <c r="C26" s="644" t="s">
        <v>487</v>
      </c>
      <c r="D26" s="644"/>
      <c r="E26" s="278" t="s">
        <v>32</v>
      </c>
      <c r="F26" s="149">
        <v>108</v>
      </c>
    </row>
    <row r="27" spans="1:6" ht="30" customHeight="1" thickBot="1" x14ac:dyDescent="0.5">
      <c r="A27" s="279">
        <v>7</v>
      </c>
      <c r="B27" s="137" t="s">
        <v>488</v>
      </c>
      <c r="C27" s="639" t="s">
        <v>489</v>
      </c>
      <c r="D27" s="639"/>
      <c r="E27" s="138" t="s">
        <v>490</v>
      </c>
      <c r="F27" s="139" t="s">
        <v>491</v>
      </c>
    </row>
  </sheetData>
  <mergeCells count="33">
    <mergeCell ref="B2:B3"/>
    <mergeCell ref="C2:F2"/>
    <mergeCell ref="C3:F3"/>
    <mergeCell ref="B5:F5"/>
    <mergeCell ref="B6:C6"/>
    <mergeCell ref="D6:F6"/>
    <mergeCell ref="B7:C7"/>
    <mergeCell ref="D7:F7"/>
    <mergeCell ref="B8:C8"/>
    <mergeCell ref="D8:F8"/>
    <mergeCell ref="B9:C9"/>
    <mergeCell ref="D9:F9"/>
    <mergeCell ref="B17:F17"/>
    <mergeCell ref="B10:C10"/>
    <mergeCell ref="D10:F10"/>
    <mergeCell ref="B11:C11"/>
    <mergeCell ref="D11:F11"/>
    <mergeCell ref="B12:C12"/>
    <mergeCell ref="D12:F12"/>
    <mergeCell ref="B13:C13"/>
    <mergeCell ref="D13:F13"/>
    <mergeCell ref="B14:C14"/>
    <mergeCell ref="D14:F14"/>
    <mergeCell ref="B16:F16"/>
    <mergeCell ref="C25:D25"/>
    <mergeCell ref="C26:D26"/>
    <mergeCell ref="C27:D27"/>
    <mergeCell ref="B19:F19"/>
    <mergeCell ref="C20:D20"/>
    <mergeCell ref="C21:D21"/>
    <mergeCell ref="C22:D22"/>
    <mergeCell ref="C23:D23"/>
    <mergeCell ref="C24:D24"/>
  </mergeCells>
  <hyperlinks>
    <hyperlink ref="D11" r:id="rId1" display="vlondonom.manpower@celsia.com" xr:uid="{C3AE4378-CA39-4EE0-B20F-8CB2535EE23F}"/>
    <hyperlink ref="D14" r:id="rId2" display="vlondonom.manpower@celsia.com" xr:uid="{D2180C9A-6A95-40BE-B992-2D598A611C3D}"/>
  </hyperlinks>
  <pageMargins left="0.70866141732283472" right="0.70866141732283472" top="0.74803149606299213" bottom="0.74803149606299213" header="0.31496062992125984" footer="0.31496062992125984"/>
  <pageSetup orientation="landscape" horizontalDpi="4294967295" verticalDpi="4294967295" r:id="rId3"/>
  <headerFooter>
    <oddFooter>&amp;RPágina &amp;P / &amp;N</oddFooter>
  </headerFooter>
  <drawing r:id="rId4"/>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F7743-D6DA-4038-A580-03DA07A21A93}">
  <sheetPr>
    <tabColor theme="2" tint="-0.249977111117893"/>
  </sheetPr>
  <dimension ref="A2:O30"/>
  <sheetViews>
    <sheetView showGridLines="0" zoomScale="98" zoomScaleNormal="98" workbookViewId="0">
      <pane ySplit="4" topLeftCell="A5" activePane="bottomLeft" state="frozen"/>
      <selection activeCell="AC26" sqref="AC26"/>
      <selection pane="bottomLeft" activeCell="H22" sqref="H22"/>
    </sheetView>
  </sheetViews>
  <sheetFormatPr baseColWidth="10" defaultColWidth="11.46484375" defaultRowHeight="13.15" x14ac:dyDescent="0.45"/>
  <cols>
    <col min="1" max="1" width="3.73046875" style="129" customWidth="1"/>
    <col min="2" max="2" width="26.19921875" style="129" customWidth="1"/>
    <col min="3" max="3" width="32" style="129" customWidth="1"/>
    <col min="4" max="4" width="38.73046875" style="129" customWidth="1"/>
    <col min="5" max="5" width="10.46484375" style="129" customWidth="1"/>
    <col min="6" max="6" width="15.265625" style="129" customWidth="1"/>
    <col min="7" max="7" width="15.53125" style="129" customWidth="1"/>
    <col min="8" max="8" width="15.265625" style="129" customWidth="1"/>
    <col min="9" max="9" width="16.46484375" style="129" customWidth="1"/>
    <col min="10" max="10" width="16.796875" style="129" customWidth="1"/>
    <col min="11" max="11" width="15.265625" style="129" customWidth="1"/>
    <col min="12" max="12" width="15.19921875" style="129" customWidth="1"/>
    <col min="13" max="13" width="15.46484375" style="129" customWidth="1"/>
    <col min="14" max="14" width="15.53125" style="129" customWidth="1"/>
    <col min="15" max="15" width="25" style="129" customWidth="1"/>
    <col min="16" max="16384" width="11.46484375" style="129"/>
  </cols>
  <sheetData>
    <row r="2" spans="2:15" ht="42.75" customHeight="1" x14ac:dyDescent="0.45">
      <c r="B2" s="708"/>
      <c r="C2" s="709" t="s">
        <v>253</v>
      </c>
      <c r="D2" s="709"/>
      <c r="E2" s="709"/>
      <c r="F2" s="709"/>
      <c r="G2" s="709"/>
      <c r="H2" s="709"/>
      <c r="I2" s="709"/>
      <c r="J2" s="857"/>
    </row>
    <row r="3" spans="2:15" ht="33.75" customHeight="1" x14ac:dyDescent="0.45">
      <c r="B3" s="708"/>
      <c r="C3" s="705" t="s">
        <v>492</v>
      </c>
      <c r="D3" s="705"/>
      <c r="E3" s="705"/>
      <c r="F3" s="705"/>
      <c r="G3" s="705"/>
      <c r="H3" s="705"/>
      <c r="I3" s="705"/>
      <c r="J3" s="858"/>
    </row>
    <row r="4" spans="2:15" ht="13.5" thickBot="1" x14ac:dyDescent="0.5"/>
    <row r="5" spans="2:15" ht="18" x14ac:dyDescent="0.45">
      <c r="B5" s="712" t="s">
        <v>3</v>
      </c>
      <c r="C5" s="713"/>
      <c r="D5" s="713"/>
      <c r="E5" s="713"/>
      <c r="F5" s="867"/>
      <c r="G5" s="867"/>
      <c r="H5" s="867"/>
      <c r="I5" s="867"/>
      <c r="J5" s="714"/>
    </row>
    <row r="6" spans="2:15" x14ac:dyDescent="0.45">
      <c r="B6" s="844" t="s">
        <v>4</v>
      </c>
      <c r="C6" s="845"/>
      <c r="D6" s="715" t="s">
        <v>838</v>
      </c>
      <c r="E6" s="716"/>
      <c r="F6" s="716"/>
      <c r="G6" s="716"/>
      <c r="H6" s="716"/>
      <c r="I6" s="716"/>
      <c r="J6" s="717"/>
    </row>
    <row r="7" spans="2:15" x14ac:dyDescent="0.45">
      <c r="B7" s="844" t="s">
        <v>5</v>
      </c>
      <c r="C7" s="845"/>
      <c r="D7" s="715" t="s">
        <v>839</v>
      </c>
      <c r="E7" s="716"/>
      <c r="F7" s="716"/>
      <c r="G7" s="716"/>
      <c r="H7" s="716"/>
      <c r="I7" s="716"/>
      <c r="J7" s="717"/>
    </row>
    <row r="8" spans="2:15" x14ac:dyDescent="0.45">
      <c r="B8" s="844" t="s">
        <v>6</v>
      </c>
      <c r="C8" s="845"/>
      <c r="D8" s="715" t="s">
        <v>840</v>
      </c>
      <c r="E8" s="716"/>
      <c r="F8" s="716"/>
      <c r="G8" s="716"/>
      <c r="H8" s="716"/>
      <c r="I8" s="716"/>
      <c r="J8" s="717"/>
    </row>
    <row r="9" spans="2:15" x14ac:dyDescent="0.45">
      <c r="B9" s="844" t="s">
        <v>7</v>
      </c>
      <c r="C9" s="845"/>
      <c r="D9" s="715" t="s">
        <v>841</v>
      </c>
      <c r="E9" s="716"/>
      <c r="F9" s="716"/>
      <c r="G9" s="716"/>
      <c r="H9" s="716"/>
      <c r="I9" s="716"/>
      <c r="J9" s="717"/>
    </row>
    <row r="10" spans="2:15" x14ac:dyDescent="0.45">
      <c r="B10" s="844" t="s">
        <v>8</v>
      </c>
      <c r="C10" s="845"/>
      <c r="D10" s="715">
        <v>3128631042</v>
      </c>
      <c r="E10" s="716"/>
      <c r="F10" s="716"/>
      <c r="G10" s="716"/>
      <c r="H10" s="716"/>
      <c r="I10" s="716"/>
      <c r="J10" s="717"/>
    </row>
    <row r="11" spans="2:15" ht="14.25" x14ac:dyDescent="0.45">
      <c r="B11" s="844" t="s">
        <v>9</v>
      </c>
      <c r="C11" s="845"/>
      <c r="D11" s="846" t="s">
        <v>847</v>
      </c>
      <c r="E11" s="716"/>
      <c r="F11" s="716"/>
      <c r="G11" s="716"/>
      <c r="H11" s="716"/>
      <c r="I11" s="716"/>
      <c r="J11" s="717"/>
    </row>
    <row r="12" spans="2:15" x14ac:dyDescent="0.45">
      <c r="B12" s="844" t="s">
        <v>10</v>
      </c>
      <c r="C12" s="845"/>
      <c r="D12" s="847">
        <v>44806</v>
      </c>
      <c r="E12" s="848"/>
      <c r="F12" s="715"/>
      <c r="G12" s="715"/>
      <c r="H12" s="715"/>
      <c r="I12" s="715"/>
      <c r="J12" s="849"/>
    </row>
    <row r="13" spans="2:15" ht="30" customHeight="1" x14ac:dyDescent="0.45">
      <c r="B13" s="850" t="s">
        <v>477</v>
      </c>
      <c r="C13" s="851"/>
      <c r="D13" s="848">
        <v>3128631042</v>
      </c>
      <c r="E13" s="848"/>
      <c r="F13" s="715"/>
      <c r="G13" s="715"/>
      <c r="H13" s="715"/>
      <c r="I13" s="715"/>
      <c r="J13" s="849"/>
    </row>
    <row r="14" spans="2:15" ht="14.65" thickBot="1" x14ac:dyDescent="0.5">
      <c r="B14" s="852" t="s">
        <v>12</v>
      </c>
      <c r="C14" s="853"/>
      <c r="D14" s="846" t="s">
        <v>847</v>
      </c>
      <c r="E14" s="716"/>
      <c r="F14" s="716"/>
      <c r="G14" s="716"/>
      <c r="H14" s="716"/>
      <c r="I14" s="716"/>
      <c r="J14" s="717"/>
    </row>
    <row r="15" spans="2:15" x14ac:dyDescent="0.45">
      <c r="B15" s="144"/>
      <c r="C15" s="144"/>
      <c r="D15" s="145"/>
      <c r="E15" s="145"/>
      <c r="F15" s="145"/>
      <c r="G15" s="145"/>
      <c r="H15" s="145"/>
      <c r="I15" s="145"/>
      <c r="J15" s="145"/>
    </row>
    <row r="16" spans="2:15" ht="15" customHeight="1" x14ac:dyDescent="0.45">
      <c r="B16" s="865" t="s">
        <v>13</v>
      </c>
      <c r="C16" s="866"/>
      <c r="D16" s="866"/>
      <c r="E16" s="866"/>
      <c r="F16" s="866"/>
      <c r="G16" s="866"/>
      <c r="H16" s="866"/>
      <c r="I16" s="866"/>
      <c r="J16" s="866"/>
      <c r="K16" s="866"/>
      <c r="L16" s="866"/>
      <c r="M16" s="866"/>
      <c r="N16" s="866"/>
      <c r="O16" s="866"/>
    </row>
    <row r="17" spans="1:15" ht="38.25" customHeight="1" x14ac:dyDescent="0.45">
      <c r="B17" s="859" t="s">
        <v>493</v>
      </c>
      <c r="C17" s="860"/>
      <c r="D17" s="860"/>
      <c r="E17" s="860"/>
      <c r="F17" s="860"/>
      <c r="G17" s="860"/>
      <c r="H17" s="860"/>
      <c r="I17" s="860"/>
      <c r="J17" s="860"/>
      <c r="K17" s="860"/>
      <c r="L17" s="860"/>
      <c r="M17" s="860"/>
      <c r="N17" s="860"/>
      <c r="O17" s="860"/>
    </row>
    <row r="18" spans="1:15" ht="14.25" customHeight="1" x14ac:dyDescent="0.45">
      <c r="B18" s="29"/>
      <c r="C18" s="29"/>
      <c r="D18" s="29"/>
      <c r="E18" s="29"/>
      <c r="F18" s="29"/>
      <c r="G18" s="29"/>
      <c r="H18" s="29"/>
      <c r="I18" s="29"/>
      <c r="J18" s="29"/>
    </row>
    <row r="19" spans="1:15" ht="18" x14ac:dyDescent="0.45">
      <c r="B19" s="863" t="s">
        <v>15</v>
      </c>
      <c r="C19" s="864"/>
      <c r="D19" s="864"/>
      <c r="E19" s="864"/>
      <c r="F19" s="864"/>
      <c r="G19" s="864"/>
      <c r="H19" s="864"/>
      <c r="I19" s="864"/>
      <c r="J19" s="864"/>
      <c r="K19" s="864"/>
      <c r="L19" s="864"/>
      <c r="M19" s="864"/>
      <c r="N19" s="864"/>
      <c r="O19" s="864"/>
    </row>
    <row r="20" spans="1:15" x14ac:dyDescent="0.45">
      <c r="B20" s="154" t="s">
        <v>16</v>
      </c>
      <c r="C20" s="861" t="s">
        <v>17</v>
      </c>
      <c r="D20" s="862"/>
      <c r="E20" s="284" t="s">
        <v>18</v>
      </c>
      <c r="F20" s="328"/>
      <c r="G20" s="328"/>
      <c r="H20" s="328"/>
      <c r="I20" s="328"/>
      <c r="J20" s="329" t="s">
        <v>19</v>
      </c>
      <c r="K20" s="329" t="s">
        <v>19</v>
      </c>
      <c r="L20" s="329" t="s">
        <v>19</v>
      </c>
      <c r="M20" s="329" t="s">
        <v>19</v>
      </c>
      <c r="N20" s="329" t="s">
        <v>19</v>
      </c>
      <c r="O20" s="329" t="s">
        <v>19</v>
      </c>
    </row>
    <row r="21" spans="1:15" ht="19.5" customHeight="1" x14ac:dyDescent="0.45">
      <c r="A21" s="279">
        <v>1</v>
      </c>
      <c r="B21" s="128" t="s">
        <v>494</v>
      </c>
      <c r="C21" s="640" t="s">
        <v>495</v>
      </c>
      <c r="D21" s="640"/>
      <c r="E21" s="155" t="s">
        <v>22</v>
      </c>
      <c r="F21" s="155"/>
      <c r="G21" s="155"/>
      <c r="H21" s="155"/>
      <c r="I21" s="155"/>
      <c r="J21" s="130" t="s">
        <v>496</v>
      </c>
      <c r="K21" s="130" t="s">
        <v>496</v>
      </c>
      <c r="L21" s="130" t="s">
        <v>496</v>
      </c>
      <c r="M21" s="130" t="s">
        <v>496</v>
      </c>
      <c r="N21" s="130" t="s">
        <v>29</v>
      </c>
      <c r="O21" s="130" t="s">
        <v>29</v>
      </c>
    </row>
    <row r="22" spans="1:15" ht="19.5" customHeight="1" x14ac:dyDescent="0.45">
      <c r="A22" s="279">
        <v>2</v>
      </c>
      <c r="B22" s="128" t="s">
        <v>479</v>
      </c>
      <c r="C22" s="640" t="s">
        <v>497</v>
      </c>
      <c r="D22" s="640"/>
      <c r="E22" s="155" t="s">
        <v>22</v>
      </c>
      <c r="F22" s="155" t="s">
        <v>870</v>
      </c>
      <c r="G22" s="155" t="s">
        <v>871</v>
      </c>
      <c r="H22" s="155" t="s">
        <v>872</v>
      </c>
      <c r="I22" s="155" t="s">
        <v>873</v>
      </c>
      <c r="J22" s="130" t="s">
        <v>498</v>
      </c>
      <c r="K22" s="130" t="s">
        <v>499</v>
      </c>
      <c r="L22" s="130" t="s">
        <v>864</v>
      </c>
      <c r="M22" s="130" t="s">
        <v>500</v>
      </c>
      <c r="N22" s="130" t="s">
        <v>850</v>
      </c>
      <c r="O22" s="130" t="s">
        <v>859</v>
      </c>
    </row>
    <row r="23" spans="1:15" ht="30" customHeight="1" x14ac:dyDescent="0.45">
      <c r="A23" s="279">
        <v>3</v>
      </c>
      <c r="B23" s="128" t="s">
        <v>501</v>
      </c>
      <c r="C23" s="640" t="s">
        <v>502</v>
      </c>
      <c r="D23" s="640"/>
      <c r="E23" s="155" t="s">
        <v>22</v>
      </c>
      <c r="F23" s="151" t="s">
        <v>869</v>
      </c>
      <c r="G23" s="151" t="s">
        <v>869</v>
      </c>
      <c r="H23" s="151" t="s">
        <v>869</v>
      </c>
      <c r="I23" s="151" t="s">
        <v>869</v>
      </c>
      <c r="J23" s="151" t="s">
        <v>863</v>
      </c>
      <c r="K23" s="151" t="s">
        <v>863</v>
      </c>
      <c r="L23" s="151" t="s">
        <v>865</v>
      </c>
      <c r="M23" s="149" t="s">
        <v>503</v>
      </c>
      <c r="N23" s="149" t="s">
        <v>503</v>
      </c>
      <c r="O23" s="149" t="s">
        <v>860</v>
      </c>
    </row>
    <row r="24" spans="1:15" s="331" customFormat="1" ht="38.25" customHeight="1" x14ac:dyDescent="0.45">
      <c r="A24" s="330">
        <v>4</v>
      </c>
      <c r="B24" s="128" t="s">
        <v>33</v>
      </c>
      <c r="C24" s="640" t="s">
        <v>504</v>
      </c>
      <c r="D24" s="640"/>
      <c r="E24" s="155" t="s">
        <v>22</v>
      </c>
      <c r="F24" s="151" t="s">
        <v>861</v>
      </c>
      <c r="G24" s="151" t="s">
        <v>861</v>
      </c>
      <c r="H24" s="151" t="s">
        <v>861</v>
      </c>
      <c r="I24" s="151" t="s">
        <v>861</v>
      </c>
      <c r="J24" s="151" t="s">
        <v>861</v>
      </c>
      <c r="K24" s="151" t="s">
        <v>861</v>
      </c>
      <c r="L24" s="151" t="s">
        <v>861</v>
      </c>
      <c r="M24" s="151" t="s">
        <v>861</v>
      </c>
      <c r="N24" s="151" t="s">
        <v>861</v>
      </c>
      <c r="O24" s="151" t="s">
        <v>861</v>
      </c>
    </row>
    <row r="25" spans="1:15" ht="26.25" customHeight="1" x14ac:dyDescent="0.45">
      <c r="A25" s="279">
        <v>5</v>
      </c>
      <c r="B25" s="128" t="s">
        <v>505</v>
      </c>
      <c r="C25" s="640" t="s">
        <v>506</v>
      </c>
      <c r="D25" s="640"/>
      <c r="E25" s="155" t="s">
        <v>178</v>
      </c>
      <c r="F25" s="149" t="s">
        <v>866</v>
      </c>
      <c r="G25" s="149" t="s">
        <v>866</v>
      </c>
      <c r="H25" s="149" t="s">
        <v>866</v>
      </c>
      <c r="I25" s="149" t="s">
        <v>866</v>
      </c>
      <c r="J25" s="149">
        <v>500</v>
      </c>
      <c r="K25" s="149">
        <v>500</v>
      </c>
      <c r="L25" s="149">
        <v>500</v>
      </c>
      <c r="M25" s="149">
        <v>500</v>
      </c>
      <c r="N25" s="149">
        <v>500</v>
      </c>
      <c r="O25" s="149">
        <v>500</v>
      </c>
    </row>
    <row r="26" spans="1:15" ht="28.5" customHeight="1" x14ac:dyDescent="0.45">
      <c r="A26" s="279">
        <v>6</v>
      </c>
      <c r="B26" s="128" t="s">
        <v>507</v>
      </c>
      <c r="C26" s="640" t="s">
        <v>508</v>
      </c>
      <c r="D26" s="640"/>
      <c r="E26" s="155" t="s">
        <v>178</v>
      </c>
      <c r="F26" s="149">
        <v>15</v>
      </c>
      <c r="G26" s="149">
        <v>15</v>
      </c>
      <c r="H26" s="149">
        <v>15</v>
      </c>
      <c r="I26" s="149">
        <v>15</v>
      </c>
      <c r="J26" s="149">
        <v>550</v>
      </c>
      <c r="K26" s="149">
        <v>550</v>
      </c>
      <c r="L26" s="149">
        <v>550</v>
      </c>
      <c r="M26" s="149">
        <v>550</v>
      </c>
      <c r="N26" s="149">
        <v>550</v>
      </c>
      <c r="O26" s="149">
        <v>550</v>
      </c>
    </row>
    <row r="27" spans="1:15" ht="44.25" customHeight="1" x14ac:dyDescent="0.45">
      <c r="A27" s="279">
        <v>7</v>
      </c>
      <c r="B27" s="128" t="s">
        <v>509</v>
      </c>
      <c r="C27" s="640" t="s">
        <v>510</v>
      </c>
      <c r="D27" s="640"/>
      <c r="E27" s="155" t="s">
        <v>511</v>
      </c>
      <c r="F27" s="327" t="s">
        <v>867</v>
      </c>
      <c r="G27" s="327" t="s">
        <v>867</v>
      </c>
      <c r="H27" s="327" t="s">
        <v>867</v>
      </c>
      <c r="I27" s="327" t="s">
        <v>867</v>
      </c>
      <c r="J27" s="149">
        <v>4000</v>
      </c>
      <c r="K27" s="149">
        <v>4000</v>
      </c>
      <c r="L27" s="149">
        <v>4000</v>
      </c>
      <c r="M27" s="149">
        <v>4000</v>
      </c>
      <c r="N27" s="325" t="s">
        <v>120</v>
      </c>
      <c r="O27" s="325" t="s">
        <v>120</v>
      </c>
    </row>
    <row r="28" spans="1:15" ht="20.25" customHeight="1" x14ac:dyDescent="0.45">
      <c r="A28" s="279">
        <v>8</v>
      </c>
      <c r="B28" s="128" t="s">
        <v>512</v>
      </c>
      <c r="C28" s="640" t="s">
        <v>513</v>
      </c>
      <c r="D28" s="640"/>
      <c r="E28" s="155" t="s">
        <v>514</v>
      </c>
      <c r="F28" s="327" t="s">
        <v>868</v>
      </c>
      <c r="G28" s="327" t="s">
        <v>868</v>
      </c>
      <c r="H28" s="327" t="s">
        <v>868</v>
      </c>
      <c r="I28" s="327" t="s">
        <v>868</v>
      </c>
      <c r="J28" s="130" t="s">
        <v>515</v>
      </c>
      <c r="K28" s="130" t="s">
        <v>515</v>
      </c>
      <c r="L28" s="130" t="s">
        <v>515</v>
      </c>
      <c r="M28" s="130" t="s">
        <v>515</v>
      </c>
      <c r="N28" s="130" t="s">
        <v>515</v>
      </c>
      <c r="O28" s="130" t="s">
        <v>515</v>
      </c>
    </row>
    <row r="29" spans="1:15" ht="25.5" customHeight="1" x14ac:dyDescent="0.45">
      <c r="A29" s="279">
        <v>9</v>
      </c>
      <c r="B29" s="128" t="s">
        <v>516</v>
      </c>
      <c r="C29" s="640" t="s">
        <v>517</v>
      </c>
      <c r="D29" s="640"/>
      <c r="E29" s="155" t="s">
        <v>514</v>
      </c>
      <c r="F29" s="156" t="s">
        <v>518</v>
      </c>
      <c r="G29" s="156" t="s">
        <v>518</v>
      </c>
      <c r="H29" s="156" t="s">
        <v>518</v>
      </c>
      <c r="I29" s="156" t="s">
        <v>518</v>
      </c>
      <c r="J29" s="156" t="s">
        <v>518</v>
      </c>
      <c r="K29" s="156" t="s">
        <v>518</v>
      </c>
      <c r="L29" s="156" t="s">
        <v>518</v>
      </c>
      <c r="M29" s="156" t="s">
        <v>518</v>
      </c>
      <c r="N29" s="156" t="s">
        <v>540</v>
      </c>
      <c r="O29" s="156" t="s">
        <v>540</v>
      </c>
    </row>
    <row r="30" spans="1:15" ht="42" customHeight="1" thickBot="1" x14ac:dyDescent="0.5">
      <c r="A30" s="279">
        <v>10</v>
      </c>
      <c r="B30" s="137" t="s">
        <v>519</v>
      </c>
      <c r="C30" s="653" t="s">
        <v>258</v>
      </c>
      <c r="D30" s="653"/>
      <c r="E30" s="157" t="s">
        <v>41</v>
      </c>
      <c r="F30" s="326" t="s">
        <v>42</v>
      </c>
      <c r="G30" s="326" t="s">
        <v>42</v>
      </c>
      <c r="H30" s="326" t="s">
        <v>42</v>
      </c>
      <c r="I30" s="326" t="s">
        <v>42</v>
      </c>
      <c r="J30" s="326" t="s">
        <v>42</v>
      </c>
      <c r="K30" s="326" t="s">
        <v>42</v>
      </c>
      <c r="L30" s="326" t="s">
        <v>42</v>
      </c>
      <c r="M30" s="326" t="s">
        <v>520</v>
      </c>
      <c r="N30" s="326" t="s">
        <v>520</v>
      </c>
      <c r="O30" s="326" t="s">
        <v>520</v>
      </c>
    </row>
  </sheetData>
  <mergeCells count="36">
    <mergeCell ref="B2:B3"/>
    <mergeCell ref="C2:J2"/>
    <mergeCell ref="C3:J3"/>
    <mergeCell ref="B5:J5"/>
    <mergeCell ref="B6:C6"/>
    <mergeCell ref="D6:J6"/>
    <mergeCell ref="B7:C7"/>
    <mergeCell ref="D7:J7"/>
    <mergeCell ref="B8:C8"/>
    <mergeCell ref="D8:J8"/>
    <mergeCell ref="B9:C9"/>
    <mergeCell ref="D9:J9"/>
    <mergeCell ref="B10:C10"/>
    <mergeCell ref="D10:J10"/>
    <mergeCell ref="B11:C11"/>
    <mergeCell ref="D11:J11"/>
    <mergeCell ref="B12:C12"/>
    <mergeCell ref="D12:J12"/>
    <mergeCell ref="B13:C13"/>
    <mergeCell ref="D13:J13"/>
    <mergeCell ref="B14:C14"/>
    <mergeCell ref="D14:J14"/>
    <mergeCell ref="B16:O16"/>
    <mergeCell ref="B17:O17"/>
    <mergeCell ref="C30:D30"/>
    <mergeCell ref="C20:D20"/>
    <mergeCell ref="C21:D21"/>
    <mergeCell ref="C22:D22"/>
    <mergeCell ref="C23:D23"/>
    <mergeCell ref="C24:D24"/>
    <mergeCell ref="C25:D25"/>
    <mergeCell ref="C26:D26"/>
    <mergeCell ref="C27:D27"/>
    <mergeCell ref="C28:D28"/>
    <mergeCell ref="C29:D29"/>
    <mergeCell ref="B19:O19"/>
  </mergeCells>
  <hyperlinks>
    <hyperlink ref="D11" r:id="rId1" display="vlondonom.manpower@celsia.com" xr:uid="{B73DF6B2-A1C2-4F8B-83BB-5BA5A1C8C304}"/>
    <hyperlink ref="D14" r:id="rId2" display="vlondonom.manpower@celsia.com" xr:uid="{EB38657D-60FF-4BB7-AE20-7B51039E8DFF}"/>
  </hyperlinks>
  <pageMargins left="0.70866141732283472" right="0.70866141732283472" top="0.74803149606299213" bottom="0.74803149606299213" header="0.31496062992125984" footer="0.31496062992125984"/>
  <pageSetup orientation="landscape" horizontalDpi="4294967295" verticalDpi="4294967295" r:id="rId3"/>
  <headerFooter>
    <oddFooter>&amp;RPágina &amp;P / &amp;N</oddFooter>
  </headerFooter>
  <drawing r:id="rId4"/>
  <legacyDrawing r:id="rId5"/>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A97E7-9409-4E28-9766-357C34A9FF2E}">
  <sheetPr>
    <tabColor theme="2" tint="-0.249977111117893"/>
  </sheetPr>
  <dimension ref="A1:K150"/>
  <sheetViews>
    <sheetView showGridLines="0" zoomScaleNormal="100" workbookViewId="0">
      <selection activeCell="K17" sqref="K17"/>
    </sheetView>
  </sheetViews>
  <sheetFormatPr baseColWidth="10" defaultColWidth="9.19921875" defaultRowHeight="0" customHeight="1" zeroHeight="1" x14ac:dyDescent="0.45"/>
  <cols>
    <col min="1" max="1" width="3.73046875" style="113" customWidth="1"/>
    <col min="2" max="2" width="29.46484375" style="113" customWidth="1"/>
    <col min="3" max="3" width="22.46484375" style="1" customWidth="1"/>
    <col min="4" max="4" width="23.796875" style="1" customWidth="1"/>
    <col min="5" max="5" width="21.796875" style="1" customWidth="1"/>
    <col min="6" max="6" width="12.46484375" style="113" customWidth="1"/>
    <col min="7" max="7" width="22.73046875" style="113" customWidth="1"/>
    <col min="8" max="8" width="11" style="1" hidden="1" customWidth="1"/>
    <col min="9" max="9" width="12.796875" style="114" hidden="1" customWidth="1"/>
    <col min="10" max="10" width="11.46484375" style="114" customWidth="1"/>
    <col min="11" max="11" width="10.265625" style="114" customWidth="1"/>
    <col min="12" max="16384" width="9.19921875" style="114"/>
  </cols>
  <sheetData>
    <row r="1" spans="1:11" ht="6" customHeight="1" x14ac:dyDescent="0.45">
      <c r="A1" s="173"/>
      <c r="B1" s="173"/>
      <c r="C1" s="173"/>
      <c r="D1" s="173"/>
      <c r="E1" s="173"/>
      <c r="F1" s="194"/>
      <c r="G1" s="194"/>
      <c r="H1" s="173"/>
      <c r="I1" s="173"/>
      <c r="J1" s="173"/>
      <c r="K1" s="173"/>
    </row>
    <row r="2" spans="1:11" ht="53.25" customHeight="1" x14ac:dyDescent="0.45">
      <c r="A2" s="173"/>
      <c r="B2" s="901" t="s">
        <v>0</v>
      </c>
      <c r="C2" s="903" t="s">
        <v>521</v>
      </c>
      <c r="D2" s="904"/>
      <c r="E2" s="904"/>
      <c r="F2" s="904"/>
      <c r="G2" s="905"/>
      <c r="H2" s="173"/>
      <c r="I2" s="173"/>
      <c r="J2" s="173"/>
      <c r="K2" s="173"/>
    </row>
    <row r="3" spans="1:11" ht="22.5" customHeight="1" x14ac:dyDescent="0.45">
      <c r="A3" s="174"/>
      <c r="B3" s="902"/>
      <c r="C3" s="906"/>
      <c r="D3" s="907"/>
      <c r="E3" s="907"/>
      <c r="F3" s="907"/>
      <c r="G3" s="908"/>
      <c r="H3" s="174"/>
      <c r="I3" s="174"/>
      <c r="J3" s="174"/>
      <c r="K3" s="174"/>
    </row>
    <row r="4" spans="1:11" ht="15" customHeight="1" x14ac:dyDescent="0.45">
      <c r="A4" s="173"/>
      <c r="B4" s="174"/>
      <c r="C4" s="902" t="s">
        <v>522</v>
      </c>
      <c r="D4" s="909"/>
      <c r="E4" s="909"/>
      <c r="F4" s="909"/>
      <c r="G4" s="910"/>
      <c r="H4" s="173"/>
      <c r="I4" s="173"/>
      <c r="J4" s="173"/>
      <c r="K4" s="173"/>
    </row>
    <row r="5" spans="1:11" ht="31.5" customHeight="1" x14ac:dyDescent="0.45">
      <c r="A5" s="173"/>
      <c r="B5" s="173"/>
      <c r="C5" s="173"/>
      <c r="D5" s="173"/>
      <c r="E5" s="173"/>
      <c r="F5" s="194"/>
      <c r="G5" s="194"/>
      <c r="H5" s="173"/>
      <c r="I5" s="173"/>
      <c r="J5" s="173"/>
      <c r="K5" s="173"/>
    </row>
    <row r="6" spans="1:11" ht="18" x14ac:dyDescent="0.45">
      <c r="A6" s="173"/>
      <c r="B6" s="879" t="s">
        <v>3</v>
      </c>
      <c r="C6" s="880"/>
      <c r="D6" s="880"/>
      <c r="E6" s="880"/>
      <c r="F6" s="880"/>
      <c r="G6" s="911"/>
      <c r="H6" s="173"/>
      <c r="I6" s="173"/>
      <c r="J6" s="173"/>
      <c r="K6" s="173"/>
    </row>
    <row r="7" spans="1:11" ht="13.5" customHeight="1" x14ac:dyDescent="0.45">
      <c r="A7" s="173"/>
      <c r="B7" s="886" t="s">
        <v>4</v>
      </c>
      <c r="C7" s="887"/>
      <c r="D7" s="715" t="s">
        <v>838</v>
      </c>
      <c r="E7" s="715"/>
      <c r="F7" s="715"/>
      <c r="G7" s="848"/>
      <c r="H7" s="173"/>
      <c r="I7" s="173"/>
      <c r="J7" s="173"/>
      <c r="K7" s="173"/>
    </row>
    <row r="8" spans="1:11" ht="13.15" x14ac:dyDescent="0.45">
      <c r="A8" s="173"/>
      <c r="B8" s="886" t="s">
        <v>5</v>
      </c>
      <c r="C8" s="887"/>
      <c r="D8" s="715" t="s">
        <v>839</v>
      </c>
      <c r="E8" s="715"/>
      <c r="F8" s="715"/>
      <c r="G8" s="848"/>
      <c r="H8" s="173"/>
      <c r="I8" s="173"/>
      <c r="J8" s="173"/>
      <c r="K8" s="173"/>
    </row>
    <row r="9" spans="1:11" ht="13.15" x14ac:dyDescent="0.45">
      <c r="A9" s="173"/>
      <c r="B9" s="886" t="s">
        <v>6</v>
      </c>
      <c r="C9" s="887"/>
      <c r="D9" s="715" t="s">
        <v>840</v>
      </c>
      <c r="E9" s="715"/>
      <c r="F9" s="715"/>
      <c r="G9" s="848"/>
      <c r="H9" s="173"/>
      <c r="I9" s="173"/>
      <c r="J9" s="173"/>
      <c r="K9" s="173"/>
    </row>
    <row r="10" spans="1:11" ht="13.15" x14ac:dyDescent="0.45">
      <c r="A10" s="173"/>
      <c r="B10" s="886" t="s">
        <v>7</v>
      </c>
      <c r="C10" s="887"/>
      <c r="D10" s="715" t="s">
        <v>841</v>
      </c>
      <c r="E10" s="715"/>
      <c r="F10" s="715"/>
      <c r="G10" s="848"/>
      <c r="H10" s="173"/>
      <c r="I10" s="173"/>
      <c r="J10" s="173"/>
      <c r="K10" s="173"/>
    </row>
    <row r="11" spans="1:11" ht="13.15" x14ac:dyDescent="0.45">
      <c r="A11" s="173"/>
      <c r="B11" s="886" t="s">
        <v>8</v>
      </c>
      <c r="C11" s="887"/>
      <c r="D11" s="715">
        <v>3128631042</v>
      </c>
      <c r="E11" s="715"/>
      <c r="F11" s="715"/>
      <c r="G11" s="848"/>
      <c r="H11" s="173"/>
      <c r="I11" s="173"/>
      <c r="J11" s="173"/>
      <c r="K11" s="173"/>
    </row>
    <row r="12" spans="1:11" ht="14.25" x14ac:dyDescent="0.45">
      <c r="A12" s="173"/>
      <c r="B12" s="886" t="s">
        <v>9</v>
      </c>
      <c r="C12" s="887"/>
      <c r="D12" s="846" t="s">
        <v>848</v>
      </c>
      <c r="E12" s="715"/>
      <c r="F12" s="715"/>
      <c r="G12" s="848"/>
      <c r="H12" s="173"/>
      <c r="I12" s="173"/>
      <c r="J12" s="173"/>
      <c r="K12" s="173"/>
    </row>
    <row r="13" spans="1:11" ht="26.25" customHeight="1" x14ac:dyDescent="0.45">
      <c r="A13" s="173"/>
      <c r="B13" s="886" t="s">
        <v>10</v>
      </c>
      <c r="C13" s="887"/>
      <c r="D13" s="889">
        <v>44806</v>
      </c>
      <c r="E13" s="715"/>
      <c r="F13" s="715"/>
      <c r="G13" s="848"/>
      <c r="H13" s="173"/>
      <c r="I13" s="173"/>
      <c r="J13" s="173"/>
      <c r="K13" s="173"/>
    </row>
    <row r="14" spans="1:11" ht="28.5" customHeight="1" x14ac:dyDescent="0.45">
      <c r="A14" s="173"/>
      <c r="B14" s="890" t="s">
        <v>477</v>
      </c>
      <c r="C14" s="891"/>
      <c r="D14" s="715">
        <v>3128631042</v>
      </c>
      <c r="E14" s="715"/>
      <c r="F14" s="715"/>
      <c r="G14" s="848"/>
      <c r="H14" s="173"/>
      <c r="I14" s="173"/>
      <c r="J14" s="173"/>
      <c r="K14" s="173"/>
    </row>
    <row r="15" spans="1:11" ht="32.25" customHeight="1" x14ac:dyDescent="0.45">
      <c r="A15" s="173"/>
      <c r="B15" s="895" t="s">
        <v>12</v>
      </c>
      <c r="C15" s="896"/>
      <c r="D15" s="897" t="s">
        <v>848</v>
      </c>
      <c r="E15" s="724"/>
      <c r="F15" s="724"/>
      <c r="G15" s="898"/>
      <c r="H15" s="173"/>
      <c r="I15" s="173"/>
      <c r="J15" s="173"/>
      <c r="K15" s="173"/>
    </row>
    <row r="16" spans="1:11" ht="13.15" x14ac:dyDescent="0.45">
      <c r="A16" s="173"/>
      <c r="B16" s="173"/>
      <c r="C16" s="173"/>
      <c r="D16" s="173"/>
      <c r="E16" s="173"/>
      <c r="F16" s="194"/>
      <c r="G16" s="194"/>
      <c r="H16" s="173"/>
      <c r="I16" s="173"/>
      <c r="J16" s="173"/>
      <c r="K16" s="173"/>
    </row>
    <row r="17" spans="1:11" ht="184.45" customHeight="1" x14ac:dyDescent="0.45">
      <c r="A17" s="173"/>
      <c r="B17" s="892" t="s">
        <v>13</v>
      </c>
      <c r="C17" s="893"/>
      <c r="D17" s="893"/>
      <c r="E17" s="893"/>
      <c r="F17" s="893"/>
      <c r="G17" s="894"/>
      <c r="H17" s="173"/>
      <c r="I17" s="173"/>
      <c r="J17" s="173"/>
      <c r="K17" s="173"/>
    </row>
    <row r="18" spans="1:11" ht="241.5" customHeight="1" x14ac:dyDescent="0.45">
      <c r="A18" s="173"/>
      <c r="B18" s="899" t="s">
        <v>523</v>
      </c>
      <c r="C18" s="871"/>
      <c r="D18" s="871"/>
      <c r="E18" s="871"/>
      <c r="F18" s="871"/>
      <c r="G18" s="900"/>
      <c r="H18" s="173"/>
      <c r="I18" s="173"/>
      <c r="J18" s="173"/>
      <c r="K18" s="173"/>
    </row>
    <row r="19" spans="1:11" ht="13.15" x14ac:dyDescent="0.45">
      <c r="A19" s="173"/>
      <c r="B19" s="173"/>
      <c r="C19" s="173"/>
      <c r="D19" s="173"/>
      <c r="E19" s="173"/>
      <c r="F19" s="194"/>
      <c r="G19" s="194"/>
      <c r="H19" s="173"/>
      <c r="I19" s="173"/>
      <c r="J19" s="173"/>
      <c r="K19" s="173"/>
    </row>
    <row r="20" spans="1:11" ht="18" x14ac:dyDescent="0.45">
      <c r="A20" s="173"/>
      <c r="B20" s="879" t="s">
        <v>15</v>
      </c>
      <c r="C20" s="880"/>
      <c r="D20" s="880"/>
      <c r="E20" s="880"/>
      <c r="F20" s="880"/>
      <c r="G20" s="881"/>
      <c r="H20" s="173"/>
      <c r="I20" s="173"/>
      <c r="J20" s="173"/>
      <c r="K20" s="173"/>
    </row>
    <row r="21" spans="1:11" ht="12.75" customHeight="1" x14ac:dyDescent="0.45">
      <c r="A21" s="173"/>
      <c r="B21" s="175" t="s">
        <v>16</v>
      </c>
      <c r="C21" s="884" t="s">
        <v>17</v>
      </c>
      <c r="D21" s="884"/>
      <c r="E21" s="884"/>
      <c r="F21" s="203" t="s">
        <v>18</v>
      </c>
      <c r="G21" s="195" t="s">
        <v>19</v>
      </c>
      <c r="H21" s="173"/>
      <c r="I21" s="173"/>
      <c r="J21" s="173"/>
      <c r="K21" s="173"/>
    </row>
    <row r="22" spans="1:11" ht="26.25" customHeight="1" x14ac:dyDescent="0.45">
      <c r="A22" s="176">
        <v>1</v>
      </c>
      <c r="B22" s="177" t="s">
        <v>524</v>
      </c>
      <c r="C22" s="873" t="s">
        <v>525</v>
      </c>
      <c r="D22" s="873"/>
      <c r="E22" s="873"/>
      <c r="F22" s="204" t="s">
        <v>22</v>
      </c>
      <c r="G22" s="196" t="s">
        <v>526</v>
      </c>
      <c r="H22" s="173"/>
      <c r="I22" s="173"/>
      <c r="J22" s="173"/>
      <c r="K22" s="173"/>
    </row>
    <row r="23" spans="1:11" ht="25.45" customHeight="1" x14ac:dyDescent="0.45">
      <c r="A23" s="178">
        <v>2</v>
      </c>
      <c r="B23" s="179" t="s">
        <v>527</v>
      </c>
      <c r="C23" s="873" t="s">
        <v>528</v>
      </c>
      <c r="D23" s="873"/>
      <c r="E23" s="888"/>
      <c r="F23" s="205" t="s">
        <v>22</v>
      </c>
      <c r="G23" s="197" t="s">
        <v>529</v>
      </c>
      <c r="H23" s="173"/>
      <c r="I23" s="173"/>
      <c r="J23" s="173"/>
      <c r="K23" s="173"/>
    </row>
    <row r="24" spans="1:11" s="1" customFormat="1" ht="31.5" customHeight="1" x14ac:dyDescent="0.45">
      <c r="A24" s="178">
        <v>3</v>
      </c>
      <c r="B24" s="179" t="s">
        <v>530</v>
      </c>
      <c r="C24" s="873" t="s">
        <v>528</v>
      </c>
      <c r="D24" s="873"/>
      <c r="E24" s="888"/>
      <c r="F24" s="205" t="s">
        <v>22</v>
      </c>
      <c r="G24" s="197" t="s">
        <v>531</v>
      </c>
      <c r="H24" s="173"/>
      <c r="I24" s="173"/>
      <c r="J24" s="173"/>
      <c r="K24" s="173"/>
    </row>
    <row r="25" spans="1:11" s="1" customFormat="1" ht="27" customHeight="1" x14ac:dyDescent="0.45">
      <c r="A25" s="178">
        <v>4</v>
      </c>
      <c r="B25" s="179" t="s">
        <v>33</v>
      </c>
      <c r="C25" s="882" t="s">
        <v>504</v>
      </c>
      <c r="D25" s="882"/>
      <c r="E25" s="882"/>
      <c r="F25" s="204" t="s">
        <v>22</v>
      </c>
      <c r="G25" s="197" t="s">
        <v>35</v>
      </c>
      <c r="H25" s="173"/>
      <c r="I25" s="173"/>
      <c r="J25" s="173"/>
      <c r="K25" s="173"/>
    </row>
    <row r="26" spans="1:11" s="1" customFormat="1" ht="27" customHeight="1" x14ac:dyDescent="0.45">
      <c r="A26" s="178">
        <v>5</v>
      </c>
      <c r="B26" s="179" t="s">
        <v>532</v>
      </c>
      <c r="C26" s="873" t="s">
        <v>533</v>
      </c>
      <c r="D26" s="873"/>
      <c r="E26" s="873"/>
      <c r="F26" s="204" t="s">
        <v>22</v>
      </c>
      <c r="G26" s="197" t="s">
        <v>534</v>
      </c>
      <c r="H26" s="173"/>
      <c r="I26" s="173"/>
      <c r="J26" s="173"/>
      <c r="K26" s="173"/>
    </row>
    <row r="27" spans="1:11" s="1" customFormat="1" ht="25.5" customHeight="1" x14ac:dyDescent="0.45">
      <c r="A27" s="178">
        <v>6</v>
      </c>
      <c r="B27" s="179" t="s">
        <v>535</v>
      </c>
      <c r="C27" s="882" t="s">
        <v>536</v>
      </c>
      <c r="D27" s="882"/>
      <c r="E27" s="883"/>
      <c r="F27" s="205" t="s">
        <v>514</v>
      </c>
      <c r="G27" s="197" t="s">
        <v>120</v>
      </c>
      <c r="H27" s="173"/>
      <c r="I27" s="173"/>
      <c r="J27" s="173"/>
      <c r="K27" s="173"/>
    </row>
    <row r="28" spans="1:11" s="1" customFormat="1" ht="30.75" customHeight="1" x14ac:dyDescent="0.45">
      <c r="A28" s="178">
        <v>7</v>
      </c>
      <c r="B28" s="181" t="s">
        <v>519</v>
      </c>
      <c r="C28" s="871" t="s">
        <v>258</v>
      </c>
      <c r="D28" s="871"/>
      <c r="E28" s="871"/>
      <c r="F28" s="206" t="s">
        <v>41</v>
      </c>
      <c r="G28" s="198" t="s">
        <v>520</v>
      </c>
      <c r="H28" s="173"/>
      <c r="I28" s="173"/>
      <c r="J28" s="173"/>
      <c r="K28" s="173"/>
    </row>
    <row r="29" spans="1:11" s="1" customFormat="1" ht="13.15" x14ac:dyDescent="0.45">
      <c r="A29" s="183"/>
      <c r="B29" s="183"/>
      <c r="C29" s="183"/>
      <c r="D29" s="183"/>
      <c r="E29" s="183"/>
      <c r="F29" s="199"/>
      <c r="G29" s="199"/>
      <c r="H29" s="173"/>
      <c r="I29" s="173"/>
      <c r="J29" s="173"/>
      <c r="K29" s="173"/>
    </row>
    <row r="30" spans="1:11" s="1" customFormat="1" ht="18" x14ac:dyDescent="0.45">
      <c r="A30" s="173"/>
      <c r="B30" s="879" t="s">
        <v>49</v>
      </c>
      <c r="C30" s="880"/>
      <c r="D30" s="880"/>
      <c r="E30" s="880"/>
      <c r="F30" s="880"/>
      <c r="G30" s="881"/>
      <c r="H30" s="173"/>
      <c r="I30" s="173"/>
      <c r="J30" s="173"/>
      <c r="K30" s="173"/>
    </row>
    <row r="31" spans="1:11" s="1" customFormat="1" ht="13.15" x14ac:dyDescent="0.45">
      <c r="A31" s="173"/>
      <c r="B31" s="175" t="s">
        <v>16</v>
      </c>
      <c r="C31" s="884" t="s">
        <v>17</v>
      </c>
      <c r="D31" s="884"/>
      <c r="E31" s="885"/>
      <c r="F31" s="207" t="s">
        <v>18</v>
      </c>
      <c r="G31" s="195" t="s">
        <v>19</v>
      </c>
      <c r="H31" s="173"/>
      <c r="I31" s="173"/>
      <c r="J31" s="173"/>
      <c r="K31" s="173"/>
    </row>
    <row r="32" spans="1:11" s="1" customFormat="1" ht="13.15" x14ac:dyDescent="0.45">
      <c r="A32" s="176">
        <v>8</v>
      </c>
      <c r="B32" s="179" t="s">
        <v>505</v>
      </c>
      <c r="C32" s="873" t="s">
        <v>537</v>
      </c>
      <c r="D32" s="873"/>
      <c r="E32" s="874"/>
      <c r="F32" s="208" t="s">
        <v>178</v>
      </c>
      <c r="G32" s="196">
        <v>500</v>
      </c>
      <c r="H32" s="173"/>
      <c r="I32" s="173"/>
      <c r="J32" s="173"/>
      <c r="K32" s="173"/>
    </row>
    <row r="33" spans="1:11" s="1" customFormat="1" ht="26.2" customHeight="1" x14ac:dyDescent="0.45">
      <c r="A33" s="178">
        <v>9</v>
      </c>
      <c r="B33" s="179" t="s">
        <v>507</v>
      </c>
      <c r="C33" s="873" t="s">
        <v>538</v>
      </c>
      <c r="D33" s="873"/>
      <c r="E33" s="874"/>
      <c r="F33" s="208" t="s">
        <v>178</v>
      </c>
      <c r="G33" s="197">
        <v>550</v>
      </c>
      <c r="H33" s="173"/>
      <c r="I33" s="173"/>
      <c r="J33" s="173"/>
      <c r="K33" s="173"/>
    </row>
    <row r="34" spans="1:11" s="1" customFormat="1" ht="48.75" customHeight="1" x14ac:dyDescent="0.45">
      <c r="A34" s="178">
        <v>10</v>
      </c>
      <c r="B34" s="179" t="s">
        <v>516</v>
      </c>
      <c r="C34" s="873" t="s">
        <v>539</v>
      </c>
      <c r="D34" s="873"/>
      <c r="E34" s="874"/>
      <c r="F34" s="205" t="s">
        <v>514</v>
      </c>
      <c r="G34" s="197" t="s">
        <v>540</v>
      </c>
      <c r="H34" s="173"/>
      <c r="I34" s="173"/>
      <c r="J34" s="173"/>
      <c r="K34" s="173"/>
    </row>
    <row r="35" spans="1:11" s="1" customFormat="1" ht="65.25" customHeight="1" x14ac:dyDescent="0.45">
      <c r="A35" s="178">
        <v>11</v>
      </c>
      <c r="B35" s="179" t="s">
        <v>541</v>
      </c>
      <c r="C35" s="873" t="s">
        <v>542</v>
      </c>
      <c r="D35" s="873"/>
      <c r="E35" s="874"/>
      <c r="F35" s="208" t="s">
        <v>511</v>
      </c>
      <c r="G35" s="197">
        <v>1040</v>
      </c>
      <c r="H35" s="173"/>
      <c r="I35" s="173"/>
      <c r="J35" s="173"/>
      <c r="K35" s="173"/>
    </row>
    <row r="36" spans="1:11" s="1" customFormat="1" ht="58.45" customHeight="1" x14ac:dyDescent="0.45">
      <c r="A36" s="178">
        <v>12</v>
      </c>
      <c r="B36" s="179" t="s">
        <v>543</v>
      </c>
      <c r="C36" s="873" t="s">
        <v>544</v>
      </c>
      <c r="D36" s="873"/>
      <c r="E36" s="874"/>
      <c r="F36" s="205" t="s">
        <v>514</v>
      </c>
      <c r="G36" s="197" t="s">
        <v>545</v>
      </c>
      <c r="H36" s="173"/>
      <c r="I36" s="173"/>
      <c r="J36" s="173"/>
      <c r="K36" s="173"/>
    </row>
    <row r="37" spans="1:11" s="1" customFormat="1" ht="66" customHeight="1" x14ac:dyDescent="0.45">
      <c r="A37" s="178">
        <v>13</v>
      </c>
      <c r="B37" s="179" t="s">
        <v>546</v>
      </c>
      <c r="C37" s="873" t="s">
        <v>547</v>
      </c>
      <c r="D37" s="873"/>
      <c r="E37" s="874"/>
      <c r="F37" s="208" t="s">
        <v>511</v>
      </c>
      <c r="G37" s="197">
        <v>2100</v>
      </c>
      <c r="H37" s="173"/>
      <c r="I37" s="173"/>
      <c r="J37" s="173"/>
      <c r="K37" s="173"/>
    </row>
    <row r="38" spans="1:11" s="1" customFormat="1" ht="55.5" customHeight="1" x14ac:dyDescent="0.45">
      <c r="A38" s="178">
        <v>14</v>
      </c>
      <c r="B38" s="179" t="s">
        <v>548</v>
      </c>
      <c r="C38" s="873" t="s">
        <v>549</v>
      </c>
      <c r="D38" s="873"/>
      <c r="E38" s="874"/>
      <c r="F38" s="208" t="s">
        <v>511</v>
      </c>
      <c r="G38" s="197">
        <v>1636</v>
      </c>
      <c r="H38" s="173"/>
      <c r="I38" s="173"/>
      <c r="J38" s="173"/>
      <c r="K38" s="173"/>
    </row>
    <row r="39" spans="1:11" s="1" customFormat="1" ht="46.5" customHeight="1" x14ac:dyDescent="0.45">
      <c r="A39" s="178">
        <v>15</v>
      </c>
      <c r="B39" s="181" t="s">
        <v>550</v>
      </c>
      <c r="C39" s="871" t="s">
        <v>551</v>
      </c>
      <c r="D39" s="871"/>
      <c r="E39" s="872"/>
      <c r="F39" s="209" t="s">
        <v>552</v>
      </c>
      <c r="G39" s="197">
        <v>0.15</v>
      </c>
      <c r="H39" s="173"/>
      <c r="I39" s="173"/>
      <c r="J39" s="173"/>
      <c r="K39" s="173"/>
    </row>
    <row r="40" spans="1:11" s="1" customFormat="1" ht="15.75" x14ac:dyDescent="0.45">
      <c r="A40" s="868" t="s">
        <v>0</v>
      </c>
      <c r="B40" s="869"/>
      <c r="C40" s="869"/>
      <c r="D40" s="869"/>
      <c r="E40" s="869"/>
      <c r="F40" s="870"/>
      <c r="G40" s="200" t="s">
        <v>553</v>
      </c>
      <c r="H40" s="184" t="s">
        <v>554</v>
      </c>
      <c r="I40" s="185" t="s">
        <v>555</v>
      </c>
      <c r="J40" s="173"/>
      <c r="K40" s="173"/>
    </row>
    <row r="41" spans="1:11" s="1" customFormat="1" ht="28.5" customHeight="1" x14ac:dyDescent="0.45">
      <c r="A41" s="176">
        <v>16</v>
      </c>
      <c r="B41" s="186" t="s">
        <v>556</v>
      </c>
      <c r="C41" s="875" t="s">
        <v>557</v>
      </c>
      <c r="D41" s="875"/>
      <c r="E41" s="876"/>
      <c r="F41" s="210" t="s">
        <v>514</v>
      </c>
      <c r="G41" s="318" t="s">
        <v>534</v>
      </c>
      <c r="H41" s="187" t="s">
        <v>0</v>
      </c>
      <c r="I41" s="188" t="s">
        <v>0</v>
      </c>
      <c r="J41" s="173"/>
      <c r="K41" s="173"/>
    </row>
    <row r="42" spans="1:11" s="1" customFormat="1" ht="28.5" customHeight="1" x14ac:dyDescent="0.45">
      <c r="A42" s="178">
        <v>17</v>
      </c>
      <c r="B42" s="179" t="s">
        <v>485</v>
      </c>
      <c r="C42" s="877" t="s">
        <v>558</v>
      </c>
      <c r="D42" s="877"/>
      <c r="E42" s="878"/>
      <c r="F42" s="208" t="s">
        <v>552</v>
      </c>
      <c r="G42" s="319">
        <v>0.15</v>
      </c>
      <c r="H42" s="189" t="s">
        <v>0</v>
      </c>
      <c r="I42" s="190" t="s">
        <v>0</v>
      </c>
      <c r="J42" s="173"/>
      <c r="K42" s="173"/>
    </row>
    <row r="43" spans="1:11" s="1" customFormat="1" ht="15" customHeight="1" x14ac:dyDescent="0.45">
      <c r="A43" s="178">
        <v>18</v>
      </c>
      <c r="B43" s="179" t="s">
        <v>559</v>
      </c>
      <c r="C43" s="873" t="s">
        <v>560</v>
      </c>
      <c r="D43" s="873"/>
      <c r="E43" s="874"/>
      <c r="F43" s="208" t="s">
        <v>561</v>
      </c>
      <c r="G43" s="319">
        <v>5.0689999999999999E-2</v>
      </c>
      <c r="H43" s="189" t="s">
        <v>0</v>
      </c>
      <c r="I43" s="190" t="s">
        <v>0</v>
      </c>
      <c r="J43" s="173"/>
      <c r="K43" s="173"/>
    </row>
    <row r="44" spans="1:11" s="1" customFormat="1" ht="15" customHeight="1" x14ac:dyDescent="0.45">
      <c r="A44" s="178">
        <v>19</v>
      </c>
      <c r="B44" s="179" t="s">
        <v>562</v>
      </c>
      <c r="C44" s="873" t="s">
        <v>563</v>
      </c>
      <c r="D44" s="873"/>
      <c r="E44" s="874"/>
      <c r="F44" s="208" t="s">
        <v>561</v>
      </c>
      <c r="G44" s="319">
        <v>0.30787999999999999</v>
      </c>
      <c r="H44" s="191" t="s">
        <v>0</v>
      </c>
      <c r="I44" s="180" t="s">
        <v>0</v>
      </c>
      <c r="J44" s="173"/>
      <c r="K44" s="173"/>
    </row>
    <row r="45" spans="1:11" s="1" customFormat="1" ht="15" customHeight="1" x14ac:dyDescent="0.45">
      <c r="A45" s="178">
        <v>20</v>
      </c>
      <c r="B45" s="179" t="s">
        <v>564</v>
      </c>
      <c r="C45" s="873" t="s">
        <v>565</v>
      </c>
      <c r="D45" s="873"/>
      <c r="E45" s="874"/>
      <c r="F45" s="208" t="s">
        <v>566</v>
      </c>
      <c r="G45" s="319">
        <v>5.3611300000000002</v>
      </c>
      <c r="H45" s="191" t="s">
        <v>0</v>
      </c>
      <c r="I45" s="180" t="s">
        <v>0</v>
      </c>
      <c r="J45" s="173"/>
      <c r="K45" s="173"/>
    </row>
    <row r="46" spans="1:11" s="1" customFormat="1" ht="15" customHeight="1" x14ac:dyDescent="0.45">
      <c r="A46" s="178">
        <v>21</v>
      </c>
      <c r="B46" s="179" t="s">
        <v>567</v>
      </c>
      <c r="C46" s="873" t="s">
        <v>568</v>
      </c>
      <c r="D46" s="873"/>
      <c r="E46" s="874"/>
      <c r="F46" s="208" t="s">
        <v>561</v>
      </c>
      <c r="G46" s="319">
        <v>0.20104</v>
      </c>
      <c r="H46" s="191" t="s">
        <v>0</v>
      </c>
      <c r="I46" s="180" t="s">
        <v>0</v>
      </c>
      <c r="J46" s="173"/>
      <c r="K46" s="173"/>
    </row>
    <row r="47" spans="1:11" s="1" customFormat="1" ht="32.25" customHeight="1" x14ac:dyDescent="0.45">
      <c r="A47" s="178">
        <v>22</v>
      </c>
      <c r="B47" s="179" t="s">
        <v>569</v>
      </c>
      <c r="C47" s="873" t="s">
        <v>570</v>
      </c>
      <c r="D47" s="873"/>
      <c r="E47" s="874"/>
      <c r="F47" s="208" t="s">
        <v>561</v>
      </c>
      <c r="G47" s="319">
        <v>0.98728000000000005</v>
      </c>
      <c r="H47" s="191" t="s">
        <v>0</v>
      </c>
      <c r="I47" s="180" t="s">
        <v>0</v>
      </c>
      <c r="J47" s="173"/>
      <c r="K47" s="173"/>
    </row>
    <row r="48" spans="1:11" s="1" customFormat="1" ht="42" customHeight="1" x14ac:dyDescent="0.45">
      <c r="A48" s="178">
        <v>23</v>
      </c>
      <c r="B48" s="179" t="s">
        <v>571</v>
      </c>
      <c r="C48" s="873" t="s">
        <v>572</v>
      </c>
      <c r="D48" s="873"/>
      <c r="E48" s="874"/>
      <c r="F48" s="208" t="s">
        <v>566</v>
      </c>
      <c r="G48" s="319">
        <v>2.6877</v>
      </c>
      <c r="H48" s="191" t="s">
        <v>0</v>
      </c>
      <c r="I48" s="180" t="s">
        <v>0</v>
      </c>
      <c r="J48" s="173"/>
      <c r="K48" s="173"/>
    </row>
    <row r="49" spans="1:11" s="1" customFormat="1" ht="37.5" customHeight="1" x14ac:dyDescent="0.45">
      <c r="A49" s="178">
        <v>24</v>
      </c>
      <c r="B49" s="179" t="s">
        <v>573</v>
      </c>
      <c r="C49" s="873" t="s">
        <v>574</v>
      </c>
      <c r="D49" s="873"/>
      <c r="E49" s="874"/>
      <c r="F49" s="211" t="s">
        <v>575</v>
      </c>
      <c r="G49" s="201" t="s">
        <v>42</v>
      </c>
      <c r="H49" s="191" t="s">
        <v>0</v>
      </c>
      <c r="I49" s="180" t="s">
        <v>0</v>
      </c>
      <c r="J49" s="173"/>
      <c r="K49" s="173"/>
    </row>
    <row r="50" spans="1:11" s="1" customFormat="1" ht="25.5" customHeight="1" x14ac:dyDescent="0.45">
      <c r="A50" s="178">
        <v>25</v>
      </c>
      <c r="B50" s="179" t="s">
        <v>576</v>
      </c>
      <c r="C50" s="873" t="s">
        <v>577</v>
      </c>
      <c r="D50" s="873"/>
      <c r="E50" s="874"/>
      <c r="F50" s="208" t="s">
        <v>561</v>
      </c>
      <c r="G50" s="201" t="s">
        <v>120</v>
      </c>
      <c r="H50" s="191" t="s">
        <v>0</v>
      </c>
      <c r="I50" s="180" t="s">
        <v>0</v>
      </c>
      <c r="J50" s="173"/>
      <c r="K50" s="173"/>
    </row>
    <row r="51" spans="1:11" s="1" customFormat="1" ht="33.75" customHeight="1" x14ac:dyDescent="0.45">
      <c r="A51" s="178">
        <v>26</v>
      </c>
      <c r="B51" s="179" t="s">
        <v>578</v>
      </c>
      <c r="C51" s="873" t="s">
        <v>579</v>
      </c>
      <c r="D51" s="873"/>
      <c r="E51" s="874"/>
      <c r="F51" s="208" t="s">
        <v>561</v>
      </c>
      <c r="G51" s="201" t="s">
        <v>120</v>
      </c>
      <c r="H51" s="191" t="s">
        <v>0</v>
      </c>
      <c r="I51" s="180" t="s">
        <v>0</v>
      </c>
      <c r="J51" s="173"/>
      <c r="K51" s="173"/>
    </row>
    <row r="52" spans="1:11" s="1" customFormat="1" ht="33.75" customHeight="1" x14ac:dyDescent="0.45">
      <c r="A52" s="178">
        <v>27</v>
      </c>
      <c r="B52" s="179" t="s">
        <v>580</v>
      </c>
      <c r="C52" s="873" t="s">
        <v>581</v>
      </c>
      <c r="D52" s="873"/>
      <c r="E52" s="874"/>
      <c r="F52" s="208" t="s">
        <v>561</v>
      </c>
      <c r="G52" s="201" t="s">
        <v>120</v>
      </c>
      <c r="H52" s="191" t="s">
        <v>0</v>
      </c>
      <c r="I52" s="180" t="s">
        <v>0</v>
      </c>
      <c r="J52" s="173"/>
      <c r="K52" s="173"/>
    </row>
    <row r="53" spans="1:11" s="1" customFormat="1" ht="30.75" customHeight="1" x14ac:dyDescent="0.45">
      <c r="A53" s="178">
        <v>28</v>
      </c>
      <c r="B53" s="181" t="s">
        <v>582</v>
      </c>
      <c r="C53" s="871" t="s">
        <v>583</v>
      </c>
      <c r="D53" s="871"/>
      <c r="E53" s="872"/>
      <c r="F53" s="209" t="s">
        <v>561</v>
      </c>
      <c r="G53" s="201" t="s">
        <v>120</v>
      </c>
      <c r="H53" s="192" t="s">
        <v>0</v>
      </c>
      <c r="I53" s="182" t="s">
        <v>0</v>
      </c>
      <c r="J53" s="173"/>
      <c r="K53" s="173"/>
    </row>
    <row r="54" spans="1:11" s="113" customFormat="1" ht="14.25" x14ac:dyDescent="0.45">
      <c r="A54" s="173"/>
      <c r="B54" s="173"/>
      <c r="C54" s="173"/>
      <c r="D54" s="173"/>
      <c r="E54" s="173"/>
      <c r="F54" s="194"/>
      <c r="G54" s="202"/>
      <c r="H54" s="193"/>
      <c r="I54" s="193"/>
      <c r="J54" s="173"/>
      <c r="K54" s="173"/>
    </row>
    <row r="55" spans="1:11" s="113" customFormat="1" ht="13.15" x14ac:dyDescent="0.45">
      <c r="A55" s="173"/>
      <c r="B55" s="173"/>
      <c r="C55" s="173"/>
      <c r="D55" s="173"/>
      <c r="E55" s="173"/>
      <c r="F55" s="194"/>
      <c r="G55" s="194"/>
      <c r="H55" s="173"/>
      <c r="I55" s="173"/>
      <c r="J55" s="173"/>
      <c r="K55" s="173"/>
    </row>
    <row r="56" spans="1:11" s="113" customFormat="1" ht="13.15" x14ac:dyDescent="0.45">
      <c r="A56" s="173"/>
      <c r="B56" s="173"/>
      <c r="C56" s="173"/>
      <c r="D56" s="173"/>
      <c r="E56" s="173"/>
      <c r="F56" s="194"/>
      <c r="G56" s="194"/>
      <c r="H56" s="173"/>
      <c r="I56" s="173"/>
      <c r="J56" s="173"/>
      <c r="K56" s="173"/>
    </row>
    <row r="57" spans="1:11" s="113" customFormat="1" ht="13.15" x14ac:dyDescent="0.45">
      <c r="A57" s="173"/>
      <c r="B57" s="173"/>
      <c r="C57" s="173"/>
      <c r="D57" s="173"/>
      <c r="E57" s="173"/>
      <c r="F57" s="194"/>
      <c r="G57" s="194"/>
      <c r="H57" s="173"/>
      <c r="I57" s="173"/>
      <c r="J57" s="173"/>
      <c r="K57" s="173"/>
    </row>
    <row r="58" spans="1:11" s="113" customFormat="1" ht="13.15" x14ac:dyDescent="0.45">
      <c r="A58" s="173"/>
      <c r="B58" s="173"/>
      <c r="C58" s="173"/>
      <c r="D58" s="173"/>
      <c r="E58" s="173"/>
      <c r="F58" s="194"/>
      <c r="G58" s="194"/>
      <c r="H58" s="173"/>
      <c r="I58" s="173"/>
      <c r="J58" s="173"/>
      <c r="K58" s="173"/>
    </row>
    <row r="59" spans="1:11" s="113" customFormat="1" ht="13.15" x14ac:dyDescent="0.45">
      <c r="A59" s="173"/>
      <c r="B59" s="173"/>
      <c r="C59" s="173"/>
      <c r="D59" s="173"/>
      <c r="E59" s="173"/>
      <c r="F59" s="194"/>
      <c r="G59" s="194"/>
      <c r="H59" s="173"/>
      <c r="I59" s="173"/>
      <c r="J59" s="173"/>
      <c r="K59" s="173"/>
    </row>
    <row r="60" spans="1:11" s="113" customFormat="1" ht="13.15" x14ac:dyDescent="0.45">
      <c r="A60" s="173"/>
      <c r="B60" s="173"/>
      <c r="C60" s="173"/>
      <c r="D60" s="173"/>
      <c r="E60" s="173"/>
      <c r="F60" s="194"/>
      <c r="G60" s="194"/>
      <c r="H60" s="173"/>
      <c r="I60" s="173"/>
      <c r="J60" s="173"/>
      <c r="K60" s="173"/>
    </row>
    <row r="61" spans="1:11" s="113" customFormat="1" ht="13.15" x14ac:dyDescent="0.45">
      <c r="A61" s="173"/>
      <c r="B61" s="173"/>
      <c r="C61" s="173"/>
      <c r="D61" s="173"/>
      <c r="E61" s="173"/>
      <c r="F61" s="194"/>
      <c r="G61" s="194"/>
      <c r="H61" s="173"/>
      <c r="I61" s="173"/>
      <c r="J61" s="173"/>
      <c r="K61" s="173"/>
    </row>
    <row r="62" spans="1:11" s="113" customFormat="1" ht="13.15" x14ac:dyDescent="0.45">
      <c r="A62" s="173"/>
      <c r="B62" s="173"/>
      <c r="C62" s="173"/>
      <c r="D62" s="173"/>
      <c r="E62" s="173"/>
      <c r="F62" s="194"/>
      <c r="G62" s="194"/>
      <c r="H62" s="173"/>
      <c r="I62" s="173"/>
      <c r="J62" s="173"/>
      <c r="K62" s="173"/>
    </row>
    <row r="63" spans="1:11" s="113" customFormat="1" ht="13.15" x14ac:dyDescent="0.45">
      <c r="A63" s="173"/>
      <c r="B63" s="173"/>
      <c r="C63" s="173"/>
      <c r="D63" s="173"/>
      <c r="E63" s="173"/>
      <c r="F63" s="194"/>
      <c r="G63" s="194"/>
      <c r="H63" s="173"/>
      <c r="I63" s="173"/>
      <c r="J63" s="173"/>
      <c r="K63" s="173"/>
    </row>
    <row r="64" spans="1:11" s="113" customFormat="1" ht="13.15" x14ac:dyDescent="0.45">
      <c r="A64" s="173"/>
      <c r="B64" s="173"/>
      <c r="C64" s="173"/>
      <c r="D64" s="173"/>
      <c r="E64" s="173"/>
      <c r="F64" s="194"/>
      <c r="G64" s="194"/>
      <c r="H64" s="173"/>
      <c r="I64" s="173"/>
      <c r="J64" s="173"/>
      <c r="K64" s="173"/>
    </row>
    <row r="65" spans="1:11" s="113" customFormat="1" ht="13.15" x14ac:dyDescent="0.45">
      <c r="A65" s="173"/>
      <c r="B65" s="173"/>
      <c r="C65" s="173"/>
      <c r="D65" s="173"/>
      <c r="E65" s="173"/>
      <c r="F65" s="194"/>
      <c r="G65" s="194"/>
      <c r="H65" s="173"/>
      <c r="I65" s="173"/>
      <c r="J65" s="173"/>
      <c r="K65" s="173"/>
    </row>
    <row r="66" spans="1:11" s="113" customFormat="1" ht="13.15" x14ac:dyDescent="0.45">
      <c r="A66" s="173"/>
      <c r="B66" s="173"/>
      <c r="C66" s="173"/>
      <c r="D66" s="173"/>
      <c r="E66" s="173"/>
      <c r="F66" s="194"/>
      <c r="G66" s="194"/>
      <c r="H66" s="173"/>
      <c r="I66" s="173"/>
      <c r="J66" s="173"/>
      <c r="K66" s="173"/>
    </row>
    <row r="67" spans="1:11" s="113" customFormat="1" ht="13.15" x14ac:dyDescent="0.45">
      <c r="A67" s="173"/>
      <c r="B67" s="173"/>
      <c r="C67" s="173"/>
      <c r="D67" s="173"/>
      <c r="E67" s="173"/>
      <c r="F67" s="194"/>
      <c r="G67" s="194"/>
      <c r="H67" s="173"/>
      <c r="I67" s="173"/>
      <c r="J67" s="173"/>
      <c r="K67" s="173"/>
    </row>
    <row r="68" spans="1:11" ht="14.2" customHeight="1" x14ac:dyDescent="0.45">
      <c r="A68" s="173"/>
      <c r="B68" s="173"/>
      <c r="C68" s="173"/>
      <c r="D68" s="173"/>
      <c r="E68" s="173"/>
      <c r="F68" s="194"/>
      <c r="G68" s="194"/>
      <c r="H68" s="173"/>
      <c r="I68" s="173"/>
      <c r="J68" s="173"/>
      <c r="K68" s="173"/>
    </row>
    <row r="69" spans="1:11" ht="14.2" customHeight="1" x14ac:dyDescent="0.45">
      <c r="A69" s="173"/>
      <c r="B69" s="173"/>
      <c r="C69" s="173"/>
      <c r="D69" s="173"/>
      <c r="E69" s="173"/>
      <c r="F69" s="194"/>
      <c r="G69" s="194"/>
      <c r="H69" s="173"/>
      <c r="I69" s="173"/>
      <c r="J69" s="173"/>
      <c r="K69" s="173"/>
    </row>
    <row r="70" spans="1:11" ht="14.2" customHeight="1" x14ac:dyDescent="0.45">
      <c r="A70" s="173"/>
      <c r="B70" s="173"/>
      <c r="C70" s="173"/>
      <c r="D70" s="173"/>
      <c r="E70" s="173"/>
      <c r="F70" s="194"/>
      <c r="G70" s="194"/>
      <c r="H70" s="173"/>
      <c r="I70" s="173"/>
      <c r="J70" s="173"/>
      <c r="K70" s="173"/>
    </row>
    <row r="71" spans="1:11" ht="14.2" customHeight="1" x14ac:dyDescent="0.45">
      <c r="A71" s="173"/>
      <c r="B71" s="173"/>
      <c r="C71" s="173"/>
      <c r="D71" s="173"/>
      <c r="E71" s="173"/>
      <c r="F71" s="194"/>
      <c r="G71" s="194"/>
      <c r="H71" s="173"/>
      <c r="I71" s="173"/>
      <c r="J71" s="173"/>
      <c r="K71" s="173"/>
    </row>
    <row r="72" spans="1:11" ht="14.2" customHeight="1" x14ac:dyDescent="0.45">
      <c r="A72" s="173"/>
      <c r="B72" s="173"/>
      <c r="C72" s="173"/>
      <c r="D72" s="173"/>
      <c r="E72" s="173"/>
      <c r="F72" s="194"/>
      <c r="G72" s="194"/>
      <c r="H72" s="173"/>
      <c r="I72" s="173"/>
      <c r="J72" s="173"/>
      <c r="K72" s="173"/>
    </row>
    <row r="73" spans="1:11" ht="14.2" customHeight="1" x14ac:dyDescent="0.45">
      <c r="A73" s="173"/>
      <c r="B73" s="173"/>
      <c r="C73" s="173"/>
      <c r="D73" s="173"/>
      <c r="E73" s="173"/>
      <c r="F73" s="194"/>
      <c r="G73" s="194"/>
      <c r="H73" s="173"/>
      <c r="I73" s="173"/>
      <c r="J73" s="173"/>
      <c r="K73" s="173"/>
    </row>
    <row r="74" spans="1:11" ht="14.2" customHeight="1" x14ac:dyDescent="0.45">
      <c r="A74" s="173"/>
      <c r="B74" s="173"/>
      <c r="C74" s="173"/>
      <c r="D74" s="173"/>
      <c r="E74" s="173"/>
      <c r="F74" s="194"/>
      <c r="G74" s="194"/>
      <c r="H74" s="173"/>
      <c r="I74" s="173"/>
      <c r="J74" s="173"/>
      <c r="K74" s="173"/>
    </row>
    <row r="75" spans="1:11" ht="14.2" customHeight="1" x14ac:dyDescent="0.45">
      <c r="A75" s="173"/>
      <c r="B75" s="173"/>
      <c r="C75" s="173"/>
      <c r="D75" s="173"/>
      <c r="E75" s="173"/>
      <c r="F75" s="194"/>
      <c r="G75" s="194"/>
      <c r="H75" s="173"/>
      <c r="I75" s="173"/>
      <c r="J75" s="173"/>
      <c r="K75" s="173"/>
    </row>
    <row r="76" spans="1:11" ht="14.2" customHeight="1" x14ac:dyDescent="0.45">
      <c r="A76" s="173"/>
      <c r="B76" s="173"/>
      <c r="C76" s="173"/>
      <c r="D76" s="173"/>
      <c r="E76" s="173"/>
      <c r="F76" s="194"/>
      <c r="G76" s="194"/>
      <c r="H76" s="173"/>
      <c r="I76" s="173"/>
      <c r="J76" s="173"/>
      <c r="K76" s="173"/>
    </row>
    <row r="77" spans="1:11" ht="14.2" customHeight="1" x14ac:dyDescent="0.45">
      <c r="A77" s="173"/>
      <c r="B77" s="173"/>
      <c r="C77" s="173"/>
      <c r="D77" s="173"/>
      <c r="E77" s="173"/>
      <c r="F77" s="194"/>
      <c r="G77" s="194"/>
      <c r="H77" s="173"/>
      <c r="I77" s="173"/>
      <c r="J77" s="173"/>
      <c r="K77" s="173"/>
    </row>
    <row r="78" spans="1:11" ht="14.2" customHeight="1" x14ac:dyDescent="0.45">
      <c r="A78" s="173"/>
      <c r="B78" s="173"/>
      <c r="C78" s="173"/>
      <c r="D78" s="173"/>
      <c r="E78" s="173"/>
      <c r="F78" s="194"/>
      <c r="G78" s="194"/>
      <c r="H78" s="173"/>
      <c r="I78" s="173"/>
      <c r="J78" s="173"/>
      <c r="K78" s="173"/>
    </row>
    <row r="79" spans="1:11" ht="14.2" customHeight="1" x14ac:dyDescent="0.45">
      <c r="A79" s="173"/>
      <c r="B79" s="173"/>
      <c r="C79" s="173"/>
      <c r="D79" s="173"/>
      <c r="E79" s="173"/>
      <c r="F79" s="194"/>
      <c r="G79" s="194"/>
      <c r="H79" s="173"/>
      <c r="I79" s="173"/>
      <c r="J79" s="173"/>
      <c r="K79" s="173"/>
    </row>
    <row r="80" spans="1:11" ht="14.2" customHeight="1" x14ac:dyDescent="0.45">
      <c r="A80" s="173"/>
      <c r="B80" s="173"/>
      <c r="C80" s="173"/>
      <c r="D80" s="173"/>
      <c r="E80" s="173"/>
      <c r="F80" s="194"/>
      <c r="G80" s="194"/>
      <c r="H80" s="173"/>
      <c r="I80" s="173"/>
      <c r="J80" s="173"/>
      <c r="K80" s="173"/>
    </row>
    <row r="81" spans="1:11" ht="14.2" customHeight="1" x14ac:dyDescent="0.45">
      <c r="A81" s="173"/>
      <c r="B81" s="173"/>
      <c r="C81" s="173"/>
      <c r="D81" s="173"/>
      <c r="E81" s="173"/>
      <c r="F81" s="194"/>
      <c r="G81" s="194"/>
      <c r="H81" s="173"/>
      <c r="I81" s="173"/>
      <c r="J81" s="173"/>
      <c r="K81" s="173"/>
    </row>
    <row r="82" spans="1:11" s="113" customFormat="1" ht="14.2" customHeight="1" x14ac:dyDescent="0.45">
      <c r="A82" s="173"/>
      <c r="B82" s="173"/>
      <c r="C82" s="173"/>
      <c r="D82" s="173"/>
      <c r="E82" s="173"/>
      <c r="F82" s="194"/>
      <c r="G82" s="194"/>
      <c r="H82" s="173"/>
      <c r="I82" s="173"/>
      <c r="J82" s="173"/>
      <c r="K82" s="173"/>
    </row>
    <row r="83" spans="1:11" s="113" customFormat="1" ht="14.2" customHeight="1" x14ac:dyDescent="0.45">
      <c r="A83" s="173"/>
      <c r="B83" s="173"/>
      <c r="C83" s="173"/>
      <c r="D83" s="173"/>
      <c r="E83" s="173"/>
      <c r="F83" s="194"/>
      <c r="G83" s="194"/>
      <c r="H83" s="173"/>
      <c r="I83" s="173"/>
      <c r="J83" s="173"/>
      <c r="K83" s="173"/>
    </row>
    <row r="84" spans="1:11" s="113" customFormat="1" ht="14.2" customHeight="1" x14ac:dyDescent="0.45">
      <c r="A84" s="173"/>
      <c r="B84" s="173"/>
      <c r="C84" s="173"/>
      <c r="D84" s="173"/>
      <c r="E84" s="173"/>
      <c r="F84" s="194"/>
      <c r="G84" s="194"/>
      <c r="H84" s="173"/>
      <c r="I84" s="173"/>
      <c r="J84" s="173"/>
      <c r="K84" s="173"/>
    </row>
    <row r="85" spans="1:11" s="113" customFormat="1" ht="14.2" customHeight="1" x14ac:dyDescent="0.45">
      <c r="A85" s="173"/>
      <c r="B85" s="173"/>
      <c r="C85" s="173"/>
      <c r="D85" s="173"/>
      <c r="E85" s="173"/>
      <c r="F85" s="194"/>
      <c r="G85" s="194"/>
      <c r="H85" s="173"/>
      <c r="I85" s="173"/>
      <c r="J85" s="173"/>
      <c r="K85" s="173"/>
    </row>
    <row r="86" spans="1:11" s="113" customFormat="1" ht="14.2" customHeight="1" x14ac:dyDescent="0.45">
      <c r="A86" s="173"/>
      <c r="B86" s="173"/>
      <c r="C86" s="173"/>
      <c r="D86" s="173"/>
      <c r="E86" s="173"/>
      <c r="F86" s="194"/>
      <c r="G86" s="194"/>
      <c r="H86" s="173"/>
      <c r="I86" s="173"/>
      <c r="J86" s="173"/>
      <c r="K86" s="173"/>
    </row>
    <row r="87" spans="1:11" s="113" customFormat="1" ht="14.2" customHeight="1" x14ac:dyDescent="0.45">
      <c r="A87" s="173"/>
      <c r="B87" s="173"/>
      <c r="C87" s="173"/>
      <c r="D87" s="173"/>
      <c r="E87" s="173"/>
      <c r="F87" s="194"/>
      <c r="G87" s="194"/>
      <c r="H87" s="173"/>
      <c r="I87" s="173"/>
      <c r="J87" s="173"/>
      <c r="K87" s="173"/>
    </row>
    <row r="88" spans="1:11" s="113" customFormat="1" ht="14.2" customHeight="1" x14ac:dyDescent="0.45">
      <c r="A88" s="173"/>
      <c r="B88" s="173"/>
      <c r="C88" s="173"/>
      <c r="D88" s="173"/>
      <c r="E88" s="173"/>
      <c r="F88" s="194"/>
      <c r="G88" s="194"/>
      <c r="H88" s="173"/>
      <c r="I88" s="173"/>
      <c r="J88" s="173"/>
      <c r="K88" s="173"/>
    </row>
    <row r="89" spans="1:11" s="113" customFormat="1" ht="14.2" customHeight="1" x14ac:dyDescent="0.45">
      <c r="A89" s="173"/>
      <c r="B89" s="173"/>
      <c r="C89" s="173"/>
      <c r="D89" s="173"/>
      <c r="E89" s="173"/>
      <c r="F89" s="194"/>
      <c r="G89" s="194"/>
      <c r="H89" s="173"/>
      <c r="I89" s="173"/>
      <c r="J89" s="173"/>
      <c r="K89" s="173"/>
    </row>
    <row r="90" spans="1:11" s="113" customFormat="1" ht="14.2" customHeight="1" x14ac:dyDescent="0.45">
      <c r="A90" s="173"/>
      <c r="B90" s="173"/>
      <c r="C90" s="173"/>
      <c r="D90" s="173"/>
      <c r="E90" s="173"/>
      <c r="F90" s="194"/>
      <c r="G90" s="194"/>
      <c r="H90" s="173"/>
      <c r="I90" s="173"/>
      <c r="J90" s="173"/>
      <c r="K90" s="173"/>
    </row>
    <row r="91" spans="1:11" s="113" customFormat="1" ht="14.2" customHeight="1" x14ac:dyDescent="0.45">
      <c r="A91" s="173"/>
      <c r="B91" s="173"/>
      <c r="C91" s="173"/>
      <c r="D91" s="173"/>
      <c r="E91" s="173"/>
      <c r="F91" s="194"/>
      <c r="G91" s="194"/>
      <c r="H91" s="173"/>
      <c r="I91" s="173"/>
      <c r="J91" s="173"/>
      <c r="K91" s="173"/>
    </row>
    <row r="92" spans="1:11" s="113" customFormat="1" ht="14.2" customHeight="1" x14ac:dyDescent="0.45">
      <c r="A92" s="173"/>
      <c r="B92" s="173"/>
      <c r="C92" s="173"/>
      <c r="D92" s="173"/>
      <c r="E92" s="173"/>
      <c r="F92" s="194"/>
      <c r="G92" s="194"/>
      <c r="H92" s="173"/>
      <c r="I92" s="173"/>
      <c r="J92" s="173"/>
      <c r="K92" s="173"/>
    </row>
    <row r="93" spans="1:11" s="113" customFormat="1" ht="14.2" customHeight="1" x14ac:dyDescent="0.45">
      <c r="A93" s="173"/>
      <c r="B93" s="173"/>
      <c r="C93" s="173"/>
      <c r="D93" s="173"/>
      <c r="E93" s="173"/>
      <c r="F93" s="194"/>
      <c r="G93" s="194"/>
      <c r="H93" s="173"/>
      <c r="I93" s="173"/>
      <c r="J93" s="173"/>
      <c r="K93" s="173"/>
    </row>
    <row r="94" spans="1:11" s="113" customFormat="1" ht="14.2" customHeight="1" x14ac:dyDescent="0.45">
      <c r="A94" s="173"/>
      <c r="B94" s="173"/>
      <c r="C94" s="173"/>
      <c r="D94" s="173"/>
      <c r="E94" s="173"/>
      <c r="F94" s="194"/>
      <c r="G94" s="194"/>
      <c r="H94" s="173"/>
      <c r="I94" s="173"/>
      <c r="J94" s="173"/>
      <c r="K94" s="173"/>
    </row>
    <row r="95" spans="1:11" s="113" customFormat="1" ht="14.2" customHeight="1" x14ac:dyDescent="0.45">
      <c r="A95" s="173"/>
      <c r="B95" s="173"/>
      <c r="C95" s="173"/>
      <c r="D95" s="173"/>
      <c r="E95" s="173"/>
      <c r="F95" s="194"/>
      <c r="G95" s="194"/>
      <c r="H95" s="173"/>
      <c r="I95" s="173"/>
      <c r="J95" s="173"/>
      <c r="K95" s="173"/>
    </row>
    <row r="96" spans="1:11" s="113" customFormat="1" ht="14.2" customHeight="1" x14ac:dyDescent="0.45">
      <c r="A96" s="173"/>
      <c r="B96" s="173"/>
      <c r="C96" s="173"/>
      <c r="D96" s="173"/>
      <c r="E96" s="173"/>
      <c r="F96" s="194"/>
      <c r="G96" s="194"/>
      <c r="H96" s="173"/>
      <c r="I96" s="173"/>
      <c r="J96" s="173"/>
      <c r="K96" s="173"/>
    </row>
    <row r="97" spans="1:11" s="113" customFormat="1" ht="14.2" customHeight="1" x14ac:dyDescent="0.45">
      <c r="A97" s="173"/>
      <c r="B97" s="173"/>
      <c r="C97" s="173"/>
      <c r="D97" s="173"/>
      <c r="E97" s="173"/>
      <c r="F97" s="194"/>
      <c r="G97" s="194"/>
      <c r="H97" s="173"/>
      <c r="I97" s="173"/>
      <c r="J97" s="173"/>
      <c r="K97" s="173"/>
    </row>
    <row r="98" spans="1:11" s="113" customFormat="1" ht="14.2" customHeight="1" x14ac:dyDescent="0.45">
      <c r="A98" s="173"/>
      <c r="B98" s="173"/>
      <c r="C98" s="173"/>
      <c r="D98" s="173"/>
      <c r="E98" s="173"/>
      <c r="F98" s="194"/>
      <c r="G98" s="194"/>
      <c r="H98" s="173"/>
      <c r="I98" s="173"/>
      <c r="J98" s="173"/>
      <c r="K98" s="173"/>
    </row>
    <row r="99" spans="1:11" s="113" customFormat="1" ht="14.2" customHeight="1" x14ac:dyDescent="0.45">
      <c r="A99" s="173"/>
      <c r="B99" s="173"/>
      <c r="C99" s="173"/>
      <c r="D99" s="173"/>
      <c r="E99" s="173"/>
      <c r="F99" s="194"/>
      <c r="G99" s="194"/>
      <c r="H99" s="173"/>
      <c r="I99" s="173"/>
      <c r="J99" s="173"/>
      <c r="K99" s="173"/>
    </row>
    <row r="100" spans="1:11" s="113" customFormat="1" ht="14.2" customHeight="1" x14ac:dyDescent="0.45">
      <c r="A100" s="173"/>
      <c r="B100" s="173"/>
      <c r="C100" s="173"/>
      <c r="D100" s="173"/>
      <c r="E100" s="173"/>
      <c r="F100" s="194"/>
      <c r="G100" s="194"/>
      <c r="H100" s="173"/>
      <c r="I100" s="173"/>
      <c r="J100" s="173"/>
      <c r="K100" s="173"/>
    </row>
    <row r="101" spans="1:11" s="113" customFormat="1" ht="14.2" customHeight="1" x14ac:dyDescent="0.45">
      <c r="A101" s="173"/>
      <c r="B101" s="173"/>
      <c r="C101" s="173"/>
      <c r="D101" s="173"/>
      <c r="E101" s="173"/>
      <c r="F101" s="194"/>
      <c r="G101" s="194"/>
      <c r="H101" s="173"/>
      <c r="I101" s="173"/>
      <c r="J101" s="173"/>
      <c r="K101" s="173"/>
    </row>
    <row r="102" spans="1:11" s="113" customFormat="1" ht="14.2" customHeight="1" x14ac:dyDescent="0.45">
      <c r="A102" s="173"/>
      <c r="B102" s="173"/>
      <c r="C102" s="173"/>
      <c r="D102" s="173"/>
      <c r="E102" s="173"/>
      <c r="F102" s="194"/>
      <c r="G102" s="194"/>
      <c r="H102" s="173"/>
      <c r="I102" s="173"/>
      <c r="J102" s="173"/>
      <c r="K102" s="173"/>
    </row>
    <row r="103" spans="1:11" s="113" customFormat="1" ht="14.2" customHeight="1" x14ac:dyDescent="0.45">
      <c r="A103" s="173"/>
      <c r="B103" s="173"/>
      <c r="C103" s="173"/>
      <c r="D103" s="173"/>
      <c r="E103" s="173"/>
      <c r="F103" s="194"/>
      <c r="G103" s="194"/>
      <c r="H103" s="173"/>
      <c r="I103" s="173"/>
      <c r="J103" s="173"/>
      <c r="K103" s="173"/>
    </row>
    <row r="104" spans="1:11" s="113" customFormat="1" ht="14.2" customHeight="1" x14ac:dyDescent="0.45">
      <c r="A104" s="173"/>
      <c r="B104" s="173"/>
      <c r="C104" s="173"/>
      <c r="D104" s="173"/>
      <c r="E104" s="173"/>
      <c r="F104" s="194"/>
      <c r="G104" s="194"/>
      <c r="H104" s="173"/>
      <c r="I104" s="173"/>
      <c r="J104" s="173"/>
      <c r="K104" s="173"/>
    </row>
    <row r="105" spans="1:11" s="113" customFormat="1" ht="14.2" customHeight="1" x14ac:dyDescent="0.45">
      <c r="A105" s="173"/>
      <c r="B105" s="173"/>
      <c r="C105" s="173"/>
      <c r="D105" s="173"/>
      <c r="E105" s="173"/>
      <c r="F105" s="194"/>
      <c r="G105" s="194"/>
      <c r="H105" s="173"/>
      <c r="I105" s="173"/>
      <c r="J105" s="173"/>
      <c r="K105" s="173"/>
    </row>
    <row r="106" spans="1:11" s="113" customFormat="1" ht="14.2" customHeight="1" x14ac:dyDescent="0.45">
      <c r="A106" s="173"/>
      <c r="B106" s="173"/>
      <c r="C106" s="173"/>
      <c r="D106" s="173"/>
      <c r="E106" s="173"/>
      <c r="F106" s="194"/>
      <c r="G106" s="194"/>
      <c r="H106" s="173"/>
      <c r="I106" s="173"/>
      <c r="J106" s="173"/>
      <c r="K106" s="173"/>
    </row>
    <row r="107" spans="1:11" s="113" customFormat="1" ht="14.2" customHeight="1" x14ac:dyDescent="0.45">
      <c r="A107" s="173"/>
      <c r="B107" s="173"/>
      <c r="C107" s="173"/>
      <c r="D107" s="173"/>
      <c r="E107" s="173"/>
      <c r="F107" s="194"/>
      <c r="G107" s="194"/>
      <c r="H107" s="173"/>
      <c r="I107" s="173"/>
      <c r="J107" s="173"/>
      <c r="K107" s="173"/>
    </row>
    <row r="108" spans="1:11" s="113" customFormat="1" ht="14.2" customHeight="1" x14ac:dyDescent="0.45">
      <c r="A108" s="173"/>
      <c r="B108" s="173"/>
      <c r="C108" s="173"/>
      <c r="D108" s="173"/>
      <c r="E108" s="173"/>
      <c r="F108" s="194"/>
      <c r="G108" s="194"/>
      <c r="H108" s="173"/>
      <c r="I108" s="173"/>
      <c r="J108" s="173"/>
      <c r="K108" s="173"/>
    </row>
    <row r="109" spans="1:11" s="113" customFormat="1" ht="14.2" customHeight="1" x14ac:dyDescent="0.45">
      <c r="A109" s="173"/>
      <c r="B109" s="173"/>
      <c r="C109" s="173"/>
      <c r="D109" s="173"/>
      <c r="E109" s="173"/>
      <c r="F109" s="194"/>
      <c r="G109" s="194"/>
      <c r="H109" s="173"/>
      <c r="I109" s="173"/>
      <c r="J109" s="173"/>
      <c r="K109" s="173"/>
    </row>
    <row r="110" spans="1:11" s="113" customFormat="1" ht="14.2" customHeight="1" x14ac:dyDescent="0.45">
      <c r="A110" s="173"/>
      <c r="B110" s="173"/>
      <c r="C110" s="173"/>
      <c r="D110" s="173"/>
      <c r="E110" s="173"/>
      <c r="F110" s="194"/>
      <c r="G110" s="194"/>
      <c r="H110" s="173"/>
      <c r="I110" s="173"/>
      <c r="J110" s="173"/>
      <c r="K110" s="173"/>
    </row>
    <row r="111" spans="1:11" s="113" customFormat="1" ht="14.2" customHeight="1" x14ac:dyDescent="0.45">
      <c r="A111" s="173"/>
      <c r="B111" s="173"/>
      <c r="C111" s="173"/>
      <c r="D111" s="173"/>
      <c r="E111" s="173"/>
      <c r="F111" s="194"/>
      <c r="G111" s="194"/>
      <c r="H111" s="173"/>
      <c r="I111" s="173"/>
      <c r="J111" s="173"/>
      <c r="K111" s="173"/>
    </row>
    <row r="112" spans="1:11" s="113" customFormat="1" ht="14.2" customHeight="1" x14ac:dyDescent="0.45">
      <c r="A112" s="173"/>
      <c r="B112" s="173"/>
      <c r="C112" s="173"/>
      <c r="D112" s="173"/>
      <c r="E112" s="173"/>
      <c r="F112" s="194"/>
      <c r="G112" s="194"/>
      <c r="H112" s="173"/>
      <c r="I112" s="173"/>
      <c r="J112" s="173"/>
      <c r="K112" s="173"/>
    </row>
    <row r="113" spans="1:11" s="113" customFormat="1" ht="14.2" customHeight="1" x14ac:dyDescent="0.45">
      <c r="A113" s="173"/>
      <c r="B113" s="173"/>
      <c r="C113" s="173"/>
      <c r="D113" s="173"/>
      <c r="E113" s="173"/>
      <c r="F113" s="194"/>
      <c r="G113" s="194"/>
      <c r="H113" s="173"/>
      <c r="I113" s="173"/>
      <c r="J113" s="173"/>
      <c r="K113" s="173"/>
    </row>
    <row r="114" spans="1:11" s="113" customFormat="1" ht="14.2" customHeight="1" x14ac:dyDescent="0.45">
      <c r="A114" s="173"/>
      <c r="B114" s="173"/>
      <c r="C114" s="173"/>
      <c r="D114" s="173"/>
      <c r="E114" s="173"/>
      <c r="F114" s="194"/>
      <c r="G114" s="194"/>
      <c r="H114" s="173"/>
      <c r="I114" s="173"/>
      <c r="J114" s="173"/>
      <c r="K114" s="173"/>
    </row>
    <row r="115" spans="1:11" s="113" customFormat="1" ht="14.2" customHeight="1" x14ac:dyDescent="0.45">
      <c r="A115" s="173"/>
      <c r="B115" s="173"/>
      <c r="C115" s="173"/>
      <c r="D115" s="173"/>
      <c r="E115" s="173"/>
      <c r="F115" s="194"/>
      <c r="G115" s="194"/>
      <c r="H115" s="173"/>
      <c r="I115" s="173"/>
      <c r="J115" s="173"/>
      <c r="K115" s="173"/>
    </row>
    <row r="116" spans="1:11" s="113" customFormat="1" ht="14.2" customHeight="1" x14ac:dyDescent="0.45">
      <c r="A116" s="173"/>
      <c r="B116" s="173"/>
      <c r="C116" s="173"/>
      <c r="D116" s="173"/>
      <c r="E116" s="173"/>
      <c r="F116" s="194"/>
      <c r="G116" s="194"/>
      <c r="H116" s="173"/>
      <c r="I116" s="173"/>
      <c r="J116" s="173"/>
      <c r="K116" s="173"/>
    </row>
    <row r="117" spans="1:11" s="113" customFormat="1" ht="14.2" customHeight="1" x14ac:dyDescent="0.45">
      <c r="A117" s="173"/>
      <c r="B117" s="173"/>
      <c r="C117" s="173"/>
      <c r="D117" s="173"/>
      <c r="E117" s="173"/>
      <c r="F117" s="194"/>
      <c r="G117" s="194"/>
      <c r="H117" s="173"/>
      <c r="I117" s="173"/>
      <c r="J117" s="173"/>
      <c r="K117" s="173"/>
    </row>
    <row r="118" spans="1:11" s="113" customFormat="1" ht="14.2" customHeight="1" x14ac:dyDescent="0.45">
      <c r="A118" s="173"/>
      <c r="B118" s="173"/>
      <c r="C118" s="173"/>
      <c r="D118" s="173"/>
      <c r="E118" s="173"/>
      <c r="F118" s="194"/>
      <c r="G118" s="194"/>
      <c r="H118" s="173"/>
      <c r="I118" s="173"/>
      <c r="J118" s="173"/>
      <c r="K118" s="173"/>
    </row>
    <row r="119" spans="1:11" s="113" customFormat="1" ht="14.2" customHeight="1" x14ac:dyDescent="0.45">
      <c r="A119" s="173"/>
      <c r="B119" s="173"/>
      <c r="C119" s="173"/>
      <c r="D119" s="173"/>
      <c r="E119" s="173"/>
      <c r="F119" s="194"/>
      <c r="G119" s="194"/>
      <c r="H119" s="173"/>
      <c r="I119" s="173"/>
      <c r="J119" s="173"/>
      <c r="K119" s="173"/>
    </row>
    <row r="120" spans="1:11" s="113" customFormat="1" ht="14.2" customHeight="1" x14ac:dyDescent="0.45">
      <c r="A120" s="173"/>
      <c r="B120" s="173"/>
      <c r="C120" s="173"/>
      <c r="D120" s="173"/>
      <c r="E120" s="173"/>
      <c r="F120" s="194"/>
      <c r="G120" s="194"/>
      <c r="H120" s="173"/>
      <c r="I120" s="173"/>
      <c r="J120" s="173"/>
      <c r="K120" s="173"/>
    </row>
    <row r="121" spans="1:11" s="113" customFormat="1" ht="14.2" customHeight="1" x14ac:dyDescent="0.45">
      <c r="A121" s="173"/>
      <c r="B121" s="173"/>
      <c r="C121" s="173"/>
      <c r="D121" s="173"/>
      <c r="E121" s="173"/>
      <c r="F121" s="194"/>
      <c r="G121" s="194"/>
      <c r="H121" s="173"/>
      <c r="I121" s="173"/>
      <c r="J121" s="173"/>
      <c r="K121" s="173"/>
    </row>
    <row r="122" spans="1:11" s="113" customFormat="1" ht="14.2" customHeight="1" x14ac:dyDescent="0.45">
      <c r="A122" s="173"/>
      <c r="B122" s="173"/>
      <c r="C122" s="173"/>
      <c r="D122" s="173"/>
      <c r="E122" s="173"/>
      <c r="F122" s="194"/>
      <c r="G122" s="194"/>
      <c r="H122" s="173"/>
      <c r="I122" s="173"/>
      <c r="J122" s="173"/>
      <c r="K122" s="173"/>
    </row>
    <row r="123" spans="1:11" s="113" customFormat="1" ht="14.2" customHeight="1" x14ac:dyDescent="0.45">
      <c r="A123" s="173"/>
      <c r="B123" s="173"/>
      <c r="C123" s="173"/>
      <c r="D123" s="173"/>
      <c r="E123" s="173"/>
      <c r="F123" s="194"/>
      <c r="G123" s="194"/>
      <c r="H123" s="173"/>
      <c r="I123" s="173"/>
      <c r="J123" s="173"/>
      <c r="K123" s="173"/>
    </row>
    <row r="124" spans="1:11" s="113" customFormat="1" ht="14.2" customHeight="1" x14ac:dyDescent="0.45">
      <c r="A124" s="173"/>
      <c r="B124" s="173"/>
      <c r="C124" s="173"/>
      <c r="D124" s="173"/>
      <c r="E124" s="173"/>
      <c r="F124" s="194"/>
      <c r="G124" s="194"/>
      <c r="H124" s="173"/>
      <c r="I124" s="173"/>
      <c r="J124" s="173"/>
      <c r="K124" s="173"/>
    </row>
    <row r="125" spans="1:11" s="113" customFormat="1" ht="14.2" customHeight="1" x14ac:dyDescent="0.45">
      <c r="A125" s="173"/>
      <c r="B125" s="173"/>
      <c r="C125" s="173"/>
      <c r="D125" s="173"/>
      <c r="E125" s="173"/>
      <c r="F125" s="194"/>
      <c r="G125" s="194"/>
      <c r="H125" s="173"/>
      <c r="I125" s="173"/>
      <c r="J125" s="173"/>
      <c r="K125" s="173"/>
    </row>
    <row r="126" spans="1:11" s="113" customFormat="1" ht="14.2" customHeight="1" x14ac:dyDescent="0.45">
      <c r="A126" s="173"/>
      <c r="B126" s="173"/>
      <c r="C126" s="173"/>
      <c r="D126" s="173"/>
      <c r="E126" s="173"/>
      <c r="F126" s="194"/>
      <c r="G126" s="194"/>
      <c r="H126" s="173"/>
      <c r="I126" s="173"/>
      <c r="J126" s="173"/>
      <c r="K126" s="173"/>
    </row>
    <row r="127" spans="1:11" s="113" customFormat="1" ht="14.2" customHeight="1" x14ac:dyDescent="0.45">
      <c r="A127" s="173"/>
      <c r="B127" s="173"/>
      <c r="C127" s="173"/>
      <c r="D127" s="173"/>
      <c r="E127" s="173"/>
      <c r="F127" s="194"/>
      <c r="G127" s="194"/>
      <c r="H127" s="173"/>
      <c r="I127" s="173"/>
      <c r="J127" s="173"/>
      <c r="K127" s="173"/>
    </row>
    <row r="128" spans="1:11" s="113" customFormat="1" ht="14.2" customHeight="1" x14ac:dyDescent="0.45">
      <c r="A128" s="173"/>
      <c r="B128" s="173"/>
      <c r="C128" s="173"/>
      <c r="D128" s="173"/>
      <c r="E128" s="173"/>
      <c r="F128" s="194"/>
      <c r="G128" s="194"/>
      <c r="H128" s="173"/>
      <c r="I128" s="173"/>
      <c r="J128" s="173"/>
      <c r="K128" s="173"/>
    </row>
    <row r="129" spans="1:11" s="113" customFormat="1" ht="14.2" customHeight="1" x14ac:dyDescent="0.45">
      <c r="A129" s="173"/>
      <c r="B129" s="173"/>
      <c r="C129" s="173"/>
      <c r="D129" s="173"/>
      <c r="E129" s="173"/>
      <c r="F129" s="194"/>
      <c r="G129" s="194"/>
      <c r="H129" s="173"/>
      <c r="I129" s="173"/>
      <c r="J129" s="173"/>
      <c r="K129" s="173"/>
    </row>
    <row r="130" spans="1:11" s="113" customFormat="1" ht="14.2" customHeight="1" x14ac:dyDescent="0.45">
      <c r="A130" s="173"/>
      <c r="B130" s="173"/>
      <c r="C130" s="173"/>
      <c r="D130" s="173"/>
      <c r="E130" s="173"/>
      <c r="F130" s="194"/>
      <c r="G130" s="194"/>
      <c r="H130" s="173"/>
      <c r="I130" s="173"/>
      <c r="J130" s="173"/>
      <c r="K130" s="173"/>
    </row>
    <row r="131" spans="1:11" s="113" customFormat="1" ht="14.2" customHeight="1" x14ac:dyDescent="0.45">
      <c r="A131" s="173"/>
      <c r="B131" s="173"/>
      <c r="C131" s="173"/>
      <c r="D131" s="173"/>
      <c r="E131" s="173"/>
      <c r="F131" s="194"/>
      <c r="G131" s="194"/>
      <c r="H131" s="173"/>
      <c r="I131" s="173"/>
      <c r="J131" s="173"/>
      <c r="K131" s="173"/>
    </row>
    <row r="132" spans="1:11" s="113" customFormat="1" ht="14.2" customHeight="1" x14ac:dyDescent="0.45">
      <c r="A132" s="173"/>
      <c r="B132" s="173"/>
      <c r="C132" s="173"/>
      <c r="D132" s="173"/>
      <c r="E132" s="173"/>
      <c r="F132" s="194"/>
      <c r="G132" s="194"/>
      <c r="H132" s="173"/>
      <c r="I132" s="173"/>
      <c r="J132" s="173"/>
      <c r="K132" s="173"/>
    </row>
    <row r="133" spans="1:11" s="113" customFormat="1" ht="14.2" customHeight="1" x14ac:dyDescent="0.45">
      <c r="A133" s="173"/>
      <c r="B133" s="173"/>
      <c r="C133" s="173"/>
      <c r="D133" s="173"/>
      <c r="E133" s="173"/>
      <c r="F133" s="194"/>
      <c r="G133" s="194"/>
      <c r="H133" s="173"/>
      <c r="I133" s="173"/>
      <c r="J133" s="173"/>
      <c r="K133" s="173"/>
    </row>
    <row r="134" spans="1:11" s="113" customFormat="1" ht="14.2" customHeight="1" x14ac:dyDescent="0.45">
      <c r="A134" s="173"/>
      <c r="B134" s="173"/>
      <c r="C134" s="173"/>
      <c r="D134" s="173"/>
      <c r="E134" s="173"/>
      <c r="F134" s="194"/>
      <c r="G134" s="194"/>
      <c r="H134" s="173"/>
      <c r="I134" s="173"/>
      <c r="J134" s="173"/>
      <c r="K134" s="173"/>
    </row>
    <row r="135" spans="1:11" s="113" customFormat="1" ht="14.2" customHeight="1" x14ac:dyDescent="0.45">
      <c r="A135" s="173"/>
      <c r="B135" s="173"/>
      <c r="C135" s="173"/>
      <c r="D135" s="173"/>
      <c r="E135" s="173"/>
      <c r="F135" s="194"/>
      <c r="G135" s="194"/>
      <c r="H135" s="173"/>
      <c r="I135" s="173"/>
      <c r="J135" s="173"/>
      <c r="K135" s="173"/>
    </row>
    <row r="136" spans="1:11" s="113" customFormat="1" ht="14.2" customHeight="1" x14ac:dyDescent="0.45">
      <c r="A136" s="173"/>
      <c r="B136" s="173"/>
      <c r="C136" s="173"/>
      <c r="D136" s="173"/>
      <c r="E136" s="173"/>
      <c r="F136" s="194"/>
      <c r="G136" s="194"/>
      <c r="H136" s="173"/>
      <c r="I136" s="173"/>
      <c r="J136" s="173"/>
      <c r="K136" s="173"/>
    </row>
    <row r="137" spans="1:11" s="113" customFormat="1" ht="14.2" customHeight="1" x14ac:dyDescent="0.45">
      <c r="A137" s="173"/>
      <c r="B137" s="173"/>
      <c r="C137" s="173"/>
      <c r="D137" s="173"/>
      <c r="E137" s="173"/>
      <c r="F137" s="194"/>
      <c r="G137" s="194"/>
      <c r="H137" s="173"/>
      <c r="I137" s="173"/>
      <c r="J137" s="173"/>
      <c r="K137" s="173"/>
    </row>
    <row r="138" spans="1:11" s="113" customFormat="1" ht="14.2" customHeight="1" x14ac:dyDescent="0.45">
      <c r="A138" s="173"/>
      <c r="B138" s="173"/>
      <c r="C138" s="173"/>
      <c r="D138" s="173"/>
      <c r="E138" s="173"/>
      <c r="F138" s="194"/>
      <c r="G138" s="194"/>
      <c r="H138" s="173"/>
      <c r="I138" s="173"/>
      <c r="J138" s="173"/>
      <c r="K138" s="173"/>
    </row>
    <row r="139" spans="1:11" s="113" customFormat="1" ht="14.2" customHeight="1" x14ac:dyDescent="0.45">
      <c r="A139" s="173"/>
      <c r="B139" s="173"/>
      <c r="C139" s="173"/>
      <c r="D139" s="173"/>
      <c r="E139" s="173"/>
      <c r="F139" s="194"/>
      <c r="G139" s="194"/>
      <c r="H139" s="173"/>
      <c r="I139" s="173"/>
      <c r="J139" s="173"/>
      <c r="K139" s="173"/>
    </row>
    <row r="140" spans="1:11" s="113" customFormat="1" ht="14.2" customHeight="1" x14ac:dyDescent="0.45">
      <c r="A140" s="173"/>
      <c r="B140" s="173"/>
      <c r="C140" s="173"/>
      <c r="D140" s="173"/>
      <c r="E140" s="173"/>
      <c r="F140" s="194"/>
      <c r="G140" s="194"/>
      <c r="H140" s="173"/>
      <c r="I140" s="173"/>
      <c r="J140" s="173"/>
      <c r="K140" s="173"/>
    </row>
    <row r="141" spans="1:11" s="113" customFormat="1" ht="14.2" customHeight="1" x14ac:dyDescent="0.45">
      <c r="A141" s="173"/>
      <c r="B141" s="173"/>
      <c r="C141" s="173"/>
      <c r="D141" s="173"/>
      <c r="E141" s="173"/>
      <c r="F141" s="194"/>
      <c r="G141" s="194"/>
      <c r="H141" s="173"/>
      <c r="I141" s="173"/>
      <c r="J141" s="173"/>
      <c r="K141" s="173"/>
    </row>
    <row r="142" spans="1:11" s="113" customFormat="1" ht="14.2" customHeight="1" x14ac:dyDescent="0.45">
      <c r="A142" s="173"/>
      <c r="B142" s="173"/>
      <c r="C142" s="173"/>
      <c r="D142" s="173"/>
      <c r="E142" s="173"/>
      <c r="F142" s="194"/>
      <c r="G142" s="194"/>
      <c r="H142" s="173"/>
      <c r="I142" s="173"/>
      <c r="J142" s="173"/>
      <c r="K142" s="173"/>
    </row>
    <row r="143" spans="1:11" s="113" customFormat="1" ht="14.2" customHeight="1" x14ac:dyDescent="0.45">
      <c r="A143" s="173"/>
      <c r="B143" s="173"/>
      <c r="C143" s="173"/>
      <c r="D143" s="173"/>
      <c r="E143" s="173"/>
      <c r="F143" s="194"/>
      <c r="G143" s="194"/>
      <c r="H143" s="173"/>
      <c r="I143" s="173"/>
      <c r="J143" s="173"/>
      <c r="K143" s="173"/>
    </row>
    <row r="144" spans="1:11" s="113" customFormat="1" ht="14.2" customHeight="1" x14ac:dyDescent="0.45">
      <c r="A144" s="173"/>
      <c r="B144" s="173"/>
      <c r="C144" s="173"/>
      <c r="D144" s="173"/>
      <c r="E144" s="173"/>
      <c r="F144" s="194"/>
      <c r="G144" s="194"/>
      <c r="H144" s="173"/>
      <c r="I144" s="173"/>
      <c r="J144" s="173"/>
      <c r="K144" s="173"/>
    </row>
    <row r="145" spans="1:11" s="113" customFormat="1" ht="14.2" customHeight="1" x14ac:dyDescent="0.45">
      <c r="A145" s="173"/>
      <c r="B145" s="173"/>
      <c r="C145" s="173"/>
      <c r="D145" s="173"/>
      <c r="E145" s="173"/>
      <c r="F145" s="194"/>
      <c r="G145" s="194"/>
      <c r="H145" s="173"/>
      <c r="I145" s="173"/>
      <c r="J145" s="173"/>
      <c r="K145" s="173"/>
    </row>
    <row r="146" spans="1:11" s="113" customFormat="1" ht="14.2" customHeight="1" x14ac:dyDescent="0.45">
      <c r="A146" s="173"/>
      <c r="B146" s="173"/>
      <c r="C146" s="173"/>
      <c r="D146" s="173"/>
      <c r="E146" s="173"/>
      <c r="F146" s="194"/>
      <c r="G146" s="194"/>
      <c r="H146" s="173"/>
      <c r="I146" s="173"/>
      <c r="J146" s="173"/>
      <c r="K146" s="173"/>
    </row>
    <row r="147" spans="1:11" s="113" customFormat="1" ht="14.2" customHeight="1" x14ac:dyDescent="0.45">
      <c r="A147" s="173"/>
      <c r="B147" s="173"/>
      <c r="C147" s="173"/>
      <c r="D147" s="173"/>
      <c r="E147" s="173"/>
      <c r="F147" s="194"/>
      <c r="G147" s="194"/>
      <c r="H147" s="173"/>
      <c r="I147" s="173"/>
      <c r="J147" s="173"/>
      <c r="K147" s="173"/>
    </row>
    <row r="148" spans="1:11" s="113" customFormat="1" ht="14.2" customHeight="1" x14ac:dyDescent="0.45">
      <c r="A148" s="173"/>
      <c r="B148" s="173"/>
      <c r="C148" s="173"/>
      <c r="D148" s="173"/>
      <c r="E148" s="173"/>
      <c r="F148" s="194"/>
      <c r="G148" s="194"/>
      <c r="H148" s="173"/>
      <c r="I148" s="173"/>
      <c r="J148" s="173"/>
      <c r="K148" s="173"/>
    </row>
    <row r="149" spans="1:11" s="113" customFormat="1" ht="14.2" customHeight="1" x14ac:dyDescent="0.45">
      <c r="A149" s="173"/>
      <c r="B149" s="173"/>
      <c r="C149" s="173"/>
      <c r="D149" s="173"/>
      <c r="E149" s="173"/>
      <c r="F149" s="194"/>
      <c r="G149" s="194"/>
      <c r="H149" s="173"/>
      <c r="I149" s="173"/>
      <c r="J149" s="173"/>
      <c r="K149" s="173"/>
    </row>
    <row r="150" spans="1:11" ht="14.2" hidden="1" customHeight="1" x14ac:dyDescent="0.45">
      <c r="A150" s="173"/>
      <c r="B150" s="173"/>
      <c r="C150" s="173"/>
      <c r="D150" s="173"/>
      <c r="E150" s="173"/>
      <c r="F150" s="194"/>
      <c r="G150" s="194"/>
      <c r="H150" s="173"/>
      <c r="I150" s="173"/>
      <c r="J150" s="173"/>
      <c r="K150" s="173"/>
    </row>
  </sheetData>
  <mergeCells count="57">
    <mergeCell ref="B2:B3"/>
    <mergeCell ref="C2:G3"/>
    <mergeCell ref="C4:G4"/>
    <mergeCell ref="B6:G6"/>
    <mergeCell ref="B7:C7"/>
    <mergeCell ref="D7:G7"/>
    <mergeCell ref="B8:C8"/>
    <mergeCell ref="D8:G8"/>
    <mergeCell ref="B9:C9"/>
    <mergeCell ref="D9:G9"/>
    <mergeCell ref="B10:C10"/>
    <mergeCell ref="D10:G10"/>
    <mergeCell ref="B11:C11"/>
    <mergeCell ref="D11:G11"/>
    <mergeCell ref="B12:C12"/>
    <mergeCell ref="D12:G12"/>
    <mergeCell ref="C24:E24"/>
    <mergeCell ref="B13:C13"/>
    <mergeCell ref="D13:G13"/>
    <mergeCell ref="B14:C14"/>
    <mergeCell ref="D14:G14"/>
    <mergeCell ref="B17:G17"/>
    <mergeCell ref="C21:E21"/>
    <mergeCell ref="C22:E22"/>
    <mergeCell ref="C23:E23"/>
    <mergeCell ref="B15:C15"/>
    <mergeCell ref="D15:G15"/>
    <mergeCell ref="B18:G18"/>
    <mergeCell ref="B20:G20"/>
    <mergeCell ref="C37:E37"/>
    <mergeCell ref="C25:E25"/>
    <mergeCell ref="C26:E26"/>
    <mergeCell ref="C27:E27"/>
    <mergeCell ref="C31:E31"/>
    <mergeCell ref="C32:E32"/>
    <mergeCell ref="C33:E33"/>
    <mergeCell ref="C34:E34"/>
    <mergeCell ref="C35:E35"/>
    <mergeCell ref="C36:E36"/>
    <mergeCell ref="C28:E28"/>
    <mergeCell ref="B30:G30"/>
    <mergeCell ref="A40:F40"/>
    <mergeCell ref="C53:E53"/>
    <mergeCell ref="C51:E51"/>
    <mergeCell ref="C52:E52"/>
    <mergeCell ref="C38:E38"/>
    <mergeCell ref="C45:E45"/>
    <mergeCell ref="C46:E46"/>
    <mergeCell ref="C47:E47"/>
    <mergeCell ref="C48:E48"/>
    <mergeCell ref="C49:E49"/>
    <mergeCell ref="C50:E50"/>
    <mergeCell ref="C41:E41"/>
    <mergeCell ref="C42:E42"/>
    <mergeCell ref="C43:E43"/>
    <mergeCell ref="C44:E44"/>
    <mergeCell ref="C39:E39"/>
  </mergeCells>
  <hyperlinks>
    <hyperlink ref="D12" r:id="rId1" xr:uid="{08A2A27F-B8CE-4DB0-B3EC-11978754A1B0}"/>
    <hyperlink ref="D15" r:id="rId2" xr:uid="{B6054573-EF81-467F-887B-3576F5A158F7}"/>
  </hyperlinks>
  <pageMargins left="0.70866141732283472" right="0.70866141732283472" top="0.74803149606299213" bottom="0.74803149606299213" header="0.31496062992125984" footer="0.31496062992125984"/>
  <pageSetup orientation="landscape" horizontalDpi="4294967295" verticalDpi="4294967295" r:id="rId3"/>
  <headerFooter>
    <oddFooter>&amp;RPágina &amp;P / &amp;N</oddFooter>
  </headerFooter>
  <drawing r:id="rId4"/>
  <legacyDrawing r:id="rId5"/>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73FE3-8873-475E-82CD-322728EC55F0}">
  <sheetPr>
    <tabColor theme="2" tint="-0.249977111117893"/>
  </sheetPr>
  <dimension ref="A2:G31"/>
  <sheetViews>
    <sheetView showGridLines="0" zoomScaleNormal="100" workbookViewId="0">
      <pane ySplit="4" topLeftCell="A5" activePane="bottomLeft" state="frozen"/>
      <selection activeCell="AC26" sqref="AC26"/>
      <selection pane="bottomLeft" activeCell="L10" sqref="L10"/>
    </sheetView>
  </sheetViews>
  <sheetFormatPr baseColWidth="10" defaultColWidth="11.46484375" defaultRowHeight="13.15" x14ac:dyDescent="0.45"/>
  <cols>
    <col min="1" max="1" width="3.73046875" style="129" customWidth="1"/>
    <col min="2" max="2" width="23.46484375" style="129" customWidth="1"/>
    <col min="3" max="3" width="30.46484375" style="129" customWidth="1"/>
    <col min="4" max="4" width="38.73046875" style="129" customWidth="1"/>
    <col min="5" max="5" width="10.46484375" style="129" customWidth="1"/>
    <col min="6" max="7" width="21.19921875" style="142" customWidth="1"/>
    <col min="8" max="8" width="2.46484375" style="129" customWidth="1"/>
    <col min="9" max="9" width="14.265625" style="129" customWidth="1"/>
    <col min="10" max="16384" width="11.46484375" style="129"/>
  </cols>
  <sheetData>
    <row r="2" spans="2:7" ht="44.25" customHeight="1" x14ac:dyDescent="0.45">
      <c r="B2" s="708"/>
      <c r="C2" s="709" t="s">
        <v>253</v>
      </c>
      <c r="D2" s="709"/>
      <c r="E2" s="709"/>
      <c r="F2" s="857"/>
      <c r="G2" s="140"/>
    </row>
    <row r="3" spans="2:7" ht="33.75" customHeight="1" x14ac:dyDescent="0.45">
      <c r="B3" s="708"/>
      <c r="C3" s="705" t="s">
        <v>584</v>
      </c>
      <c r="D3" s="705"/>
      <c r="E3" s="705"/>
      <c r="F3" s="858"/>
      <c r="G3" s="141"/>
    </row>
    <row r="4" spans="2:7" ht="13.5" thickBot="1" x14ac:dyDescent="0.5"/>
    <row r="5" spans="2:7" ht="18" x14ac:dyDescent="0.45">
      <c r="B5" s="712" t="s">
        <v>3</v>
      </c>
      <c r="C5" s="713"/>
      <c r="D5" s="713"/>
      <c r="E5" s="713"/>
      <c r="F5" s="714"/>
      <c r="G5" s="143"/>
    </row>
    <row r="6" spans="2:7" x14ac:dyDescent="0.45">
      <c r="B6" s="844" t="s">
        <v>4</v>
      </c>
      <c r="C6" s="845"/>
      <c r="D6" s="715" t="s">
        <v>838</v>
      </c>
      <c r="E6" s="716"/>
      <c r="F6" s="717"/>
      <c r="G6" s="28"/>
    </row>
    <row r="7" spans="2:7" x14ac:dyDescent="0.45">
      <c r="B7" s="844" t="s">
        <v>5</v>
      </c>
      <c r="C7" s="845"/>
      <c r="D7" s="715" t="s">
        <v>839</v>
      </c>
      <c r="E7" s="716"/>
      <c r="F7" s="717"/>
      <c r="G7" s="28"/>
    </row>
    <row r="8" spans="2:7" x14ac:dyDescent="0.45">
      <c r="B8" s="844" t="s">
        <v>6</v>
      </c>
      <c r="C8" s="845"/>
      <c r="D8" s="715" t="s">
        <v>840</v>
      </c>
      <c r="E8" s="716"/>
      <c r="F8" s="717"/>
      <c r="G8" s="28"/>
    </row>
    <row r="9" spans="2:7" x14ac:dyDescent="0.45">
      <c r="B9" s="844" t="s">
        <v>7</v>
      </c>
      <c r="C9" s="845"/>
      <c r="D9" s="715" t="s">
        <v>841</v>
      </c>
      <c r="E9" s="716"/>
      <c r="F9" s="717"/>
      <c r="G9" s="28"/>
    </row>
    <row r="10" spans="2:7" x14ac:dyDescent="0.45">
      <c r="B10" s="844" t="s">
        <v>8</v>
      </c>
      <c r="C10" s="845"/>
      <c r="D10" s="715">
        <v>3128631042</v>
      </c>
      <c r="E10" s="716"/>
      <c r="F10" s="717"/>
      <c r="G10" s="28"/>
    </row>
    <row r="11" spans="2:7" ht="14.25" x14ac:dyDescent="0.45">
      <c r="B11" s="844" t="s">
        <v>9</v>
      </c>
      <c r="C11" s="845"/>
      <c r="D11" s="846" t="s">
        <v>847</v>
      </c>
      <c r="E11" s="716"/>
      <c r="F11" s="717"/>
      <c r="G11" s="28"/>
    </row>
    <row r="12" spans="2:7" x14ac:dyDescent="0.45">
      <c r="B12" s="844" t="s">
        <v>10</v>
      </c>
      <c r="C12" s="845"/>
      <c r="D12" s="847">
        <v>44806</v>
      </c>
      <c r="E12" s="848"/>
      <c r="F12" s="849"/>
      <c r="G12" s="28"/>
    </row>
    <row r="13" spans="2:7" x14ac:dyDescent="0.45">
      <c r="B13" s="850" t="s">
        <v>477</v>
      </c>
      <c r="C13" s="851"/>
      <c r="D13" s="848">
        <v>3128631042</v>
      </c>
      <c r="E13" s="848"/>
      <c r="F13" s="849"/>
      <c r="G13" s="28"/>
    </row>
    <row r="14" spans="2:7" ht="14.65" thickBot="1" x14ac:dyDescent="0.5">
      <c r="B14" s="852" t="s">
        <v>12</v>
      </c>
      <c r="C14" s="853"/>
      <c r="D14" s="846" t="s">
        <v>847</v>
      </c>
      <c r="E14" s="716"/>
      <c r="F14" s="717"/>
      <c r="G14" s="28"/>
    </row>
    <row r="15" spans="2:7" ht="13.5" thickBot="1" x14ac:dyDescent="0.5">
      <c r="B15" s="144"/>
      <c r="C15" s="144"/>
      <c r="D15" s="145"/>
      <c r="E15" s="145"/>
      <c r="F15" s="145"/>
      <c r="G15" s="28"/>
    </row>
    <row r="16" spans="2:7" x14ac:dyDescent="0.45">
      <c r="B16" s="912" t="s">
        <v>13</v>
      </c>
      <c r="C16" s="913"/>
      <c r="D16" s="913"/>
      <c r="E16" s="913"/>
      <c r="F16" s="914"/>
      <c r="G16" s="146"/>
    </row>
    <row r="17" spans="1:7" ht="31.5" customHeight="1" thickBot="1" x14ac:dyDescent="0.45">
      <c r="B17" s="915" t="s">
        <v>585</v>
      </c>
      <c r="C17" s="916"/>
      <c r="D17" s="916"/>
      <c r="E17" s="916"/>
      <c r="F17" s="917"/>
      <c r="G17" s="29"/>
    </row>
    <row r="18" spans="1:7" ht="15" customHeight="1" thickBot="1" x14ac:dyDescent="0.5">
      <c r="B18" s="29"/>
      <c r="C18" s="29"/>
      <c r="D18" s="29"/>
      <c r="E18" s="29"/>
      <c r="F18" s="29"/>
      <c r="G18" s="29"/>
    </row>
    <row r="19" spans="1:7" ht="18" x14ac:dyDescent="0.45">
      <c r="B19" s="838" t="s">
        <v>15</v>
      </c>
      <c r="C19" s="839"/>
      <c r="D19" s="839"/>
      <c r="E19" s="839"/>
      <c r="F19" s="840"/>
      <c r="G19" s="147"/>
    </row>
    <row r="20" spans="1:7" x14ac:dyDescent="0.45">
      <c r="B20" s="134" t="s">
        <v>16</v>
      </c>
      <c r="C20" s="841" t="s">
        <v>17</v>
      </c>
      <c r="D20" s="841"/>
      <c r="E20" s="284" t="s">
        <v>18</v>
      </c>
      <c r="F20" s="135" t="s">
        <v>19</v>
      </c>
      <c r="G20" s="148"/>
    </row>
    <row r="21" spans="1:7" x14ac:dyDescent="0.45">
      <c r="A21" s="279">
        <v>1</v>
      </c>
      <c r="B21" s="128" t="s">
        <v>494</v>
      </c>
      <c r="C21" s="644" t="s">
        <v>495</v>
      </c>
      <c r="D21" s="644"/>
      <c r="E21" s="278" t="s">
        <v>22</v>
      </c>
      <c r="F21" s="149" t="s">
        <v>481</v>
      </c>
      <c r="G21" s="150"/>
    </row>
    <row r="22" spans="1:7" x14ac:dyDescent="0.45">
      <c r="A22" s="279">
        <v>2</v>
      </c>
      <c r="B22" s="128" t="s">
        <v>586</v>
      </c>
      <c r="C22" s="644" t="s">
        <v>587</v>
      </c>
      <c r="D22" s="644"/>
      <c r="E22" s="278" t="s">
        <v>22</v>
      </c>
      <c r="F22" s="151"/>
      <c r="G22" s="152"/>
    </row>
    <row r="23" spans="1:7" ht="12.75" customHeight="1" x14ac:dyDescent="0.45">
      <c r="A23" s="279">
        <v>3</v>
      </c>
      <c r="B23" s="128" t="s">
        <v>33</v>
      </c>
      <c r="C23" s="644" t="s">
        <v>504</v>
      </c>
      <c r="D23" s="644"/>
      <c r="E23" s="278" t="s">
        <v>22</v>
      </c>
      <c r="F23" s="151" t="s">
        <v>35</v>
      </c>
      <c r="G23" s="152"/>
    </row>
    <row r="24" spans="1:7" ht="26.25" customHeight="1" x14ac:dyDescent="0.45">
      <c r="A24" s="279">
        <v>4</v>
      </c>
      <c r="B24" s="128" t="s">
        <v>505</v>
      </c>
      <c r="C24" s="644" t="s">
        <v>588</v>
      </c>
      <c r="D24" s="644"/>
      <c r="E24" s="278" t="s">
        <v>178</v>
      </c>
      <c r="F24" s="149">
        <v>500</v>
      </c>
      <c r="G24" s="150"/>
    </row>
    <row r="25" spans="1:7" ht="28.5" customHeight="1" x14ac:dyDescent="0.45">
      <c r="A25" s="279">
        <v>5</v>
      </c>
      <c r="B25" s="128" t="s">
        <v>507</v>
      </c>
      <c r="C25" s="644" t="s">
        <v>589</v>
      </c>
      <c r="D25" s="644"/>
      <c r="E25" s="278" t="s">
        <v>178</v>
      </c>
      <c r="F25" s="149">
        <v>550</v>
      </c>
      <c r="G25" s="150"/>
    </row>
    <row r="26" spans="1:7" ht="28.5" customHeight="1" x14ac:dyDescent="0.45">
      <c r="A26" s="279">
        <v>6</v>
      </c>
      <c r="B26" s="128" t="s">
        <v>590</v>
      </c>
      <c r="C26" s="644" t="s">
        <v>591</v>
      </c>
      <c r="D26" s="644"/>
      <c r="E26" s="278" t="s">
        <v>443</v>
      </c>
      <c r="F26" s="149">
        <v>63</v>
      </c>
      <c r="G26" s="150"/>
    </row>
    <row r="27" spans="1:7" ht="42" customHeight="1" x14ac:dyDescent="0.45">
      <c r="A27" s="279">
        <v>7</v>
      </c>
      <c r="B27" s="128" t="s">
        <v>592</v>
      </c>
      <c r="C27" s="644" t="s">
        <v>593</v>
      </c>
      <c r="D27" s="644"/>
      <c r="E27" s="278" t="s">
        <v>22</v>
      </c>
      <c r="F27" s="149" t="s">
        <v>594</v>
      </c>
      <c r="G27" s="150"/>
    </row>
    <row r="28" spans="1:7" x14ac:dyDescent="0.45">
      <c r="A28" s="279">
        <v>8</v>
      </c>
      <c r="B28" s="128" t="s">
        <v>595</v>
      </c>
      <c r="C28" s="644" t="s">
        <v>596</v>
      </c>
      <c r="D28" s="644"/>
      <c r="E28" s="278" t="s">
        <v>32</v>
      </c>
      <c r="F28" s="149">
        <v>3</v>
      </c>
      <c r="G28" s="150"/>
    </row>
    <row r="29" spans="1:7" x14ac:dyDescent="0.45">
      <c r="A29" s="279">
        <v>9</v>
      </c>
      <c r="B29" s="128" t="s">
        <v>512</v>
      </c>
      <c r="C29" s="644" t="s">
        <v>597</v>
      </c>
      <c r="D29" s="644"/>
      <c r="E29" s="278" t="s">
        <v>22</v>
      </c>
      <c r="F29" s="149" t="s">
        <v>598</v>
      </c>
      <c r="G29" s="150"/>
    </row>
    <row r="30" spans="1:7" ht="25.5" customHeight="1" x14ac:dyDescent="0.45">
      <c r="A30" s="279">
        <v>10</v>
      </c>
      <c r="B30" s="128" t="s">
        <v>516</v>
      </c>
      <c r="C30" s="644" t="s">
        <v>599</v>
      </c>
      <c r="D30" s="644"/>
      <c r="E30" s="278"/>
      <c r="F30" s="149" t="s">
        <v>600</v>
      </c>
      <c r="G30" s="150"/>
    </row>
    <row r="31" spans="1:7" ht="25.5" customHeight="1" thickBot="1" x14ac:dyDescent="0.5">
      <c r="A31" s="279">
        <v>11</v>
      </c>
      <c r="B31" s="137" t="s">
        <v>519</v>
      </c>
      <c r="C31" s="639" t="s">
        <v>258</v>
      </c>
      <c r="D31" s="639"/>
      <c r="E31" s="32" t="s">
        <v>41</v>
      </c>
      <c r="F31" s="153" t="s">
        <v>520</v>
      </c>
      <c r="G31" s="150"/>
    </row>
  </sheetData>
  <mergeCells count="37">
    <mergeCell ref="B2:B3"/>
    <mergeCell ref="C2:F2"/>
    <mergeCell ref="C3:F3"/>
    <mergeCell ref="B5:F5"/>
    <mergeCell ref="B6:C6"/>
    <mergeCell ref="D6:F6"/>
    <mergeCell ref="B7:C7"/>
    <mergeCell ref="D7:F7"/>
    <mergeCell ref="B8:C8"/>
    <mergeCell ref="D8:F8"/>
    <mergeCell ref="B9:C9"/>
    <mergeCell ref="D9:F9"/>
    <mergeCell ref="B10:C10"/>
    <mergeCell ref="D10:F10"/>
    <mergeCell ref="B11:C11"/>
    <mergeCell ref="D11:F11"/>
    <mergeCell ref="B12:C12"/>
    <mergeCell ref="D12:F12"/>
    <mergeCell ref="C24:D24"/>
    <mergeCell ref="B13:C13"/>
    <mergeCell ref="D13:F13"/>
    <mergeCell ref="B14:C14"/>
    <mergeCell ref="D14:F14"/>
    <mergeCell ref="B16:F16"/>
    <mergeCell ref="B17:F17"/>
    <mergeCell ref="B19:F19"/>
    <mergeCell ref="C20:D20"/>
    <mergeCell ref="C21:D21"/>
    <mergeCell ref="C22:D22"/>
    <mergeCell ref="C23:D23"/>
    <mergeCell ref="C31:D31"/>
    <mergeCell ref="C25:D25"/>
    <mergeCell ref="C26:D26"/>
    <mergeCell ref="C27:D27"/>
    <mergeCell ref="C28:D28"/>
    <mergeCell ref="C29:D29"/>
    <mergeCell ref="C30:D30"/>
  </mergeCells>
  <hyperlinks>
    <hyperlink ref="D11" r:id="rId1" display="vlondonom.manpower@celsia.com" xr:uid="{59DB28B1-5725-4362-941F-84840F028476}"/>
    <hyperlink ref="D14" r:id="rId2" display="vlondonom.manpower@celsia.com" xr:uid="{AB6580A3-CDCF-455B-AFF6-550D85783805}"/>
  </hyperlinks>
  <pageMargins left="0.70866141732283472" right="0.70866141732283472" top="0.74803149606299213" bottom="0.74803149606299213" header="0.31496062992125984" footer="0.31496062992125984"/>
  <pageSetup orientation="landscape" horizontalDpi="4294967295" verticalDpi="4294967295" r:id="rId3"/>
  <headerFooter>
    <oddFooter>&amp;RPágina &amp;P / &amp;N</oddFooter>
  </headerFooter>
  <drawing r:id="rId4"/>
  <legacyDrawing r:id="rId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B4734-174F-442F-B83C-9C351EA156D5}">
  <sheetPr>
    <tabColor theme="2" tint="-0.249977111117893"/>
  </sheetPr>
  <dimension ref="A1:H135"/>
  <sheetViews>
    <sheetView showGridLines="0" zoomScaleNormal="100" workbookViewId="0">
      <pane ySplit="4" topLeftCell="A33" activePane="bottomLeft" state="frozen"/>
      <selection activeCell="AC26" sqref="AC26"/>
      <selection pane="bottomLeft" activeCell="L17" sqref="L17"/>
    </sheetView>
  </sheetViews>
  <sheetFormatPr baseColWidth="10" defaultColWidth="9.19921875" defaultRowHeight="12.75" customHeight="1" zeroHeight="1" x14ac:dyDescent="0.45"/>
  <cols>
    <col min="1" max="1" width="3.73046875" style="113" customWidth="1"/>
    <col min="2" max="2" width="25.796875" style="113" customWidth="1"/>
    <col min="3" max="3" width="22.46484375" style="1" customWidth="1"/>
    <col min="4" max="4" width="23.796875" style="1" customWidth="1"/>
    <col min="5" max="5" width="21.796875" style="1" customWidth="1"/>
    <col min="6" max="6" width="12.46484375" style="1" customWidth="1"/>
    <col min="7" max="7" width="34" style="113" customWidth="1"/>
    <col min="8" max="8" width="21.46484375" style="1" customWidth="1"/>
    <col min="9" max="16384" width="9.19921875" style="114"/>
  </cols>
  <sheetData>
    <row r="1" spans="2:7" ht="6" customHeight="1" x14ac:dyDescent="0.45"/>
    <row r="2" spans="2:7" ht="53.25" customHeight="1" x14ac:dyDescent="0.45">
      <c r="B2" s="708"/>
      <c r="C2" s="709" t="s">
        <v>601</v>
      </c>
      <c r="D2" s="709"/>
      <c r="E2" s="709"/>
      <c r="F2" s="709"/>
      <c r="G2" s="857"/>
    </row>
    <row r="3" spans="2:7" ht="22.5" customHeight="1" x14ac:dyDescent="0.45">
      <c r="B3" s="708"/>
      <c r="C3" s="705" t="s">
        <v>602</v>
      </c>
      <c r="D3" s="705"/>
      <c r="E3" s="705"/>
      <c r="F3" s="705"/>
      <c r="G3" s="858"/>
    </row>
    <row r="4" spans="2:7" ht="9" customHeight="1" thickBot="1" x14ac:dyDescent="0.5"/>
    <row r="5" spans="2:7" ht="18" x14ac:dyDescent="0.45">
      <c r="B5" s="737" t="s">
        <v>3</v>
      </c>
      <c r="C5" s="737"/>
      <c r="D5" s="737"/>
      <c r="E5" s="737"/>
      <c r="F5" s="737"/>
      <c r="G5" s="712"/>
    </row>
    <row r="6" spans="2:7" ht="13.15" x14ac:dyDescent="0.45">
      <c r="B6" s="718" t="s">
        <v>4</v>
      </c>
      <c r="C6" s="718"/>
      <c r="D6" s="715" t="s">
        <v>838</v>
      </c>
      <c r="E6" s="715"/>
      <c r="F6" s="715"/>
      <c r="G6" s="848"/>
    </row>
    <row r="7" spans="2:7" ht="13.5" customHeight="1" x14ac:dyDescent="0.45">
      <c r="B7" s="718" t="s">
        <v>5</v>
      </c>
      <c r="C7" s="718"/>
      <c r="D7" s="715" t="s">
        <v>839</v>
      </c>
      <c r="E7" s="715"/>
      <c r="F7" s="715"/>
      <c r="G7" s="848"/>
    </row>
    <row r="8" spans="2:7" ht="13.15" x14ac:dyDescent="0.45">
      <c r="B8" s="718" t="s">
        <v>6</v>
      </c>
      <c r="C8" s="718"/>
      <c r="D8" s="715" t="s">
        <v>840</v>
      </c>
      <c r="E8" s="715"/>
      <c r="F8" s="715"/>
      <c r="G8" s="848"/>
    </row>
    <row r="9" spans="2:7" ht="13.15" x14ac:dyDescent="0.45">
      <c r="B9" s="718" t="s">
        <v>7</v>
      </c>
      <c r="C9" s="718"/>
      <c r="D9" s="715" t="s">
        <v>841</v>
      </c>
      <c r="E9" s="715"/>
      <c r="F9" s="715"/>
      <c r="G9" s="848"/>
    </row>
    <row r="10" spans="2:7" ht="13.15" x14ac:dyDescent="0.45">
      <c r="B10" s="718" t="s">
        <v>8</v>
      </c>
      <c r="C10" s="718"/>
      <c r="D10" s="715">
        <v>3128631042</v>
      </c>
      <c r="E10" s="715"/>
      <c r="F10" s="715"/>
      <c r="G10" s="848"/>
    </row>
    <row r="11" spans="2:7" ht="14.25" x14ac:dyDescent="0.45">
      <c r="B11" s="718" t="s">
        <v>9</v>
      </c>
      <c r="C11" s="718"/>
      <c r="D11" s="846" t="s">
        <v>848</v>
      </c>
      <c r="E11" s="715"/>
      <c r="F11" s="715"/>
      <c r="G11" s="848"/>
    </row>
    <row r="12" spans="2:7" ht="13.15" x14ac:dyDescent="0.45">
      <c r="B12" s="718" t="s">
        <v>10</v>
      </c>
      <c r="C12" s="718"/>
      <c r="D12" s="889">
        <v>44806</v>
      </c>
      <c r="E12" s="715"/>
      <c r="F12" s="715"/>
      <c r="G12" s="848"/>
    </row>
    <row r="13" spans="2:7" ht="35.25" customHeight="1" x14ac:dyDescent="0.45">
      <c r="B13" s="720" t="s">
        <v>477</v>
      </c>
      <c r="C13" s="720"/>
      <c r="D13" s="715">
        <v>3128631042</v>
      </c>
      <c r="E13" s="715"/>
      <c r="F13" s="715"/>
      <c r="G13" s="848"/>
    </row>
    <row r="14" spans="2:7" ht="30.75" customHeight="1" thickBot="1" x14ac:dyDescent="0.5">
      <c r="B14" s="722" t="s">
        <v>12</v>
      </c>
      <c r="C14" s="722"/>
      <c r="D14" s="897" t="s">
        <v>848</v>
      </c>
      <c r="E14" s="724"/>
      <c r="F14" s="724"/>
      <c r="G14" s="898"/>
    </row>
    <row r="15" spans="2:7" ht="13.5" customHeight="1" thickBot="1" x14ac:dyDescent="0.5"/>
    <row r="16" spans="2:7" ht="13.15" x14ac:dyDescent="0.45">
      <c r="B16" s="731" t="s">
        <v>13</v>
      </c>
      <c r="C16" s="732"/>
      <c r="D16" s="732"/>
      <c r="E16" s="732"/>
      <c r="F16" s="732"/>
      <c r="G16" s="733"/>
    </row>
    <row r="17" spans="1:7" ht="360" customHeight="1" thickBot="1" x14ac:dyDescent="0.5">
      <c r="B17" s="734" t="s">
        <v>603</v>
      </c>
      <c r="C17" s="734"/>
      <c r="D17" s="734"/>
      <c r="E17" s="734"/>
      <c r="F17" s="734"/>
      <c r="G17" s="918"/>
    </row>
    <row r="18" spans="1:7" ht="13.5" customHeight="1" thickBot="1" x14ac:dyDescent="0.5"/>
    <row r="19" spans="1:7" ht="18" x14ac:dyDescent="0.45">
      <c r="B19" s="712" t="s">
        <v>15</v>
      </c>
      <c r="C19" s="712"/>
      <c r="D19" s="712"/>
      <c r="E19" s="712"/>
      <c r="F19" s="712"/>
      <c r="G19" s="922"/>
    </row>
    <row r="20" spans="1:7" ht="13.15" x14ac:dyDescent="0.45">
      <c r="B20" s="115" t="s">
        <v>16</v>
      </c>
      <c r="C20" s="765" t="s">
        <v>17</v>
      </c>
      <c r="D20" s="765"/>
      <c r="E20" s="765"/>
      <c r="F20" s="276" t="s">
        <v>18</v>
      </c>
      <c r="G20" s="15" t="s">
        <v>19</v>
      </c>
    </row>
    <row r="21" spans="1:7" ht="12.75" customHeight="1" x14ac:dyDescent="0.45">
      <c r="A21" s="279">
        <v>1</v>
      </c>
      <c r="B21" s="116" t="s">
        <v>604</v>
      </c>
      <c r="C21" s="640" t="s">
        <v>605</v>
      </c>
      <c r="D21" s="921"/>
      <c r="E21" s="641"/>
      <c r="F21" s="282" t="s">
        <v>22</v>
      </c>
      <c r="G21" s="268" t="s">
        <v>606</v>
      </c>
    </row>
    <row r="22" spans="1:7" ht="12.75" customHeight="1" x14ac:dyDescent="0.45">
      <c r="A22" s="279">
        <v>2</v>
      </c>
      <c r="B22" s="117" t="s">
        <v>494</v>
      </c>
      <c r="C22" s="640" t="s">
        <v>607</v>
      </c>
      <c r="D22" s="921"/>
      <c r="E22" s="641"/>
      <c r="F22" s="282"/>
      <c r="G22" s="286" t="s">
        <v>481</v>
      </c>
    </row>
    <row r="23" spans="1:7" ht="33.75" customHeight="1" x14ac:dyDescent="0.45">
      <c r="A23" s="279">
        <v>3</v>
      </c>
      <c r="B23" s="117" t="s">
        <v>608</v>
      </c>
      <c r="C23" s="919" t="s">
        <v>609</v>
      </c>
      <c r="D23" s="599"/>
      <c r="E23" s="920"/>
      <c r="F23" s="282" t="s">
        <v>22</v>
      </c>
      <c r="G23" s="286" t="s">
        <v>610</v>
      </c>
    </row>
    <row r="24" spans="1:7" ht="35.25" customHeight="1" x14ac:dyDescent="0.45">
      <c r="A24" s="279">
        <v>4</v>
      </c>
      <c r="B24" s="117" t="s">
        <v>611</v>
      </c>
      <c r="C24" s="919" t="s">
        <v>612</v>
      </c>
      <c r="D24" s="599"/>
      <c r="E24" s="920"/>
      <c r="F24" s="282" t="s">
        <v>22</v>
      </c>
      <c r="G24" s="287" t="s">
        <v>613</v>
      </c>
    </row>
    <row r="25" spans="1:7" ht="36.75" customHeight="1" x14ac:dyDescent="0.45">
      <c r="A25" s="279">
        <v>5</v>
      </c>
      <c r="B25" s="117" t="s">
        <v>614</v>
      </c>
      <c r="C25" s="919" t="s">
        <v>615</v>
      </c>
      <c r="D25" s="599"/>
      <c r="E25" s="920"/>
      <c r="F25" s="282" t="s">
        <v>22</v>
      </c>
      <c r="G25" s="287" t="s">
        <v>616</v>
      </c>
    </row>
    <row r="26" spans="1:7" ht="18.75" customHeight="1" x14ac:dyDescent="0.45">
      <c r="A26" s="279">
        <v>6</v>
      </c>
      <c r="B26" s="117" t="s">
        <v>33</v>
      </c>
      <c r="C26" s="640" t="s">
        <v>617</v>
      </c>
      <c r="D26" s="921"/>
      <c r="E26" s="641"/>
      <c r="F26" s="282" t="s">
        <v>22</v>
      </c>
      <c r="G26" s="286" t="s">
        <v>618</v>
      </c>
    </row>
    <row r="27" spans="1:7" ht="21" customHeight="1" x14ac:dyDescent="0.45">
      <c r="A27" s="279">
        <v>7</v>
      </c>
      <c r="B27" s="117" t="s">
        <v>619</v>
      </c>
      <c r="C27" s="640" t="s">
        <v>620</v>
      </c>
      <c r="D27" s="921"/>
      <c r="E27" s="641"/>
      <c r="F27" s="282" t="s">
        <v>22</v>
      </c>
      <c r="G27" s="286" t="s">
        <v>621</v>
      </c>
    </row>
    <row r="28" spans="1:7" ht="27.7" customHeight="1" x14ac:dyDescent="0.45">
      <c r="A28" s="279">
        <v>8</v>
      </c>
      <c r="B28" s="117" t="s">
        <v>519</v>
      </c>
      <c r="C28" s="640" t="s">
        <v>622</v>
      </c>
      <c r="D28" s="921"/>
      <c r="E28" s="641"/>
      <c r="F28" s="282" t="s">
        <v>41</v>
      </c>
      <c r="G28" s="286" t="s">
        <v>42</v>
      </c>
    </row>
    <row r="29" spans="1:7" ht="26.25" customHeight="1" thickBot="1" x14ac:dyDescent="0.5">
      <c r="A29" s="279">
        <v>9</v>
      </c>
      <c r="B29" s="118" t="s">
        <v>623</v>
      </c>
      <c r="C29" s="653" t="s">
        <v>624</v>
      </c>
      <c r="D29" s="752"/>
      <c r="E29" s="654"/>
      <c r="F29" s="283" t="s">
        <v>41</v>
      </c>
      <c r="G29" s="312" t="s">
        <v>42</v>
      </c>
    </row>
    <row r="30" spans="1:7" ht="15.75" customHeight="1" thickBot="1" x14ac:dyDescent="0.5">
      <c r="A30" s="119"/>
      <c r="B30" s="119"/>
      <c r="C30" s="119"/>
      <c r="D30" s="119"/>
      <c r="E30" s="119"/>
      <c r="F30" s="119"/>
      <c r="G30" s="119"/>
    </row>
    <row r="31" spans="1:7" ht="18" x14ac:dyDescent="0.45">
      <c r="B31" s="712" t="s">
        <v>49</v>
      </c>
      <c r="C31" s="712"/>
      <c r="D31" s="712"/>
      <c r="E31" s="712"/>
      <c r="F31" s="712"/>
      <c r="G31" s="712"/>
    </row>
    <row r="32" spans="1:7" ht="13.15" x14ac:dyDescent="0.45">
      <c r="B32" s="115" t="s">
        <v>16</v>
      </c>
      <c r="C32" s="765" t="s">
        <v>17</v>
      </c>
      <c r="D32" s="765"/>
      <c r="E32" s="765"/>
      <c r="F32" s="276" t="s">
        <v>18</v>
      </c>
      <c r="G32" s="15" t="s">
        <v>19</v>
      </c>
    </row>
    <row r="33" spans="1:7" ht="47.25" customHeight="1" x14ac:dyDescent="0.45">
      <c r="A33" s="279">
        <f>A29+1</f>
        <v>10</v>
      </c>
      <c r="B33" s="120" t="s">
        <v>625</v>
      </c>
      <c r="C33" s="644" t="s">
        <v>626</v>
      </c>
      <c r="D33" s="644"/>
      <c r="E33" s="644"/>
      <c r="F33" s="282" t="s">
        <v>196</v>
      </c>
      <c r="G33" s="268" t="s">
        <v>627</v>
      </c>
    </row>
    <row r="34" spans="1:7" ht="51" customHeight="1" x14ac:dyDescent="0.45">
      <c r="A34" s="279">
        <f>+A33+1</f>
        <v>11</v>
      </c>
      <c r="B34" s="120" t="s">
        <v>628</v>
      </c>
      <c r="C34" s="644" t="s">
        <v>629</v>
      </c>
      <c r="D34" s="644"/>
      <c r="E34" s="644"/>
      <c r="F34" s="282" t="s">
        <v>196</v>
      </c>
      <c r="G34" s="268" t="s">
        <v>630</v>
      </c>
    </row>
    <row r="35" spans="1:7" ht="43.5" customHeight="1" x14ac:dyDescent="0.45">
      <c r="A35" s="279">
        <f t="shared" ref="A35:A49" si="0">+A34+1</f>
        <v>12</v>
      </c>
      <c r="B35" s="120" t="s">
        <v>631</v>
      </c>
      <c r="C35" s="644" t="s">
        <v>632</v>
      </c>
      <c r="D35" s="644"/>
      <c r="E35" s="644"/>
      <c r="F35" s="282" t="s">
        <v>196</v>
      </c>
      <c r="G35" s="268" t="s">
        <v>633</v>
      </c>
    </row>
    <row r="36" spans="1:7" ht="38.25" customHeight="1" x14ac:dyDescent="0.45">
      <c r="A36" s="279">
        <f t="shared" si="0"/>
        <v>13</v>
      </c>
      <c r="B36" s="120" t="s">
        <v>634</v>
      </c>
      <c r="C36" s="644" t="s">
        <v>635</v>
      </c>
      <c r="D36" s="644"/>
      <c r="E36" s="644"/>
      <c r="F36" s="282" t="s">
        <v>196</v>
      </c>
      <c r="G36" s="268" t="s">
        <v>636</v>
      </c>
    </row>
    <row r="37" spans="1:7" ht="42" customHeight="1" x14ac:dyDescent="0.45">
      <c r="A37" s="279">
        <f t="shared" si="0"/>
        <v>14</v>
      </c>
      <c r="B37" s="120" t="s">
        <v>637</v>
      </c>
      <c r="C37" s="644" t="s">
        <v>638</v>
      </c>
      <c r="D37" s="644"/>
      <c r="E37" s="644"/>
      <c r="F37" s="282" t="s">
        <v>196</v>
      </c>
      <c r="G37" s="268" t="s">
        <v>639</v>
      </c>
    </row>
    <row r="38" spans="1:7" ht="45.75" customHeight="1" x14ac:dyDescent="0.45">
      <c r="A38" s="279">
        <f t="shared" si="0"/>
        <v>15</v>
      </c>
      <c r="B38" s="120" t="s">
        <v>640</v>
      </c>
      <c r="C38" s="644" t="s">
        <v>641</v>
      </c>
      <c r="D38" s="644"/>
      <c r="E38" s="644"/>
      <c r="F38" s="282" t="s">
        <v>196</v>
      </c>
      <c r="G38" s="268" t="s">
        <v>633</v>
      </c>
    </row>
    <row r="39" spans="1:7" ht="42" customHeight="1" x14ac:dyDescent="0.45">
      <c r="A39" s="279">
        <f t="shared" si="0"/>
        <v>16</v>
      </c>
      <c r="B39" s="120" t="s">
        <v>642</v>
      </c>
      <c r="C39" s="644" t="s">
        <v>643</v>
      </c>
      <c r="D39" s="644"/>
      <c r="E39" s="644"/>
      <c r="F39" s="282" t="s">
        <v>196</v>
      </c>
      <c r="G39" s="268" t="s">
        <v>644</v>
      </c>
    </row>
    <row r="40" spans="1:7" ht="39.75" customHeight="1" x14ac:dyDescent="0.45">
      <c r="A40" s="279">
        <f t="shared" si="0"/>
        <v>17</v>
      </c>
      <c r="B40" s="120" t="s">
        <v>645</v>
      </c>
      <c r="C40" s="644" t="s">
        <v>646</v>
      </c>
      <c r="D40" s="644"/>
      <c r="E40" s="644"/>
      <c r="F40" s="282" t="s">
        <v>196</v>
      </c>
      <c r="G40" s="268" t="s">
        <v>647</v>
      </c>
    </row>
    <row r="41" spans="1:7" ht="40.5" customHeight="1" x14ac:dyDescent="0.45">
      <c r="A41" s="279">
        <f t="shared" si="0"/>
        <v>18</v>
      </c>
      <c r="B41" s="120" t="s">
        <v>648</v>
      </c>
      <c r="C41" s="644" t="s">
        <v>649</v>
      </c>
      <c r="D41" s="644"/>
      <c r="E41" s="644"/>
      <c r="F41" s="282" t="s">
        <v>196</v>
      </c>
      <c r="G41" s="268" t="s">
        <v>633</v>
      </c>
    </row>
    <row r="42" spans="1:7" ht="26.25" customHeight="1" x14ac:dyDescent="0.45">
      <c r="A42" s="279">
        <f t="shared" si="0"/>
        <v>19</v>
      </c>
      <c r="B42" s="120" t="s">
        <v>650</v>
      </c>
      <c r="C42" s="644" t="s">
        <v>651</v>
      </c>
      <c r="D42" s="644"/>
      <c r="E42" s="644"/>
      <c r="F42" s="282" t="s">
        <v>22</v>
      </c>
      <c r="G42" s="268" t="s">
        <v>652</v>
      </c>
    </row>
    <row r="43" spans="1:7" ht="41.25" customHeight="1" x14ac:dyDescent="0.45">
      <c r="A43" s="279">
        <f t="shared" si="0"/>
        <v>20</v>
      </c>
      <c r="B43" s="120" t="s">
        <v>653</v>
      </c>
      <c r="C43" s="644" t="s">
        <v>654</v>
      </c>
      <c r="D43" s="644"/>
      <c r="E43" s="644"/>
      <c r="F43" s="282" t="s">
        <v>196</v>
      </c>
      <c r="G43" s="268" t="s">
        <v>655</v>
      </c>
    </row>
    <row r="44" spans="1:7" ht="45" customHeight="1" x14ac:dyDescent="0.45">
      <c r="A44" s="279">
        <f t="shared" si="0"/>
        <v>21</v>
      </c>
      <c r="B44" s="120" t="s">
        <v>656</v>
      </c>
      <c r="C44" s="644" t="s">
        <v>657</v>
      </c>
      <c r="D44" s="644"/>
      <c r="E44" s="644"/>
      <c r="F44" s="282" t="s">
        <v>196</v>
      </c>
      <c r="G44" s="268" t="s">
        <v>658</v>
      </c>
    </row>
    <row r="45" spans="1:7" ht="45.75" customHeight="1" x14ac:dyDescent="0.45">
      <c r="A45" s="279">
        <f t="shared" si="0"/>
        <v>22</v>
      </c>
      <c r="B45" s="120" t="s">
        <v>659</v>
      </c>
      <c r="C45" s="644" t="s">
        <v>660</v>
      </c>
      <c r="D45" s="644"/>
      <c r="E45" s="644"/>
      <c r="F45" s="282" t="s">
        <v>196</v>
      </c>
      <c r="G45" s="268" t="s">
        <v>120</v>
      </c>
    </row>
    <row r="46" spans="1:7" ht="27.75" customHeight="1" x14ac:dyDescent="0.45">
      <c r="A46" s="279">
        <f t="shared" si="0"/>
        <v>23</v>
      </c>
      <c r="B46" s="120" t="s">
        <v>661</v>
      </c>
      <c r="C46" s="923" t="s">
        <v>662</v>
      </c>
      <c r="D46" s="923"/>
      <c r="E46" s="923"/>
      <c r="F46" s="282" t="s">
        <v>663</v>
      </c>
      <c r="G46" s="268" t="s">
        <v>664</v>
      </c>
    </row>
    <row r="47" spans="1:7" ht="25.5" customHeight="1" x14ac:dyDescent="0.45">
      <c r="A47" s="279">
        <f t="shared" si="0"/>
        <v>24</v>
      </c>
      <c r="B47" s="120" t="s">
        <v>665</v>
      </c>
      <c r="C47" s="923" t="s">
        <v>666</v>
      </c>
      <c r="D47" s="923"/>
      <c r="E47" s="923"/>
      <c r="F47" s="282" t="s">
        <v>663</v>
      </c>
      <c r="G47" s="268" t="s">
        <v>667</v>
      </c>
    </row>
    <row r="48" spans="1:7" ht="23.25" customHeight="1" x14ac:dyDescent="0.45">
      <c r="A48" s="279">
        <f t="shared" si="0"/>
        <v>25</v>
      </c>
      <c r="B48" s="120" t="s">
        <v>668</v>
      </c>
      <c r="C48" s="923" t="s">
        <v>669</v>
      </c>
      <c r="D48" s="923"/>
      <c r="E48" s="923"/>
      <c r="F48" s="282" t="s">
        <v>663</v>
      </c>
      <c r="G48" s="268" t="s">
        <v>670</v>
      </c>
    </row>
    <row r="49" spans="1:7" ht="30.75" customHeight="1" thickBot="1" x14ac:dyDescent="0.5">
      <c r="A49" s="279">
        <f t="shared" si="0"/>
        <v>26</v>
      </c>
      <c r="B49" s="121" t="s">
        <v>671</v>
      </c>
      <c r="C49" s="924" t="s">
        <v>672</v>
      </c>
      <c r="D49" s="924"/>
      <c r="E49" s="924"/>
      <c r="F49" s="283" t="s">
        <v>663</v>
      </c>
      <c r="G49" s="270" t="s">
        <v>673</v>
      </c>
    </row>
    <row r="50" spans="1:7" ht="16.45" customHeight="1" thickBot="1" x14ac:dyDescent="0.5">
      <c r="A50" s="1"/>
    </row>
    <row r="51" spans="1:7" ht="16.5" customHeight="1" x14ac:dyDescent="0.45">
      <c r="B51" s="712" t="s">
        <v>674</v>
      </c>
      <c r="C51" s="712"/>
      <c r="D51" s="712"/>
      <c r="E51" s="712"/>
      <c r="F51" s="712"/>
      <c r="G51" s="922"/>
    </row>
    <row r="52" spans="1:7" ht="21" customHeight="1" x14ac:dyDescent="0.45">
      <c r="B52" s="115" t="s">
        <v>16</v>
      </c>
      <c r="C52" s="765" t="s">
        <v>17</v>
      </c>
      <c r="D52" s="765"/>
      <c r="E52" s="765"/>
      <c r="F52" s="276" t="s">
        <v>18</v>
      </c>
      <c r="G52" s="15" t="s">
        <v>19</v>
      </c>
    </row>
    <row r="53" spans="1:7" ht="27" customHeight="1" x14ac:dyDescent="0.45">
      <c r="A53" s="279">
        <f>+A49+1</f>
        <v>27</v>
      </c>
      <c r="B53" s="120" t="s">
        <v>675</v>
      </c>
      <c r="C53" s="640" t="s">
        <v>676</v>
      </c>
      <c r="D53" s="640"/>
      <c r="E53" s="640"/>
      <c r="F53" s="282" t="s">
        <v>178</v>
      </c>
      <c r="G53" s="268">
        <v>500</v>
      </c>
    </row>
    <row r="54" spans="1:7" ht="24.75" customHeight="1" x14ac:dyDescent="0.45">
      <c r="A54" s="279">
        <f>+A53+1</f>
        <v>28</v>
      </c>
      <c r="B54" s="120" t="s">
        <v>677</v>
      </c>
      <c r="C54" s="919" t="s">
        <v>678</v>
      </c>
      <c r="D54" s="919"/>
      <c r="E54" s="919"/>
      <c r="F54" s="282" t="s">
        <v>178</v>
      </c>
      <c r="G54" s="268">
        <v>550</v>
      </c>
    </row>
    <row r="55" spans="1:7" ht="22.5" customHeight="1" x14ac:dyDescent="0.45">
      <c r="A55" s="279">
        <f t="shared" ref="A55:A60" si="1">+A54+1</f>
        <v>29</v>
      </c>
      <c r="B55" s="120" t="s">
        <v>189</v>
      </c>
      <c r="C55" s="640" t="s">
        <v>679</v>
      </c>
      <c r="D55" s="640"/>
      <c r="E55" s="640"/>
      <c r="F55" s="282" t="s">
        <v>185</v>
      </c>
      <c r="G55" s="268">
        <v>142</v>
      </c>
    </row>
    <row r="56" spans="1:7" ht="30" customHeight="1" x14ac:dyDescent="0.45">
      <c r="A56" s="279">
        <f t="shared" si="1"/>
        <v>30</v>
      </c>
      <c r="B56" s="120" t="s">
        <v>680</v>
      </c>
      <c r="C56" s="640" t="s">
        <v>681</v>
      </c>
      <c r="D56" s="640"/>
      <c r="E56" s="640"/>
      <c r="F56" s="282" t="s">
        <v>196</v>
      </c>
      <c r="G56" s="268" t="s">
        <v>682</v>
      </c>
    </row>
    <row r="57" spans="1:7" ht="30" customHeight="1" x14ac:dyDescent="0.45">
      <c r="A57" s="279">
        <f>A56+1</f>
        <v>31</v>
      </c>
      <c r="B57" s="120" t="s">
        <v>683</v>
      </c>
      <c r="C57" s="644" t="s">
        <v>684</v>
      </c>
      <c r="D57" s="644"/>
      <c r="E57" s="644"/>
      <c r="F57" s="282" t="s">
        <v>685</v>
      </c>
      <c r="G57" s="268" t="s">
        <v>682</v>
      </c>
    </row>
    <row r="58" spans="1:7" ht="24" customHeight="1" x14ac:dyDescent="0.45">
      <c r="A58" s="279">
        <f>+A57+1</f>
        <v>32</v>
      </c>
      <c r="B58" s="120" t="s">
        <v>686</v>
      </c>
      <c r="C58" s="640" t="s">
        <v>687</v>
      </c>
      <c r="D58" s="640"/>
      <c r="E58" s="640"/>
      <c r="F58" s="271" t="s">
        <v>688</v>
      </c>
      <c r="G58" s="268" t="s">
        <v>120</v>
      </c>
    </row>
    <row r="59" spans="1:7" ht="21" customHeight="1" x14ac:dyDescent="0.45">
      <c r="A59" s="279">
        <f t="shared" si="1"/>
        <v>33</v>
      </c>
      <c r="B59" s="120" t="s">
        <v>689</v>
      </c>
      <c r="C59" s="640" t="s">
        <v>690</v>
      </c>
      <c r="D59" s="640"/>
      <c r="E59" s="640"/>
      <c r="F59" s="271" t="s">
        <v>688</v>
      </c>
      <c r="G59" s="268" t="s">
        <v>120</v>
      </c>
    </row>
    <row r="60" spans="1:7" ht="25.5" customHeight="1" thickBot="1" x14ac:dyDescent="0.5">
      <c r="A60" s="279">
        <f t="shared" si="1"/>
        <v>34</v>
      </c>
      <c r="B60" s="121" t="s">
        <v>691</v>
      </c>
      <c r="C60" s="653" t="s">
        <v>692</v>
      </c>
      <c r="D60" s="653"/>
      <c r="E60" s="653"/>
      <c r="F60" s="122" t="s">
        <v>22</v>
      </c>
      <c r="G60" s="270" t="s">
        <v>693</v>
      </c>
    </row>
    <row r="61" spans="1:7" ht="21.7" customHeight="1" thickBot="1" x14ac:dyDescent="0.5">
      <c r="A61" s="1"/>
    </row>
    <row r="62" spans="1:7" ht="18" x14ac:dyDescent="0.45">
      <c r="B62" s="712" t="s">
        <v>694</v>
      </c>
      <c r="C62" s="712"/>
      <c r="D62" s="712"/>
      <c r="E62" s="712"/>
      <c r="F62" s="712"/>
      <c r="G62" s="922"/>
    </row>
    <row r="63" spans="1:7" ht="21" customHeight="1" x14ac:dyDescent="0.45">
      <c r="B63" s="115" t="s">
        <v>16</v>
      </c>
      <c r="C63" s="765" t="s">
        <v>17</v>
      </c>
      <c r="D63" s="765"/>
      <c r="E63" s="765"/>
      <c r="F63" s="276" t="s">
        <v>18</v>
      </c>
      <c r="G63" s="15" t="s">
        <v>19</v>
      </c>
    </row>
    <row r="64" spans="1:7" ht="18" customHeight="1" x14ac:dyDescent="0.45">
      <c r="A64" s="279">
        <f>+A60+1</f>
        <v>35</v>
      </c>
      <c r="B64" s="120" t="s">
        <v>675</v>
      </c>
      <c r="C64" s="640" t="s">
        <v>695</v>
      </c>
      <c r="D64" s="640"/>
      <c r="E64" s="640"/>
      <c r="F64" s="282" t="s">
        <v>178</v>
      </c>
      <c r="G64" s="268">
        <v>13.8</v>
      </c>
    </row>
    <row r="65" spans="1:7" ht="31.5" customHeight="1" x14ac:dyDescent="0.45">
      <c r="A65" s="279">
        <f>+A64+1</f>
        <v>36</v>
      </c>
      <c r="B65" s="120" t="s">
        <v>677</v>
      </c>
      <c r="C65" s="919" t="s">
        <v>678</v>
      </c>
      <c r="D65" s="919"/>
      <c r="E65" s="919"/>
      <c r="F65" s="282" t="s">
        <v>178</v>
      </c>
      <c r="G65" s="268">
        <v>17.5</v>
      </c>
    </row>
    <row r="66" spans="1:7" ht="18" customHeight="1" x14ac:dyDescent="0.45">
      <c r="A66" s="279">
        <f t="shared" ref="A66:A71" si="2">+A65+1</f>
        <v>37</v>
      </c>
      <c r="B66" s="120" t="s">
        <v>189</v>
      </c>
      <c r="C66" s="640" t="s">
        <v>679</v>
      </c>
      <c r="D66" s="640"/>
      <c r="E66" s="640"/>
      <c r="F66" s="282" t="s">
        <v>185</v>
      </c>
      <c r="G66" s="268">
        <v>71</v>
      </c>
    </row>
    <row r="67" spans="1:7" ht="30" customHeight="1" x14ac:dyDescent="0.45">
      <c r="A67" s="279">
        <f t="shared" si="2"/>
        <v>38</v>
      </c>
      <c r="B67" s="120" t="s">
        <v>680</v>
      </c>
      <c r="C67" s="640" t="s">
        <v>681</v>
      </c>
      <c r="D67" s="640"/>
      <c r="E67" s="640"/>
      <c r="F67" s="282" t="s">
        <v>196</v>
      </c>
      <c r="G67" s="268" t="s">
        <v>682</v>
      </c>
    </row>
    <row r="68" spans="1:7" ht="30" customHeight="1" x14ac:dyDescent="0.45">
      <c r="A68" s="279">
        <f>A67+1</f>
        <v>39</v>
      </c>
      <c r="B68" s="120" t="s">
        <v>683</v>
      </c>
      <c r="C68" s="644" t="s">
        <v>684</v>
      </c>
      <c r="D68" s="644"/>
      <c r="E68" s="644"/>
      <c r="F68" s="282" t="s">
        <v>685</v>
      </c>
      <c r="G68" s="268" t="s">
        <v>682</v>
      </c>
    </row>
    <row r="69" spans="1:7" ht="28.5" customHeight="1" x14ac:dyDescent="0.45">
      <c r="A69" s="279">
        <f>+A68+1</f>
        <v>40</v>
      </c>
      <c r="B69" s="120" t="s">
        <v>686</v>
      </c>
      <c r="C69" s="640" t="s">
        <v>687</v>
      </c>
      <c r="D69" s="640"/>
      <c r="E69" s="640"/>
      <c r="F69" s="271" t="s">
        <v>688</v>
      </c>
      <c r="G69" s="268" t="s">
        <v>120</v>
      </c>
    </row>
    <row r="70" spans="1:7" ht="24.75" customHeight="1" x14ac:dyDescent="0.45">
      <c r="A70" s="279">
        <f t="shared" si="2"/>
        <v>41</v>
      </c>
      <c r="B70" s="120" t="s">
        <v>689</v>
      </c>
      <c r="C70" s="640" t="s">
        <v>696</v>
      </c>
      <c r="D70" s="640"/>
      <c r="E70" s="640"/>
      <c r="F70" s="271" t="s">
        <v>688</v>
      </c>
      <c r="G70" s="268" t="s">
        <v>120</v>
      </c>
    </row>
    <row r="71" spans="1:7" ht="27.75" customHeight="1" thickBot="1" x14ac:dyDescent="0.5">
      <c r="A71" s="279">
        <f t="shared" si="2"/>
        <v>42</v>
      </c>
      <c r="B71" s="121" t="s">
        <v>691</v>
      </c>
      <c r="C71" s="653" t="s">
        <v>692</v>
      </c>
      <c r="D71" s="653"/>
      <c r="E71" s="653"/>
      <c r="F71" s="122" t="s">
        <v>22</v>
      </c>
      <c r="G71" s="270" t="s">
        <v>697</v>
      </c>
    </row>
    <row r="72" spans="1:7" ht="21" customHeight="1" thickBot="1" x14ac:dyDescent="0.5">
      <c r="A72" s="1"/>
    </row>
    <row r="73" spans="1:7" ht="18" x14ac:dyDescent="0.45">
      <c r="B73" s="712" t="s">
        <v>698</v>
      </c>
      <c r="C73" s="712"/>
      <c r="D73" s="712"/>
      <c r="E73" s="712"/>
      <c r="F73" s="712"/>
      <c r="G73" s="922"/>
    </row>
    <row r="74" spans="1:7" ht="13.15" x14ac:dyDescent="0.45">
      <c r="B74" s="115" t="s">
        <v>16</v>
      </c>
      <c r="C74" s="765" t="s">
        <v>17</v>
      </c>
      <c r="D74" s="765"/>
      <c r="E74" s="765"/>
      <c r="F74" s="276" t="s">
        <v>18</v>
      </c>
      <c r="G74" s="15" t="s">
        <v>19</v>
      </c>
    </row>
    <row r="75" spans="1:7" ht="24" customHeight="1" x14ac:dyDescent="0.45">
      <c r="A75" s="279">
        <f>+A71+1</f>
        <v>43</v>
      </c>
      <c r="B75" s="120" t="s">
        <v>675</v>
      </c>
      <c r="C75" s="640" t="s">
        <v>699</v>
      </c>
      <c r="D75" s="640"/>
      <c r="E75" s="640"/>
      <c r="F75" s="282" t="s">
        <v>178</v>
      </c>
      <c r="G75" s="268">
        <v>13.8</v>
      </c>
    </row>
    <row r="76" spans="1:7" ht="31.5" customHeight="1" x14ac:dyDescent="0.45">
      <c r="A76" s="279">
        <f>+A75+1</f>
        <v>44</v>
      </c>
      <c r="B76" s="120" t="s">
        <v>677</v>
      </c>
      <c r="C76" s="919" t="s">
        <v>700</v>
      </c>
      <c r="D76" s="919"/>
      <c r="E76" s="919"/>
      <c r="F76" s="282" t="s">
        <v>178</v>
      </c>
      <c r="G76" s="268">
        <v>17.5</v>
      </c>
    </row>
    <row r="77" spans="1:7" ht="21" customHeight="1" x14ac:dyDescent="0.45">
      <c r="A77" s="279">
        <f t="shared" ref="A77" si="3">+A76+1</f>
        <v>45</v>
      </c>
      <c r="B77" s="120" t="s">
        <v>189</v>
      </c>
      <c r="C77" s="640" t="s">
        <v>679</v>
      </c>
      <c r="D77" s="640"/>
      <c r="E77" s="640"/>
      <c r="F77" s="282" t="s">
        <v>185</v>
      </c>
      <c r="G77" s="268">
        <v>71</v>
      </c>
    </row>
    <row r="78" spans="1:7" ht="30.75" customHeight="1" x14ac:dyDescent="0.45">
      <c r="A78" s="279">
        <f>A77+1</f>
        <v>46</v>
      </c>
      <c r="B78" s="120" t="s">
        <v>680</v>
      </c>
      <c r="C78" s="640" t="s">
        <v>681</v>
      </c>
      <c r="D78" s="640"/>
      <c r="E78" s="640"/>
      <c r="F78" s="282" t="s">
        <v>196</v>
      </c>
      <c r="G78" s="313" t="s">
        <v>701</v>
      </c>
    </row>
    <row r="79" spans="1:7" ht="29.25" customHeight="1" x14ac:dyDescent="0.45">
      <c r="A79" s="279">
        <f>A78+1</f>
        <v>47</v>
      </c>
      <c r="B79" s="120" t="s">
        <v>683</v>
      </c>
      <c r="C79" s="644" t="s">
        <v>684</v>
      </c>
      <c r="D79" s="644"/>
      <c r="E79" s="644"/>
      <c r="F79" s="282" t="s">
        <v>685</v>
      </c>
      <c r="G79" s="268" t="s">
        <v>682</v>
      </c>
    </row>
    <row r="80" spans="1:7" ht="27" customHeight="1" x14ac:dyDescent="0.45">
      <c r="A80" s="279">
        <f>A79+1</f>
        <v>48</v>
      </c>
      <c r="B80" s="120" t="s">
        <v>686</v>
      </c>
      <c r="C80" s="640" t="s">
        <v>687</v>
      </c>
      <c r="D80" s="640"/>
      <c r="E80" s="640"/>
      <c r="F80" s="271" t="s">
        <v>688</v>
      </c>
      <c r="G80" s="268" t="s">
        <v>120</v>
      </c>
    </row>
    <row r="81" spans="1:7" ht="25.5" customHeight="1" x14ac:dyDescent="0.45">
      <c r="A81" s="279">
        <f>A80+1</f>
        <v>49</v>
      </c>
      <c r="B81" s="120" t="s">
        <v>689</v>
      </c>
      <c r="C81" s="640" t="s">
        <v>690</v>
      </c>
      <c r="D81" s="640"/>
      <c r="E81" s="640"/>
      <c r="F81" s="271" t="s">
        <v>688</v>
      </c>
      <c r="G81" s="268" t="s">
        <v>120</v>
      </c>
    </row>
    <row r="82" spans="1:7" ht="26.25" customHeight="1" thickBot="1" x14ac:dyDescent="0.5">
      <c r="A82" s="279">
        <f>A81+1</f>
        <v>50</v>
      </c>
      <c r="B82" s="121" t="s">
        <v>691</v>
      </c>
      <c r="C82" s="653" t="s">
        <v>692</v>
      </c>
      <c r="D82" s="653"/>
      <c r="E82" s="653"/>
      <c r="F82" s="122" t="s">
        <v>22</v>
      </c>
      <c r="G82" s="270" t="s">
        <v>697</v>
      </c>
    </row>
    <row r="83" spans="1:7" ht="17.2" customHeight="1" thickBot="1" x14ac:dyDescent="0.5">
      <c r="A83" s="1"/>
    </row>
    <row r="84" spans="1:7" ht="27.75" customHeight="1" x14ac:dyDescent="0.45">
      <c r="B84" s="712" t="s">
        <v>702</v>
      </c>
      <c r="C84" s="712"/>
      <c r="D84" s="712"/>
      <c r="E84" s="712"/>
      <c r="F84" s="712"/>
      <c r="G84" s="712"/>
    </row>
    <row r="85" spans="1:7" ht="16.5" customHeight="1" x14ac:dyDescent="0.45">
      <c r="B85" s="115" t="s">
        <v>16</v>
      </c>
      <c r="C85" s="765" t="s">
        <v>17</v>
      </c>
      <c r="D85" s="765"/>
      <c r="E85" s="765"/>
      <c r="F85" s="276" t="s">
        <v>18</v>
      </c>
      <c r="G85" s="15" t="s">
        <v>19</v>
      </c>
    </row>
    <row r="86" spans="1:7" ht="18.75" customHeight="1" x14ac:dyDescent="0.45">
      <c r="A86" s="279">
        <f>+A82+1</f>
        <v>51</v>
      </c>
      <c r="B86" s="120" t="s">
        <v>703</v>
      </c>
      <c r="C86" s="644" t="s">
        <v>704</v>
      </c>
      <c r="D86" s="644"/>
      <c r="E86" s="644"/>
      <c r="F86" s="282" t="s">
        <v>41</v>
      </c>
      <c r="G86" s="127" t="s">
        <v>705</v>
      </c>
    </row>
    <row r="87" spans="1:7" ht="27.75" customHeight="1" x14ac:dyDescent="0.45">
      <c r="A87" s="279">
        <f>+A86+1</f>
        <v>52</v>
      </c>
      <c r="B87" s="120" t="s">
        <v>706</v>
      </c>
      <c r="C87" s="644" t="s">
        <v>707</v>
      </c>
      <c r="D87" s="644"/>
      <c r="E87" s="644"/>
      <c r="F87" s="282" t="s">
        <v>22</v>
      </c>
      <c r="G87" s="127" t="s">
        <v>708</v>
      </c>
    </row>
    <row r="88" spans="1:7" ht="17.25" customHeight="1" x14ac:dyDescent="0.45">
      <c r="A88" s="279">
        <f t="shared" ref="A88:A94" si="4">+A87+1</f>
        <v>53</v>
      </c>
      <c r="B88" s="120" t="s">
        <v>709</v>
      </c>
      <c r="C88" s="644" t="s">
        <v>710</v>
      </c>
      <c r="D88" s="644"/>
      <c r="E88" s="644"/>
      <c r="F88" s="282" t="s">
        <v>32</v>
      </c>
      <c r="G88" s="127">
        <v>1</v>
      </c>
    </row>
    <row r="89" spans="1:7" ht="13.15" x14ac:dyDescent="0.45">
      <c r="A89" s="279">
        <f t="shared" si="4"/>
        <v>54</v>
      </c>
      <c r="B89" s="120" t="s">
        <v>711</v>
      </c>
      <c r="C89" s="644" t="s">
        <v>712</v>
      </c>
      <c r="D89" s="644"/>
      <c r="E89" s="644"/>
      <c r="F89" s="282" t="s">
        <v>178</v>
      </c>
      <c r="G89" s="127">
        <v>525</v>
      </c>
    </row>
    <row r="90" spans="1:7" ht="24.75" customHeight="1" x14ac:dyDescent="0.45">
      <c r="A90" s="279">
        <f t="shared" si="4"/>
        <v>55</v>
      </c>
      <c r="B90" s="120" t="s">
        <v>713</v>
      </c>
      <c r="C90" s="644" t="s">
        <v>714</v>
      </c>
      <c r="D90" s="644"/>
      <c r="E90" s="644"/>
      <c r="F90" s="282" t="s">
        <v>32</v>
      </c>
      <c r="G90" s="127">
        <v>3</v>
      </c>
    </row>
    <row r="91" spans="1:7" ht="13.15" x14ac:dyDescent="0.45">
      <c r="A91" s="279">
        <f t="shared" si="4"/>
        <v>56</v>
      </c>
      <c r="B91" s="120" t="s">
        <v>715</v>
      </c>
      <c r="C91" s="644" t="s">
        <v>716</v>
      </c>
      <c r="D91" s="644"/>
      <c r="E91" s="644"/>
      <c r="F91" s="282" t="s">
        <v>178</v>
      </c>
      <c r="G91" s="127">
        <v>500</v>
      </c>
    </row>
    <row r="92" spans="1:7" ht="21.75" customHeight="1" x14ac:dyDescent="0.45">
      <c r="A92" s="279">
        <f t="shared" si="4"/>
        <v>57</v>
      </c>
      <c r="B92" s="120" t="s">
        <v>717</v>
      </c>
      <c r="C92" s="644" t="s">
        <v>718</v>
      </c>
      <c r="D92" s="644"/>
      <c r="E92" s="644"/>
      <c r="F92" s="282" t="s">
        <v>32</v>
      </c>
      <c r="G92" s="127">
        <v>5</v>
      </c>
    </row>
    <row r="93" spans="1:7" ht="13.15" x14ac:dyDescent="0.45">
      <c r="A93" s="279">
        <f t="shared" si="4"/>
        <v>58</v>
      </c>
      <c r="B93" s="120" t="s">
        <v>719</v>
      </c>
      <c r="C93" s="644" t="s">
        <v>720</v>
      </c>
      <c r="D93" s="644"/>
      <c r="E93" s="644"/>
      <c r="F93" s="282" t="s">
        <v>178</v>
      </c>
      <c r="G93" s="127">
        <v>475</v>
      </c>
    </row>
    <row r="94" spans="1:7" ht="27" customHeight="1" thickBot="1" x14ac:dyDescent="0.5">
      <c r="A94" s="279">
        <f t="shared" si="4"/>
        <v>59</v>
      </c>
      <c r="B94" s="121" t="s">
        <v>721</v>
      </c>
      <c r="C94" s="639" t="s">
        <v>722</v>
      </c>
      <c r="D94" s="639"/>
      <c r="E94" s="639"/>
      <c r="F94" s="283" t="s">
        <v>196</v>
      </c>
      <c r="G94" s="124">
        <v>2.5</v>
      </c>
    </row>
    <row r="95" spans="1:7" ht="18.75" customHeight="1" thickBot="1" x14ac:dyDescent="0.5">
      <c r="A95" s="169"/>
      <c r="B95" s="123"/>
      <c r="C95" s="29"/>
      <c r="D95" s="29"/>
      <c r="E95" s="29"/>
      <c r="F95" s="28"/>
    </row>
    <row r="96" spans="1:7" ht="39" customHeight="1" x14ac:dyDescent="0.45">
      <c r="B96" s="760" t="s">
        <v>723</v>
      </c>
      <c r="C96" s="712"/>
      <c r="D96" s="712"/>
      <c r="E96" s="712"/>
      <c r="F96" s="712"/>
      <c r="G96" s="922"/>
    </row>
    <row r="97" spans="1:7" ht="16.5" customHeight="1" x14ac:dyDescent="0.45">
      <c r="B97" s="115" t="s">
        <v>16</v>
      </c>
      <c r="C97" s="765" t="s">
        <v>17</v>
      </c>
      <c r="D97" s="765"/>
      <c r="E97" s="765"/>
      <c r="F97" s="276" t="s">
        <v>18</v>
      </c>
      <c r="G97" s="15" t="s">
        <v>19</v>
      </c>
    </row>
    <row r="98" spans="1:7" ht="26.55" customHeight="1" x14ac:dyDescent="0.45">
      <c r="A98" s="279">
        <f>+A94+1</f>
        <v>60</v>
      </c>
      <c r="B98" s="120" t="s">
        <v>724</v>
      </c>
      <c r="C98" s="644" t="s">
        <v>725</v>
      </c>
      <c r="D98" s="644"/>
      <c r="E98" s="644"/>
      <c r="F98" s="282" t="s">
        <v>185</v>
      </c>
      <c r="G98" s="127">
        <v>142</v>
      </c>
    </row>
    <row r="99" spans="1:7" ht="26.55" customHeight="1" x14ac:dyDescent="0.45">
      <c r="A99" s="279">
        <f>+A98+1</f>
        <v>61</v>
      </c>
      <c r="B99" s="120" t="s">
        <v>726</v>
      </c>
      <c r="C99" s="644" t="s">
        <v>727</v>
      </c>
      <c r="D99" s="644"/>
      <c r="E99" s="644"/>
      <c r="F99" s="282" t="s">
        <v>196</v>
      </c>
      <c r="G99" s="127" t="s">
        <v>682</v>
      </c>
    </row>
    <row r="100" spans="1:7" ht="26.55" customHeight="1" x14ac:dyDescent="0.45">
      <c r="A100" s="279">
        <f>+A99+1</f>
        <v>62</v>
      </c>
      <c r="B100" s="120" t="s">
        <v>728</v>
      </c>
      <c r="C100" s="644" t="s">
        <v>729</v>
      </c>
      <c r="D100" s="644"/>
      <c r="E100" s="644"/>
      <c r="F100" s="282" t="s">
        <v>685</v>
      </c>
      <c r="G100" s="127" t="s">
        <v>682</v>
      </c>
    </row>
    <row r="101" spans="1:7" ht="27" customHeight="1" x14ac:dyDescent="0.45">
      <c r="A101" s="279">
        <f t="shared" ref="A101:A106" si="5">+A100+1</f>
        <v>63</v>
      </c>
      <c r="B101" s="120" t="s">
        <v>730</v>
      </c>
      <c r="C101" s="644" t="s">
        <v>731</v>
      </c>
      <c r="D101" s="644"/>
      <c r="E101" s="644"/>
      <c r="F101" s="282" t="s">
        <v>185</v>
      </c>
      <c r="G101" s="127">
        <v>71</v>
      </c>
    </row>
    <row r="102" spans="1:7" ht="27" customHeight="1" x14ac:dyDescent="0.45">
      <c r="A102" s="279">
        <f t="shared" si="5"/>
        <v>64</v>
      </c>
      <c r="B102" s="120" t="s">
        <v>732</v>
      </c>
      <c r="C102" s="644" t="s">
        <v>733</v>
      </c>
      <c r="D102" s="644"/>
      <c r="E102" s="644"/>
      <c r="F102" s="282" t="s">
        <v>196</v>
      </c>
      <c r="G102" s="127" t="s">
        <v>682</v>
      </c>
    </row>
    <row r="103" spans="1:7" ht="27" customHeight="1" x14ac:dyDescent="0.45">
      <c r="A103" s="279">
        <f t="shared" si="5"/>
        <v>65</v>
      </c>
      <c r="B103" s="120" t="s">
        <v>734</v>
      </c>
      <c r="C103" s="644" t="s">
        <v>735</v>
      </c>
      <c r="D103" s="644"/>
      <c r="E103" s="644"/>
      <c r="F103" s="282" t="s">
        <v>685</v>
      </c>
      <c r="G103" s="127" t="s">
        <v>682</v>
      </c>
    </row>
    <row r="104" spans="1:7" ht="29.2" customHeight="1" x14ac:dyDescent="0.45">
      <c r="A104" s="279">
        <f t="shared" si="5"/>
        <v>66</v>
      </c>
      <c r="B104" s="120" t="s">
        <v>736</v>
      </c>
      <c r="C104" s="644" t="s">
        <v>737</v>
      </c>
      <c r="D104" s="644"/>
      <c r="E104" s="644"/>
      <c r="F104" s="282" t="s">
        <v>185</v>
      </c>
      <c r="G104" s="127">
        <v>71</v>
      </c>
    </row>
    <row r="105" spans="1:7" ht="24.75" customHeight="1" x14ac:dyDescent="0.45">
      <c r="A105" s="279">
        <f t="shared" si="5"/>
        <v>67</v>
      </c>
      <c r="B105" s="120" t="s">
        <v>738</v>
      </c>
      <c r="C105" s="644" t="s">
        <v>739</v>
      </c>
      <c r="D105" s="644"/>
      <c r="E105" s="644"/>
      <c r="F105" s="282" t="s">
        <v>196</v>
      </c>
      <c r="G105" s="127" t="s">
        <v>682</v>
      </c>
    </row>
    <row r="106" spans="1:7" ht="24.75" customHeight="1" thickBot="1" x14ac:dyDescent="0.5">
      <c r="A106" s="279">
        <f t="shared" si="5"/>
        <v>68</v>
      </c>
      <c r="B106" s="121" t="s">
        <v>740</v>
      </c>
      <c r="C106" s="639" t="s">
        <v>741</v>
      </c>
      <c r="D106" s="639"/>
      <c r="E106" s="639"/>
      <c r="F106" s="283" t="s">
        <v>685</v>
      </c>
      <c r="G106" s="124" t="s">
        <v>682</v>
      </c>
    </row>
    <row r="107" spans="1:7" ht="13.5" customHeight="1" thickBot="1" x14ac:dyDescent="0.5">
      <c r="A107" s="1"/>
    </row>
    <row r="108" spans="1:7" ht="18" x14ac:dyDescent="0.45">
      <c r="B108" s="712" t="s">
        <v>377</v>
      </c>
      <c r="C108" s="712"/>
      <c r="D108" s="712"/>
      <c r="E108" s="712"/>
      <c r="F108" s="712"/>
      <c r="G108" s="922"/>
    </row>
    <row r="109" spans="1:7" ht="13.15" x14ac:dyDescent="0.45">
      <c r="B109" s="115" t="s">
        <v>16</v>
      </c>
      <c r="C109" s="765" t="s">
        <v>17</v>
      </c>
      <c r="D109" s="765"/>
      <c r="E109" s="765"/>
      <c r="F109" s="276" t="s">
        <v>18</v>
      </c>
      <c r="G109" s="15" t="s">
        <v>19</v>
      </c>
    </row>
    <row r="110" spans="1:7" ht="27.7" customHeight="1" thickBot="1" x14ac:dyDescent="0.5">
      <c r="A110" s="279">
        <f>+A106+1</f>
        <v>69</v>
      </c>
      <c r="B110" s="121" t="s">
        <v>742</v>
      </c>
      <c r="C110" s="639" t="s">
        <v>743</v>
      </c>
      <c r="D110" s="639"/>
      <c r="E110" s="639"/>
      <c r="F110" s="122" t="s">
        <v>490</v>
      </c>
      <c r="G110" s="124" t="s">
        <v>491</v>
      </c>
    </row>
    <row r="111" spans="1:7" ht="13.15" x14ac:dyDescent="0.45">
      <c r="A111" s="1"/>
    </row>
    <row r="112" spans="1:7" ht="13.15" x14ac:dyDescent="0.45"/>
    <row r="113" ht="13.15" x14ac:dyDescent="0.45"/>
    <row r="114" ht="13.15" x14ac:dyDescent="0.45"/>
    <row r="115" ht="13.15" x14ac:dyDescent="0.45"/>
    <row r="116" ht="13.15" x14ac:dyDescent="0.45"/>
    <row r="117" ht="13.15" x14ac:dyDescent="0.45"/>
    <row r="118" ht="13.15" x14ac:dyDescent="0.45"/>
    <row r="119" ht="13.15" x14ac:dyDescent="0.45"/>
    <row r="120" ht="13.15" x14ac:dyDescent="0.45"/>
    <row r="121" ht="13.15" x14ac:dyDescent="0.45"/>
    <row r="122" ht="13.15" x14ac:dyDescent="0.45"/>
    <row r="123" ht="13.15" x14ac:dyDescent="0.45"/>
    <row r="124" ht="13.15" x14ac:dyDescent="0.45"/>
    <row r="125" ht="13.15" x14ac:dyDescent="0.45"/>
    <row r="126" ht="13.15" x14ac:dyDescent="0.45"/>
    <row r="127" ht="13.15" x14ac:dyDescent="0.45"/>
    <row r="128" ht="13.15" x14ac:dyDescent="0.45"/>
    <row r="129" ht="13.15" x14ac:dyDescent="0.45"/>
    <row r="130" ht="13.15" x14ac:dyDescent="0.45"/>
    <row r="131" ht="13.15" x14ac:dyDescent="0.45"/>
    <row r="132" ht="13.15" x14ac:dyDescent="0.45"/>
    <row r="133" ht="13.15" x14ac:dyDescent="0.45"/>
    <row r="134" ht="13.15" x14ac:dyDescent="0.45"/>
    <row r="135" ht="13.15" x14ac:dyDescent="0.45"/>
  </sheetData>
  <mergeCells count="109">
    <mergeCell ref="C110:E110"/>
    <mergeCell ref="C103:E103"/>
    <mergeCell ref="C104:E104"/>
    <mergeCell ref="C105:E105"/>
    <mergeCell ref="C106:E106"/>
    <mergeCell ref="B108:G108"/>
    <mergeCell ref="C109:E109"/>
    <mergeCell ref="C97:E97"/>
    <mergeCell ref="C98:E98"/>
    <mergeCell ref="C99:E99"/>
    <mergeCell ref="C100:E100"/>
    <mergeCell ref="C101:E101"/>
    <mergeCell ref="C102:E102"/>
    <mergeCell ref="C90:E90"/>
    <mergeCell ref="C91:E91"/>
    <mergeCell ref="C92:E92"/>
    <mergeCell ref="C93:E93"/>
    <mergeCell ref="C94:E94"/>
    <mergeCell ref="B96:G96"/>
    <mergeCell ref="B84:G84"/>
    <mergeCell ref="C85:E85"/>
    <mergeCell ref="C86:E86"/>
    <mergeCell ref="C87:E87"/>
    <mergeCell ref="C88:E88"/>
    <mergeCell ref="C89:E89"/>
    <mergeCell ref="C77:E77"/>
    <mergeCell ref="C78:E78"/>
    <mergeCell ref="C79:E79"/>
    <mergeCell ref="C80:E80"/>
    <mergeCell ref="C81:E81"/>
    <mergeCell ref="C82:E82"/>
    <mergeCell ref="C70:E70"/>
    <mergeCell ref="C71:E71"/>
    <mergeCell ref="B73:G73"/>
    <mergeCell ref="C74:E74"/>
    <mergeCell ref="C75:E75"/>
    <mergeCell ref="C76:E76"/>
    <mergeCell ref="C64:E64"/>
    <mergeCell ref="C65:E65"/>
    <mergeCell ref="C66:E66"/>
    <mergeCell ref="C67:E67"/>
    <mergeCell ref="C68:E68"/>
    <mergeCell ref="C69:E69"/>
    <mergeCell ref="C57:E57"/>
    <mergeCell ref="C58:E58"/>
    <mergeCell ref="C59:E59"/>
    <mergeCell ref="C60:E60"/>
    <mergeCell ref="B62:G62"/>
    <mergeCell ref="C63:E63"/>
    <mergeCell ref="B51:G51"/>
    <mergeCell ref="C52:E52"/>
    <mergeCell ref="C53:E53"/>
    <mergeCell ref="C54:E54"/>
    <mergeCell ref="C55:E55"/>
    <mergeCell ref="C56:E56"/>
    <mergeCell ref="C44:E44"/>
    <mergeCell ref="C45:E45"/>
    <mergeCell ref="C46:E46"/>
    <mergeCell ref="C47:E47"/>
    <mergeCell ref="C48:E48"/>
    <mergeCell ref="C49:E49"/>
    <mergeCell ref="C38:E38"/>
    <mergeCell ref="C39:E39"/>
    <mergeCell ref="C40:E40"/>
    <mergeCell ref="C41:E41"/>
    <mergeCell ref="C42:E42"/>
    <mergeCell ref="C43:E43"/>
    <mergeCell ref="C32:E32"/>
    <mergeCell ref="C33:E33"/>
    <mergeCell ref="C34:E34"/>
    <mergeCell ref="C35:E35"/>
    <mergeCell ref="C36:E36"/>
    <mergeCell ref="C37:E37"/>
    <mergeCell ref="C25:E25"/>
    <mergeCell ref="C26:E26"/>
    <mergeCell ref="C27:E27"/>
    <mergeCell ref="C28:E28"/>
    <mergeCell ref="C29:E29"/>
    <mergeCell ref="B31:G31"/>
    <mergeCell ref="B19:G19"/>
    <mergeCell ref="C20:E20"/>
    <mergeCell ref="C21:E21"/>
    <mergeCell ref="C22:E22"/>
    <mergeCell ref="C23:E23"/>
    <mergeCell ref="C24:E24"/>
    <mergeCell ref="B13:C13"/>
    <mergeCell ref="D13:G13"/>
    <mergeCell ref="B14:C14"/>
    <mergeCell ref="D14:G14"/>
    <mergeCell ref="B16:G16"/>
    <mergeCell ref="B17:G17"/>
    <mergeCell ref="B10:C10"/>
    <mergeCell ref="D10:G10"/>
    <mergeCell ref="B11:C11"/>
    <mergeCell ref="D11:G11"/>
    <mergeCell ref="B12:C12"/>
    <mergeCell ref="D12:G12"/>
    <mergeCell ref="B7:C7"/>
    <mergeCell ref="D7:G7"/>
    <mergeCell ref="B8:C8"/>
    <mergeCell ref="D8:G8"/>
    <mergeCell ref="B9:C9"/>
    <mergeCell ref="D9:G9"/>
    <mergeCell ref="B2:B3"/>
    <mergeCell ref="C2:G2"/>
    <mergeCell ref="C3:G3"/>
    <mergeCell ref="B5:G5"/>
    <mergeCell ref="B6:C6"/>
    <mergeCell ref="D6:G6"/>
  </mergeCells>
  <hyperlinks>
    <hyperlink ref="D11" r:id="rId1" xr:uid="{3914B9C2-61C7-480B-9FA3-F98371C700F3}"/>
    <hyperlink ref="D14" r:id="rId2" xr:uid="{5E469006-5F8D-4CF1-AF98-4BC2D72D7805}"/>
  </hyperlinks>
  <pageMargins left="0.70866141732283472" right="0.70866141732283472" top="0.74803149606299213" bottom="0.74803149606299213" header="0.31496062992125984" footer="0.31496062992125984"/>
  <pageSetup orientation="landscape" horizontalDpi="4294967295" verticalDpi="4294967295" r:id="rId3"/>
  <headerFooter>
    <oddFooter>&amp;RPágina &amp;P / &amp;N</oddFooter>
  </headerFooter>
  <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36CF6-2EAE-40B6-8761-58D5B239EE77}">
  <sheetPr>
    <tabColor theme="2" tint="-0.249977111117893"/>
  </sheetPr>
  <dimension ref="A1:H135"/>
  <sheetViews>
    <sheetView showGridLines="0" zoomScaleNormal="100" workbookViewId="0">
      <pane ySplit="4" topLeftCell="A5" activePane="bottomLeft" state="frozen"/>
      <selection activeCell="AC26" sqref="AC26"/>
      <selection pane="bottomLeft" activeCell="D13" sqref="D13:G13"/>
    </sheetView>
  </sheetViews>
  <sheetFormatPr baseColWidth="10" defaultColWidth="9.19921875" defaultRowHeight="12.75" customHeight="1" zeroHeight="1" x14ac:dyDescent="0.45"/>
  <cols>
    <col min="1" max="1" width="3.73046875" style="113" customWidth="1"/>
    <col min="2" max="2" width="25.796875" style="113" customWidth="1"/>
    <col min="3" max="3" width="22.46484375" style="1" customWidth="1"/>
    <col min="4" max="4" width="23.796875" style="1" customWidth="1"/>
    <col min="5" max="5" width="21.796875" style="1" customWidth="1"/>
    <col min="6" max="6" width="12.46484375" style="1" customWidth="1"/>
    <col min="7" max="7" width="26.796875" style="113" customWidth="1"/>
    <col min="8" max="8" width="21.46484375" style="1" customWidth="1"/>
    <col min="9" max="16384" width="9.19921875" style="114"/>
  </cols>
  <sheetData>
    <row r="1" spans="2:7" ht="6" customHeight="1" x14ac:dyDescent="0.45"/>
    <row r="2" spans="2:7" ht="53.25" customHeight="1" x14ac:dyDescent="0.45">
      <c r="B2" s="708"/>
      <c r="C2" s="709" t="s">
        <v>601</v>
      </c>
      <c r="D2" s="709"/>
      <c r="E2" s="709"/>
      <c r="F2" s="709"/>
      <c r="G2" s="857"/>
    </row>
    <row r="3" spans="2:7" ht="22.5" customHeight="1" x14ac:dyDescent="0.45">
      <c r="B3" s="708"/>
      <c r="C3" s="705" t="s">
        <v>602</v>
      </c>
      <c r="D3" s="705"/>
      <c r="E3" s="705"/>
      <c r="F3" s="705"/>
      <c r="G3" s="858"/>
    </row>
    <row r="4" spans="2:7" ht="9" customHeight="1" thickBot="1" x14ac:dyDescent="0.5"/>
    <row r="5" spans="2:7" ht="18" x14ac:dyDescent="0.45">
      <c r="B5" s="737" t="s">
        <v>3</v>
      </c>
      <c r="C5" s="737"/>
      <c r="D5" s="737"/>
      <c r="E5" s="737"/>
      <c r="F5" s="737"/>
      <c r="G5" s="712"/>
    </row>
    <row r="6" spans="2:7" ht="13.15" x14ac:dyDescent="0.45">
      <c r="B6" s="718" t="s">
        <v>4</v>
      </c>
      <c r="C6" s="718"/>
      <c r="D6" s="715" t="s">
        <v>838</v>
      </c>
      <c r="E6" s="715"/>
      <c r="F6" s="715"/>
      <c r="G6" s="848"/>
    </row>
    <row r="7" spans="2:7" ht="13.5" customHeight="1" x14ac:dyDescent="0.45">
      <c r="B7" s="718" t="s">
        <v>5</v>
      </c>
      <c r="C7" s="718"/>
      <c r="D7" s="715" t="s">
        <v>839</v>
      </c>
      <c r="E7" s="715"/>
      <c r="F7" s="715"/>
      <c r="G7" s="848"/>
    </row>
    <row r="8" spans="2:7" ht="13.15" x14ac:dyDescent="0.45">
      <c r="B8" s="718" t="s">
        <v>6</v>
      </c>
      <c r="C8" s="718"/>
      <c r="D8" s="715" t="s">
        <v>840</v>
      </c>
      <c r="E8" s="715"/>
      <c r="F8" s="715"/>
      <c r="G8" s="848"/>
    </row>
    <row r="9" spans="2:7" ht="13.15" x14ac:dyDescent="0.45">
      <c r="B9" s="718" t="s">
        <v>7</v>
      </c>
      <c r="C9" s="718"/>
      <c r="D9" s="715" t="s">
        <v>841</v>
      </c>
      <c r="E9" s="715"/>
      <c r="F9" s="715"/>
      <c r="G9" s="848"/>
    </row>
    <row r="10" spans="2:7" ht="13.15" x14ac:dyDescent="0.45">
      <c r="B10" s="718" t="s">
        <v>8</v>
      </c>
      <c r="C10" s="718"/>
      <c r="D10" s="715">
        <v>3128631042</v>
      </c>
      <c r="E10" s="715"/>
      <c r="F10" s="715"/>
      <c r="G10" s="848"/>
    </row>
    <row r="11" spans="2:7" ht="14.25" x14ac:dyDescent="0.45">
      <c r="B11" s="718" t="s">
        <v>9</v>
      </c>
      <c r="C11" s="718"/>
      <c r="D11" s="846" t="s">
        <v>848</v>
      </c>
      <c r="E11" s="715"/>
      <c r="F11" s="715"/>
      <c r="G11" s="848"/>
    </row>
    <row r="12" spans="2:7" ht="13.15" x14ac:dyDescent="0.45">
      <c r="B12" s="718" t="s">
        <v>10</v>
      </c>
      <c r="C12" s="718"/>
      <c r="D12" s="889">
        <v>44806</v>
      </c>
      <c r="E12" s="715"/>
      <c r="F12" s="715"/>
      <c r="G12" s="848"/>
    </row>
    <row r="13" spans="2:7" ht="35.25" customHeight="1" x14ac:dyDescent="0.45">
      <c r="B13" s="720" t="s">
        <v>477</v>
      </c>
      <c r="C13" s="720"/>
      <c r="D13" s="715">
        <v>3128631042</v>
      </c>
      <c r="E13" s="715"/>
      <c r="F13" s="715"/>
      <c r="G13" s="848"/>
    </row>
    <row r="14" spans="2:7" ht="30.75" customHeight="1" thickBot="1" x14ac:dyDescent="0.5">
      <c r="B14" s="722" t="s">
        <v>12</v>
      </c>
      <c r="C14" s="722"/>
      <c r="D14" s="897" t="s">
        <v>848</v>
      </c>
      <c r="E14" s="724"/>
      <c r="F14" s="724"/>
      <c r="G14" s="898"/>
    </row>
    <row r="15" spans="2:7" ht="13.5" customHeight="1" thickBot="1" x14ac:dyDescent="0.5"/>
    <row r="16" spans="2:7" ht="13.15" x14ac:dyDescent="0.45">
      <c r="B16" s="731" t="s">
        <v>13</v>
      </c>
      <c r="C16" s="732"/>
      <c r="D16" s="732"/>
      <c r="E16" s="732"/>
      <c r="F16" s="732"/>
      <c r="G16" s="733"/>
    </row>
    <row r="17" spans="1:7" ht="360" customHeight="1" thickBot="1" x14ac:dyDescent="0.5">
      <c r="B17" s="734" t="s">
        <v>603</v>
      </c>
      <c r="C17" s="734"/>
      <c r="D17" s="734"/>
      <c r="E17" s="734"/>
      <c r="F17" s="734"/>
      <c r="G17" s="918"/>
    </row>
    <row r="18" spans="1:7" ht="13.5" customHeight="1" thickBot="1" x14ac:dyDescent="0.5"/>
    <row r="19" spans="1:7" ht="18" x14ac:dyDescent="0.45">
      <c r="B19" s="712" t="s">
        <v>15</v>
      </c>
      <c r="C19" s="712"/>
      <c r="D19" s="712"/>
      <c r="E19" s="712"/>
      <c r="F19" s="712"/>
      <c r="G19" s="922"/>
    </row>
    <row r="20" spans="1:7" ht="13.15" x14ac:dyDescent="0.45">
      <c r="B20" s="115" t="s">
        <v>16</v>
      </c>
      <c r="C20" s="765" t="s">
        <v>17</v>
      </c>
      <c r="D20" s="765"/>
      <c r="E20" s="765"/>
      <c r="F20" s="276" t="s">
        <v>18</v>
      </c>
      <c r="G20" s="15" t="s">
        <v>19</v>
      </c>
    </row>
    <row r="21" spans="1:7" ht="12.75" customHeight="1" x14ac:dyDescent="0.45">
      <c r="A21" s="279">
        <v>1</v>
      </c>
      <c r="B21" s="116" t="s">
        <v>604</v>
      </c>
      <c r="C21" s="640" t="s">
        <v>605</v>
      </c>
      <c r="D21" s="640"/>
      <c r="E21" s="640"/>
      <c r="F21" s="282" t="s">
        <v>22</v>
      </c>
      <c r="G21" s="268" t="s">
        <v>744</v>
      </c>
    </row>
    <row r="22" spans="1:7" ht="12.75" customHeight="1" x14ac:dyDescent="0.45">
      <c r="A22" s="279">
        <v>2</v>
      </c>
      <c r="B22" s="117" t="s">
        <v>494</v>
      </c>
      <c r="C22" s="640" t="s">
        <v>607</v>
      </c>
      <c r="D22" s="921"/>
      <c r="E22" s="641"/>
      <c r="F22" s="282"/>
      <c r="G22" s="286" t="s">
        <v>481</v>
      </c>
    </row>
    <row r="23" spans="1:7" ht="26.25" customHeight="1" x14ac:dyDescent="0.45">
      <c r="A23" s="279">
        <v>3</v>
      </c>
      <c r="B23" s="117" t="s">
        <v>608</v>
      </c>
      <c r="C23" s="919" t="s">
        <v>609</v>
      </c>
      <c r="D23" s="919"/>
      <c r="E23" s="919"/>
      <c r="F23" s="282" t="s">
        <v>22</v>
      </c>
      <c r="G23" s="286" t="s">
        <v>610</v>
      </c>
    </row>
    <row r="24" spans="1:7" ht="25.5" customHeight="1" x14ac:dyDescent="0.45">
      <c r="A24" s="279">
        <v>4</v>
      </c>
      <c r="B24" s="117" t="s">
        <v>611</v>
      </c>
      <c r="C24" s="919" t="s">
        <v>612</v>
      </c>
      <c r="D24" s="919"/>
      <c r="E24" s="919"/>
      <c r="F24" s="282" t="s">
        <v>22</v>
      </c>
      <c r="G24" s="287" t="s">
        <v>613</v>
      </c>
    </row>
    <row r="25" spans="1:7" ht="24" customHeight="1" x14ac:dyDescent="0.45">
      <c r="A25" s="279">
        <v>5</v>
      </c>
      <c r="B25" s="117" t="s">
        <v>614</v>
      </c>
      <c r="C25" s="919" t="s">
        <v>615</v>
      </c>
      <c r="D25" s="919"/>
      <c r="E25" s="919"/>
      <c r="F25" s="282" t="s">
        <v>22</v>
      </c>
      <c r="G25" s="287" t="s">
        <v>616</v>
      </c>
    </row>
    <row r="26" spans="1:7" ht="12.75" customHeight="1" x14ac:dyDescent="0.45">
      <c r="A26" s="279">
        <v>6</v>
      </c>
      <c r="B26" s="117" t="s">
        <v>33</v>
      </c>
      <c r="C26" s="640" t="s">
        <v>617</v>
      </c>
      <c r="D26" s="640"/>
      <c r="E26" s="640"/>
      <c r="F26" s="282" t="s">
        <v>22</v>
      </c>
      <c r="G26" s="286" t="s">
        <v>618</v>
      </c>
    </row>
    <row r="27" spans="1:7" ht="21" customHeight="1" x14ac:dyDescent="0.45">
      <c r="A27" s="279">
        <v>7</v>
      </c>
      <c r="B27" s="117" t="s">
        <v>619</v>
      </c>
      <c r="C27" s="640" t="s">
        <v>620</v>
      </c>
      <c r="D27" s="640"/>
      <c r="E27" s="640"/>
      <c r="F27" s="282" t="s">
        <v>22</v>
      </c>
      <c r="G27" s="286" t="s">
        <v>745</v>
      </c>
    </row>
    <row r="28" spans="1:7" ht="27.7" customHeight="1" x14ac:dyDescent="0.45">
      <c r="A28" s="279">
        <v>8</v>
      </c>
      <c r="B28" s="117" t="s">
        <v>519</v>
      </c>
      <c r="C28" s="640" t="s">
        <v>622</v>
      </c>
      <c r="D28" s="640"/>
      <c r="E28" s="640"/>
      <c r="F28" s="282" t="s">
        <v>41</v>
      </c>
      <c r="G28" s="286" t="s">
        <v>42</v>
      </c>
    </row>
    <row r="29" spans="1:7" ht="13.5" thickBot="1" x14ac:dyDescent="0.5">
      <c r="A29" s="279">
        <v>9</v>
      </c>
      <c r="B29" s="118" t="s">
        <v>623</v>
      </c>
      <c r="C29" s="653" t="s">
        <v>624</v>
      </c>
      <c r="D29" s="752"/>
      <c r="E29" s="654"/>
      <c r="F29" s="283" t="s">
        <v>41</v>
      </c>
      <c r="G29" s="286" t="s">
        <v>42</v>
      </c>
    </row>
    <row r="30" spans="1:7" ht="15.75" customHeight="1" thickBot="1" x14ac:dyDescent="0.5">
      <c r="A30" s="119"/>
      <c r="B30" s="119"/>
      <c r="C30" s="119"/>
      <c r="D30" s="119"/>
      <c r="E30" s="119"/>
      <c r="F30" s="119"/>
      <c r="G30" s="119"/>
    </row>
    <row r="31" spans="1:7" ht="18" x14ac:dyDescent="0.45">
      <c r="B31" s="712" t="s">
        <v>49</v>
      </c>
      <c r="C31" s="712"/>
      <c r="D31" s="712"/>
      <c r="E31" s="712"/>
      <c r="F31" s="712"/>
      <c r="G31" s="712"/>
    </row>
    <row r="32" spans="1:7" ht="13.15" x14ac:dyDescent="0.45">
      <c r="B32" s="115" t="s">
        <v>16</v>
      </c>
      <c r="C32" s="765" t="s">
        <v>17</v>
      </c>
      <c r="D32" s="765"/>
      <c r="E32" s="765"/>
      <c r="F32" s="276" t="s">
        <v>18</v>
      </c>
      <c r="G32" s="15" t="s">
        <v>19</v>
      </c>
    </row>
    <row r="33" spans="1:7" ht="42" customHeight="1" x14ac:dyDescent="0.45">
      <c r="A33" s="279">
        <f>A29+1</f>
        <v>10</v>
      </c>
      <c r="B33" s="120" t="s">
        <v>625</v>
      </c>
      <c r="C33" s="644" t="s">
        <v>626</v>
      </c>
      <c r="D33" s="644"/>
      <c r="E33" s="644"/>
      <c r="F33" s="282" t="s">
        <v>196</v>
      </c>
      <c r="G33" s="268" t="s">
        <v>746</v>
      </c>
    </row>
    <row r="34" spans="1:7" ht="40.5" customHeight="1" x14ac:dyDescent="0.45">
      <c r="A34" s="279">
        <f>+A33+1</f>
        <v>11</v>
      </c>
      <c r="B34" s="120" t="s">
        <v>628</v>
      </c>
      <c r="C34" s="644" t="s">
        <v>629</v>
      </c>
      <c r="D34" s="644"/>
      <c r="E34" s="644"/>
      <c r="F34" s="282" t="s">
        <v>196</v>
      </c>
      <c r="G34" s="268" t="s">
        <v>747</v>
      </c>
    </row>
    <row r="35" spans="1:7" ht="43.5" customHeight="1" x14ac:dyDescent="0.45">
      <c r="A35" s="279">
        <f t="shared" ref="A35:A49" si="0">+A34+1</f>
        <v>12</v>
      </c>
      <c r="B35" s="120" t="s">
        <v>631</v>
      </c>
      <c r="C35" s="644" t="s">
        <v>632</v>
      </c>
      <c r="D35" s="644"/>
      <c r="E35" s="644"/>
      <c r="F35" s="282" t="s">
        <v>196</v>
      </c>
      <c r="G35" s="268" t="s">
        <v>748</v>
      </c>
    </row>
    <row r="36" spans="1:7" ht="38.25" customHeight="1" x14ac:dyDescent="0.45">
      <c r="A36" s="279">
        <f t="shared" si="0"/>
        <v>13</v>
      </c>
      <c r="B36" s="120" t="s">
        <v>634</v>
      </c>
      <c r="C36" s="644" t="s">
        <v>635</v>
      </c>
      <c r="D36" s="644"/>
      <c r="E36" s="644"/>
      <c r="F36" s="282" t="s">
        <v>196</v>
      </c>
      <c r="G36" s="268" t="s">
        <v>639</v>
      </c>
    </row>
    <row r="37" spans="1:7" ht="42" customHeight="1" x14ac:dyDescent="0.45">
      <c r="A37" s="279">
        <f t="shared" si="0"/>
        <v>14</v>
      </c>
      <c r="B37" s="120" t="s">
        <v>637</v>
      </c>
      <c r="C37" s="644" t="s">
        <v>638</v>
      </c>
      <c r="D37" s="644"/>
      <c r="E37" s="644"/>
      <c r="F37" s="282" t="s">
        <v>196</v>
      </c>
      <c r="G37" s="268" t="s">
        <v>749</v>
      </c>
    </row>
    <row r="38" spans="1:7" ht="45.75" customHeight="1" x14ac:dyDescent="0.45">
      <c r="A38" s="279">
        <f t="shared" si="0"/>
        <v>15</v>
      </c>
      <c r="B38" s="120" t="s">
        <v>640</v>
      </c>
      <c r="C38" s="644" t="s">
        <v>641</v>
      </c>
      <c r="D38" s="644"/>
      <c r="E38" s="644"/>
      <c r="F38" s="282" t="s">
        <v>196</v>
      </c>
      <c r="G38" s="268" t="s">
        <v>748</v>
      </c>
    </row>
    <row r="39" spans="1:7" ht="42" customHeight="1" x14ac:dyDescent="0.45">
      <c r="A39" s="279">
        <f t="shared" si="0"/>
        <v>16</v>
      </c>
      <c r="B39" s="120" t="s">
        <v>642</v>
      </c>
      <c r="C39" s="644" t="s">
        <v>643</v>
      </c>
      <c r="D39" s="644"/>
      <c r="E39" s="644"/>
      <c r="F39" s="282" t="s">
        <v>196</v>
      </c>
      <c r="G39" s="268" t="s">
        <v>750</v>
      </c>
    </row>
    <row r="40" spans="1:7" ht="39.75" customHeight="1" x14ac:dyDescent="0.45">
      <c r="A40" s="279">
        <f t="shared" si="0"/>
        <v>17</v>
      </c>
      <c r="B40" s="120" t="s">
        <v>645</v>
      </c>
      <c r="C40" s="644" t="s">
        <v>646</v>
      </c>
      <c r="D40" s="644"/>
      <c r="E40" s="644"/>
      <c r="F40" s="282" t="s">
        <v>196</v>
      </c>
      <c r="G40" s="268" t="s">
        <v>751</v>
      </c>
    </row>
    <row r="41" spans="1:7" ht="40.5" customHeight="1" x14ac:dyDescent="0.45">
      <c r="A41" s="279">
        <f t="shared" si="0"/>
        <v>18</v>
      </c>
      <c r="B41" s="120" t="s">
        <v>648</v>
      </c>
      <c r="C41" s="644" t="s">
        <v>649</v>
      </c>
      <c r="D41" s="644"/>
      <c r="E41" s="644"/>
      <c r="F41" s="282" t="s">
        <v>196</v>
      </c>
      <c r="G41" s="268" t="s">
        <v>748</v>
      </c>
    </row>
    <row r="42" spans="1:7" ht="26.25" customHeight="1" x14ac:dyDescent="0.45">
      <c r="A42" s="279">
        <f t="shared" si="0"/>
        <v>19</v>
      </c>
      <c r="B42" s="120" t="s">
        <v>650</v>
      </c>
      <c r="C42" s="644" t="s">
        <v>651</v>
      </c>
      <c r="D42" s="644"/>
      <c r="E42" s="644"/>
      <c r="F42" s="282" t="s">
        <v>22</v>
      </c>
      <c r="G42" s="268" t="s">
        <v>652</v>
      </c>
    </row>
    <row r="43" spans="1:7" ht="41.25" customHeight="1" x14ac:dyDescent="0.45">
      <c r="A43" s="279">
        <f t="shared" si="0"/>
        <v>20</v>
      </c>
      <c r="B43" s="120" t="s">
        <v>653</v>
      </c>
      <c r="C43" s="644" t="s">
        <v>654</v>
      </c>
      <c r="D43" s="644"/>
      <c r="E43" s="644"/>
      <c r="F43" s="282" t="s">
        <v>196</v>
      </c>
      <c r="G43" s="268" t="s">
        <v>752</v>
      </c>
    </row>
    <row r="44" spans="1:7" ht="45" customHeight="1" x14ac:dyDescent="0.45">
      <c r="A44" s="279">
        <f t="shared" si="0"/>
        <v>21</v>
      </c>
      <c r="B44" s="120" t="s">
        <v>656</v>
      </c>
      <c r="C44" s="644" t="s">
        <v>657</v>
      </c>
      <c r="D44" s="644"/>
      <c r="E44" s="644"/>
      <c r="F44" s="282" t="s">
        <v>196</v>
      </c>
      <c r="G44" s="268" t="s">
        <v>658</v>
      </c>
    </row>
    <row r="45" spans="1:7" ht="45.75" customHeight="1" x14ac:dyDescent="0.45">
      <c r="A45" s="279">
        <f t="shared" si="0"/>
        <v>22</v>
      </c>
      <c r="B45" s="120" t="s">
        <v>659</v>
      </c>
      <c r="C45" s="644" t="s">
        <v>660</v>
      </c>
      <c r="D45" s="644"/>
      <c r="E45" s="644"/>
      <c r="F45" s="282" t="s">
        <v>196</v>
      </c>
      <c r="G45" s="268" t="s">
        <v>120</v>
      </c>
    </row>
    <row r="46" spans="1:7" ht="27.75" customHeight="1" x14ac:dyDescent="0.45">
      <c r="A46" s="279">
        <f t="shared" si="0"/>
        <v>23</v>
      </c>
      <c r="B46" s="120" t="s">
        <v>661</v>
      </c>
      <c r="C46" s="923" t="s">
        <v>662</v>
      </c>
      <c r="D46" s="923"/>
      <c r="E46" s="923"/>
      <c r="F46" s="282" t="s">
        <v>663</v>
      </c>
      <c r="G46" s="171" t="s">
        <v>753</v>
      </c>
    </row>
    <row r="47" spans="1:7" ht="25.5" customHeight="1" x14ac:dyDescent="0.45">
      <c r="A47" s="279">
        <f t="shared" si="0"/>
        <v>24</v>
      </c>
      <c r="B47" s="120" t="s">
        <v>665</v>
      </c>
      <c r="C47" s="923" t="s">
        <v>666</v>
      </c>
      <c r="D47" s="923"/>
      <c r="E47" s="923"/>
      <c r="F47" s="282" t="s">
        <v>663</v>
      </c>
      <c r="G47" s="171" t="s">
        <v>754</v>
      </c>
    </row>
    <row r="48" spans="1:7" ht="23.25" customHeight="1" x14ac:dyDescent="0.45">
      <c r="A48" s="279">
        <f t="shared" si="0"/>
        <v>25</v>
      </c>
      <c r="B48" s="120" t="s">
        <v>668</v>
      </c>
      <c r="C48" s="923" t="s">
        <v>669</v>
      </c>
      <c r="D48" s="923"/>
      <c r="E48" s="923"/>
      <c r="F48" s="282" t="s">
        <v>663</v>
      </c>
      <c r="G48" s="171" t="s">
        <v>755</v>
      </c>
    </row>
    <row r="49" spans="1:7" ht="30.75" customHeight="1" thickBot="1" x14ac:dyDescent="0.5">
      <c r="A49" s="279">
        <f t="shared" si="0"/>
        <v>26</v>
      </c>
      <c r="B49" s="121" t="s">
        <v>671</v>
      </c>
      <c r="C49" s="924" t="s">
        <v>672</v>
      </c>
      <c r="D49" s="924"/>
      <c r="E49" s="924"/>
      <c r="F49" s="283" t="s">
        <v>663</v>
      </c>
      <c r="G49" s="139" t="s">
        <v>756</v>
      </c>
    </row>
    <row r="50" spans="1:7" ht="16.45" customHeight="1" thickBot="1" x14ac:dyDescent="0.5">
      <c r="A50" s="1"/>
    </row>
    <row r="51" spans="1:7" ht="16.5" customHeight="1" x14ac:dyDescent="0.45">
      <c r="B51" s="712" t="s">
        <v>674</v>
      </c>
      <c r="C51" s="712"/>
      <c r="D51" s="712"/>
      <c r="E51" s="712"/>
      <c r="F51" s="712"/>
      <c r="G51" s="922"/>
    </row>
    <row r="52" spans="1:7" ht="21" customHeight="1" x14ac:dyDescent="0.45">
      <c r="B52" s="115" t="s">
        <v>16</v>
      </c>
      <c r="C52" s="765" t="s">
        <v>17</v>
      </c>
      <c r="D52" s="765"/>
      <c r="E52" s="765"/>
      <c r="F52" s="276" t="s">
        <v>18</v>
      </c>
      <c r="G52" s="15" t="s">
        <v>19</v>
      </c>
    </row>
    <row r="53" spans="1:7" ht="27" customHeight="1" x14ac:dyDescent="0.45">
      <c r="A53" s="279">
        <f>+A49+1</f>
        <v>27</v>
      </c>
      <c r="B53" s="120" t="s">
        <v>675</v>
      </c>
      <c r="C53" s="640" t="s">
        <v>676</v>
      </c>
      <c r="D53" s="640"/>
      <c r="E53" s="640"/>
      <c r="F53" s="282" t="s">
        <v>178</v>
      </c>
      <c r="G53" s="268">
        <v>500</v>
      </c>
    </row>
    <row r="54" spans="1:7" ht="24.75" customHeight="1" x14ac:dyDescent="0.45">
      <c r="A54" s="279">
        <f>+A53+1</f>
        <v>28</v>
      </c>
      <c r="B54" s="120" t="s">
        <v>677</v>
      </c>
      <c r="C54" s="919" t="s">
        <v>678</v>
      </c>
      <c r="D54" s="919"/>
      <c r="E54" s="919"/>
      <c r="F54" s="282" t="s">
        <v>178</v>
      </c>
      <c r="G54" s="268">
        <v>550</v>
      </c>
    </row>
    <row r="55" spans="1:7" ht="22.5" customHeight="1" x14ac:dyDescent="0.45">
      <c r="A55" s="279">
        <f t="shared" ref="A55:A60" si="1">+A54+1</f>
        <v>29</v>
      </c>
      <c r="B55" s="120" t="s">
        <v>189</v>
      </c>
      <c r="C55" s="640" t="s">
        <v>679</v>
      </c>
      <c r="D55" s="640"/>
      <c r="E55" s="640"/>
      <c r="F55" s="282" t="s">
        <v>185</v>
      </c>
      <c r="G55" s="268">
        <v>142</v>
      </c>
    </row>
    <row r="56" spans="1:7" ht="30" customHeight="1" x14ac:dyDescent="0.45">
      <c r="A56" s="279">
        <f t="shared" si="1"/>
        <v>30</v>
      </c>
      <c r="B56" s="120" t="s">
        <v>680</v>
      </c>
      <c r="C56" s="640" t="s">
        <v>681</v>
      </c>
      <c r="D56" s="640"/>
      <c r="E56" s="640"/>
      <c r="F56" s="282" t="s">
        <v>196</v>
      </c>
      <c r="G56" s="268" t="s">
        <v>682</v>
      </c>
    </row>
    <row r="57" spans="1:7" ht="30" customHeight="1" x14ac:dyDescent="0.45">
      <c r="A57" s="279">
        <f>A56+1</f>
        <v>31</v>
      </c>
      <c r="B57" s="120" t="s">
        <v>683</v>
      </c>
      <c r="C57" s="644" t="s">
        <v>684</v>
      </c>
      <c r="D57" s="644"/>
      <c r="E57" s="644"/>
      <c r="F57" s="282" t="s">
        <v>685</v>
      </c>
      <c r="G57" s="268" t="s">
        <v>682</v>
      </c>
    </row>
    <row r="58" spans="1:7" ht="24" customHeight="1" x14ac:dyDescent="0.45">
      <c r="A58" s="279">
        <f>+A57+1</f>
        <v>32</v>
      </c>
      <c r="B58" s="120" t="s">
        <v>686</v>
      </c>
      <c r="C58" s="640" t="s">
        <v>687</v>
      </c>
      <c r="D58" s="640"/>
      <c r="E58" s="640"/>
      <c r="F58" s="271" t="s">
        <v>688</v>
      </c>
      <c r="G58" s="268" t="s">
        <v>120</v>
      </c>
    </row>
    <row r="59" spans="1:7" ht="21" customHeight="1" x14ac:dyDescent="0.45">
      <c r="A59" s="279">
        <f t="shared" si="1"/>
        <v>33</v>
      </c>
      <c r="B59" s="120" t="s">
        <v>689</v>
      </c>
      <c r="C59" s="640" t="s">
        <v>690</v>
      </c>
      <c r="D59" s="640"/>
      <c r="E59" s="640"/>
      <c r="F59" s="271" t="s">
        <v>688</v>
      </c>
      <c r="G59" s="268" t="s">
        <v>120</v>
      </c>
    </row>
    <row r="60" spans="1:7" ht="25.5" customHeight="1" thickBot="1" x14ac:dyDescent="0.5">
      <c r="A60" s="279">
        <f t="shared" si="1"/>
        <v>34</v>
      </c>
      <c r="B60" s="121" t="s">
        <v>691</v>
      </c>
      <c r="C60" s="653" t="s">
        <v>692</v>
      </c>
      <c r="D60" s="653"/>
      <c r="E60" s="653"/>
      <c r="F60" s="122" t="s">
        <v>22</v>
      </c>
      <c r="G60" s="270" t="s">
        <v>693</v>
      </c>
    </row>
    <row r="61" spans="1:7" ht="21.7" customHeight="1" thickBot="1" x14ac:dyDescent="0.5">
      <c r="A61" s="1"/>
    </row>
    <row r="62" spans="1:7" ht="18" x14ac:dyDescent="0.45">
      <c r="B62" s="712" t="s">
        <v>694</v>
      </c>
      <c r="C62" s="712"/>
      <c r="D62" s="712"/>
      <c r="E62" s="712"/>
      <c r="F62" s="712"/>
      <c r="G62" s="922"/>
    </row>
    <row r="63" spans="1:7" ht="21" customHeight="1" x14ac:dyDescent="0.45">
      <c r="B63" s="115" t="s">
        <v>16</v>
      </c>
      <c r="C63" s="765" t="s">
        <v>17</v>
      </c>
      <c r="D63" s="765"/>
      <c r="E63" s="765"/>
      <c r="F63" s="276" t="s">
        <v>18</v>
      </c>
      <c r="G63" s="15" t="s">
        <v>19</v>
      </c>
    </row>
    <row r="64" spans="1:7" ht="18" customHeight="1" x14ac:dyDescent="0.45">
      <c r="A64" s="279">
        <f>+A60+1</f>
        <v>35</v>
      </c>
      <c r="B64" s="120" t="s">
        <v>675</v>
      </c>
      <c r="C64" s="640" t="s">
        <v>695</v>
      </c>
      <c r="D64" s="640"/>
      <c r="E64" s="640"/>
      <c r="F64" s="282" t="s">
        <v>178</v>
      </c>
      <c r="G64" s="268">
        <v>13.8</v>
      </c>
    </row>
    <row r="65" spans="1:7" ht="31.5" customHeight="1" x14ac:dyDescent="0.45">
      <c r="A65" s="279">
        <f>+A64+1</f>
        <v>36</v>
      </c>
      <c r="B65" s="120" t="s">
        <v>677</v>
      </c>
      <c r="C65" s="919" t="s">
        <v>678</v>
      </c>
      <c r="D65" s="919"/>
      <c r="E65" s="919"/>
      <c r="F65" s="282" t="s">
        <v>178</v>
      </c>
      <c r="G65" s="268">
        <v>17.5</v>
      </c>
    </row>
    <row r="66" spans="1:7" ht="18" customHeight="1" x14ac:dyDescent="0.45">
      <c r="A66" s="279">
        <f t="shared" ref="A66:A71" si="2">+A65+1</f>
        <v>37</v>
      </c>
      <c r="B66" s="120" t="s">
        <v>189</v>
      </c>
      <c r="C66" s="640" t="s">
        <v>679</v>
      </c>
      <c r="D66" s="640"/>
      <c r="E66" s="640"/>
      <c r="F66" s="282" t="s">
        <v>185</v>
      </c>
      <c r="G66" s="268">
        <v>71</v>
      </c>
    </row>
    <row r="67" spans="1:7" ht="30" customHeight="1" x14ac:dyDescent="0.45">
      <c r="A67" s="279">
        <f t="shared" si="2"/>
        <v>38</v>
      </c>
      <c r="B67" s="120" t="s">
        <v>680</v>
      </c>
      <c r="C67" s="640" t="s">
        <v>681</v>
      </c>
      <c r="D67" s="640"/>
      <c r="E67" s="640"/>
      <c r="F67" s="282" t="s">
        <v>196</v>
      </c>
      <c r="G67" s="268" t="s">
        <v>682</v>
      </c>
    </row>
    <row r="68" spans="1:7" ht="30" customHeight="1" x14ac:dyDescent="0.45">
      <c r="A68" s="279">
        <f>A67+1</f>
        <v>39</v>
      </c>
      <c r="B68" s="120" t="s">
        <v>683</v>
      </c>
      <c r="C68" s="644" t="s">
        <v>684</v>
      </c>
      <c r="D68" s="644"/>
      <c r="E68" s="644"/>
      <c r="F68" s="282" t="s">
        <v>685</v>
      </c>
      <c r="G68" s="268" t="s">
        <v>682</v>
      </c>
    </row>
    <row r="69" spans="1:7" ht="28.5" customHeight="1" x14ac:dyDescent="0.45">
      <c r="A69" s="279">
        <f>+A68+1</f>
        <v>40</v>
      </c>
      <c r="B69" s="120" t="s">
        <v>686</v>
      </c>
      <c r="C69" s="640" t="s">
        <v>687</v>
      </c>
      <c r="D69" s="640"/>
      <c r="E69" s="640"/>
      <c r="F69" s="271" t="s">
        <v>688</v>
      </c>
      <c r="G69" s="268" t="s">
        <v>120</v>
      </c>
    </row>
    <row r="70" spans="1:7" ht="24.75" customHeight="1" x14ac:dyDescent="0.45">
      <c r="A70" s="279">
        <f t="shared" si="2"/>
        <v>41</v>
      </c>
      <c r="B70" s="120" t="s">
        <v>689</v>
      </c>
      <c r="C70" s="640" t="s">
        <v>696</v>
      </c>
      <c r="D70" s="640"/>
      <c r="E70" s="640"/>
      <c r="F70" s="271" t="s">
        <v>688</v>
      </c>
      <c r="G70" s="268" t="s">
        <v>120</v>
      </c>
    </row>
    <row r="71" spans="1:7" ht="27.75" customHeight="1" thickBot="1" x14ac:dyDescent="0.5">
      <c r="A71" s="279">
        <f t="shared" si="2"/>
        <v>42</v>
      </c>
      <c r="B71" s="121" t="s">
        <v>691</v>
      </c>
      <c r="C71" s="653" t="s">
        <v>692</v>
      </c>
      <c r="D71" s="653"/>
      <c r="E71" s="653"/>
      <c r="F71" s="122" t="s">
        <v>22</v>
      </c>
      <c r="G71" s="270" t="s">
        <v>697</v>
      </c>
    </row>
    <row r="72" spans="1:7" ht="21" customHeight="1" thickBot="1" x14ac:dyDescent="0.5">
      <c r="A72" s="1"/>
    </row>
    <row r="73" spans="1:7" ht="18" x14ac:dyDescent="0.45">
      <c r="B73" s="712" t="s">
        <v>698</v>
      </c>
      <c r="C73" s="712"/>
      <c r="D73" s="712"/>
      <c r="E73" s="712"/>
      <c r="F73" s="712"/>
      <c r="G73" s="922"/>
    </row>
    <row r="74" spans="1:7" ht="13.15" x14ac:dyDescent="0.45">
      <c r="B74" s="115" t="s">
        <v>16</v>
      </c>
      <c r="C74" s="765" t="s">
        <v>17</v>
      </c>
      <c r="D74" s="765"/>
      <c r="E74" s="765"/>
      <c r="F74" s="276" t="s">
        <v>18</v>
      </c>
      <c r="G74" s="15" t="s">
        <v>19</v>
      </c>
    </row>
    <row r="75" spans="1:7" ht="24" customHeight="1" x14ac:dyDescent="0.45">
      <c r="A75" s="279">
        <f>+A71+1</f>
        <v>43</v>
      </c>
      <c r="B75" s="120" t="s">
        <v>675</v>
      </c>
      <c r="C75" s="640" t="s">
        <v>699</v>
      </c>
      <c r="D75" s="640"/>
      <c r="E75" s="640"/>
      <c r="F75" s="282" t="s">
        <v>178</v>
      </c>
      <c r="G75" s="268">
        <v>13.8</v>
      </c>
    </row>
    <row r="76" spans="1:7" ht="23.25" customHeight="1" x14ac:dyDescent="0.45">
      <c r="A76" s="279">
        <f>+A75+1</f>
        <v>44</v>
      </c>
      <c r="B76" s="120" t="s">
        <v>677</v>
      </c>
      <c r="C76" s="919" t="s">
        <v>700</v>
      </c>
      <c r="D76" s="919"/>
      <c r="E76" s="919"/>
      <c r="F76" s="282" t="s">
        <v>178</v>
      </c>
      <c r="G76" s="268">
        <v>17.5</v>
      </c>
    </row>
    <row r="77" spans="1:7" ht="21" customHeight="1" x14ac:dyDescent="0.45">
      <c r="A77" s="279">
        <f t="shared" ref="A77" si="3">+A76+1</f>
        <v>45</v>
      </c>
      <c r="B77" s="120" t="s">
        <v>189</v>
      </c>
      <c r="C77" s="640" t="s">
        <v>679</v>
      </c>
      <c r="D77" s="640"/>
      <c r="E77" s="640"/>
      <c r="F77" s="282" t="s">
        <v>185</v>
      </c>
      <c r="G77" s="268">
        <v>71</v>
      </c>
    </row>
    <row r="78" spans="1:7" ht="30.75" customHeight="1" x14ac:dyDescent="0.45">
      <c r="A78" s="279">
        <f>A77+1</f>
        <v>46</v>
      </c>
      <c r="B78" s="120" t="s">
        <v>680</v>
      </c>
      <c r="C78" s="640" t="s">
        <v>681</v>
      </c>
      <c r="D78" s="640"/>
      <c r="E78" s="640"/>
      <c r="F78" s="282" t="s">
        <v>196</v>
      </c>
      <c r="G78" s="268" t="s">
        <v>682</v>
      </c>
    </row>
    <row r="79" spans="1:7" ht="29.25" customHeight="1" x14ac:dyDescent="0.45">
      <c r="A79" s="279">
        <f>A78+1</f>
        <v>47</v>
      </c>
      <c r="B79" s="120" t="s">
        <v>683</v>
      </c>
      <c r="C79" s="644" t="s">
        <v>684</v>
      </c>
      <c r="D79" s="644"/>
      <c r="E79" s="644"/>
      <c r="F79" s="282" t="s">
        <v>685</v>
      </c>
      <c r="G79" s="268" t="s">
        <v>682</v>
      </c>
    </row>
    <row r="80" spans="1:7" ht="27" customHeight="1" x14ac:dyDescent="0.45">
      <c r="A80" s="279">
        <f>A79+1</f>
        <v>48</v>
      </c>
      <c r="B80" s="120" t="s">
        <v>686</v>
      </c>
      <c r="C80" s="640" t="s">
        <v>687</v>
      </c>
      <c r="D80" s="640"/>
      <c r="E80" s="640"/>
      <c r="F80" s="271" t="s">
        <v>688</v>
      </c>
      <c r="G80" s="268" t="s">
        <v>120</v>
      </c>
    </row>
    <row r="81" spans="1:7" ht="25.5" customHeight="1" x14ac:dyDescent="0.45">
      <c r="A81" s="279">
        <f>A80+1</f>
        <v>49</v>
      </c>
      <c r="B81" s="120" t="s">
        <v>689</v>
      </c>
      <c r="C81" s="640" t="s">
        <v>690</v>
      </c>
      <c r="D81" s="640"/>
      <c r="E81" s="640"/>
      <c r="F81" s="271" t="s">
        <v>688</v>
      </c>
      <c r="G81" s="268" t="s">
        <v>120</v>
      </c>
    </row>
    <row r="82" spans="1:7" ht="26.25" customHeight="1" thickBot="1" x14ac:dyDescent="0.5">
      <c r="A82" s="279">
        <f>A81+1</f>
        <v>50</v>
      </c>
      <c r="B82" s="121" t="s">
        <v>691</v>
      </c>
      <c r="C82" s="653" t="s">
        <v>692</v>
      </c>
      <c r="D82" s="653"/>
      <c r="E82" s="653"/>
      <c r="F82" s="122" t="s">
        <v>22</v>
      </c>
      <c r="G82" s="270" t="s">
        <v>697</v>
      </c>
    </row>
    <row r="83" spans="1:7" ht="17.2" customHeight="1" thickBot="1" x14ac:dyDescent="0.5">
      <c r="A83" s="1"/>
    </row>
    <row r="84" spans="1:7" ht="27.75" customHeight="1" x14ac:dyDescent="0.45">
      <c r="B84" s="712" t="s">
        <v>702</v>
      </c>
      <c r="C84" s="712"/>
      <c r="D84" s="712"/>
      <c r="E84" s="712"/>
      <c r="F84" s="712"/>
      <c r="G84" s="712"/>
    </row>
    <row r="85" spans="1:7" ht="16.5" customHeight="1" x14ac:dyDescent="0.45">
      <c r="B85" s="115" t="s">
        <v>16</v>
      </c>
      <c r="C85" s="765" t="s">
        <v>17</v>
      </c>
      <c r="D85" s="765"/>
      <c r="E85" s="765"/>
      <c r="F85" s="276" t="s">
        <v>18</v>
      </c>
      <c r="G85" s="15" t="s">
        <v>19</v>
      </c>
    </row>
    <row r="86" spans="1:7" ht="18.75" customHeight="1" x14ac:dyDescent="0.45">
      <c r="A86" s="279">
        <f>+A82+1</f>
        <v>51</v>
      </c>
      <c r="B86" s="120" t="s">
        <v>703</v>
      </c>
      <c r="C86" s="644" t="s">
        <v>704</v>
      </c>
      <c r="D86" s="644"/>
      <c r="E86" s="644"/>
      <c r="F86" s="282" t="s">
        <v>41</v>
      </c>
      <c r="G86" s="127" t="s">
        <v>705</v>
      </c>
    </row>
    <row r="87" spans="1:7" ht="27.75" customHeight="1" x14ac:dyDescent="0.45">
      <c r="A87" s="279">
        <f>+A86+1</f>
        <v>52</v>
      </c>
      <c r="B87" s="120" t="s">
        <v>706</v>
      </c>
      <c r="C87" s="644" t="s">
        <v>707</v>
      </c>
      <c r="D87" s="644"/>
      <c r="E87" s="644"/>
      <c r="F87" s="282" t="s">
        <v>22</v>
      </c>
      <c r="G87" s="127" t="s">
        <v>708</v>
      </c>
    </row>
    <row r="88" spans="1:7" ht="17.25" customHeight="1" x14ac:dyDescent="0.45">
      <c r="A88" s="279">
        <f t="shared" ref="A88:A94" si="4">+A87+1</f>
        <v>53</v>
      </c>
      <c r="B88" s="120" t="s">
        <v>709</v>
      </c>
      <c r="C88" s="644" t="s">
        <v>710</v>
      </c>
      <c r="D88" s="644"/>
      <c r="E88" s="644"/>
      <c r="F88" s="282" t="s">
        <v>32</v>
      </c>
      <c r="G88" s="127">
        <v>1</v>
      </c>
    </row>
    <row r="89" spans="1:7" ht="13.15" x14ac:dyDescent="0.45">
      <c r="A89" s="279">
        <f t="shared" si="4"/>
        <v>54</v>
      </c>
      <c r="B89" s="120" t="s">
        <v>711</v>
      </c>
      <c r="C89" s="644" t="s">
        <v>712</v>
      </c>
      <c r="D89" s="644"/>
      <c r="E89" s="644"/>
      <c r="F89" s="282" t="s">
        <v>178</v>
      </c>
      <c r="G89" s="127">
        <v>525</v>
      </c>
    </row>
    <row r="90" spans="1:7" ht="24.75" customHeight="1" x14ac:dyDescent="0.45">
      <c r="A90" s="279">
        <f t="shared" si="4"/>
        <v>55</v>
      </c>
      <c r="B90" s="120" t="s">
        <v>713</v>
      </c>
      <c r="C90" s="644" t="s">
        <v>714</v>
      </c>
      <c r="D90" s="644"/>
      <c r="E90" s="644"/>
      <c r="F90" s="282" t="s">
        <v>32</v>
      </c>
      <c r="G90" s="127">
        <v>3</v>
      </c>
    </row>
    <row r="91" spans="1:7" ht="13.15" x14ac:dyDescent="0.45">
      <c r="A91" s="279">
        <f t="shared" si="4"/>
        <v>56</v>
      </c>
      <c r="B91" s="120" t="s">
        <v>715</v>
      </c>
      <c r="C91" s="644" t="s">
        <v>716</v>
      </c>
      <c r="D91" s="644"/>
      <c r="E91" s="644"/>
      <c r="F91" s="282" t="s">
        <v>178</v>
      </c>
      <c r="G91" s="127">
        <v>500</v>
      </c>
    </row>
    <row r="92" spans="1:7" ht="21.75" customHeight="1" x14ac:dyDescent="0.45">
      <c r="A92" s="279">
        <f t="shared" si="4"/>
        <v>57</v>
      </c>
      <c r="B92" s="120" t="s">
        <v>717</v>
      </c>
      <c r="C92" s="644" t="s">
        <v>718</v>
      </c>
      <c r="D92" s="644"/>
      <c r="E92" s="644"/>
      <c r="F92" s="282" t="s">
        <v>32</v>
      </c>
      <c r="G92" s="127">
        <v>5</v>
      </c>
    </row>
    <row r="93" spans="1:7" ht="13.15" x14ac:dyDescent="0.45">
      <c r="A93" s="279">
        <f t="shared" si="4"/>
        <v>58</v>
      </c>
      <c r="B93" s="120" t="s">
        <v>719</v>
      </c>
      <c r="C93" s="644" t="s">
        <v>720</v>
      </c>
      <c r="D93" s="644"/>
      <c r="E93" s="644"/>
      <c r="F93" s="282" t="s">
        <v>178</v>
      </c>
      <c r="G93" s="127">
        <v>475</v>
      </c>
    </row>
    <row r="94" spans="1:7" ht="27" customHeight="1" thickBot="1" x14ac:dyDescent="0.5">
      <c r="A94" s="279">
        <f t="shared" si="4"/>
        <v>59</v>
      </c>
      <c r="B94" s="121" t="s">
        <v>721</v>
      </c>
      <c r="C94" s="639" t="s">
        <v>722</v>
      </c>
      <c r="D94" s="639"/>
      <c r="E94" s="639"/>
      <c r="F94" s="283" t="s">
        <v>196</v>
      </c>
      <c r="G94" s="124">
        <v>2.5</v>
      </c>
    </row>
    <row r="95" spans="1:7" ht="18.75" customHeight="1" thickBot="1" x14ac:dyDescent="0.5">
      <c r="A95" s="169"/>
      <c r="B95" s="123"/>
      <c r="C95" s="29"/>
      <c r="D95" s="29"/>
      <c r="E95" s="29"/>
      <c r="F95" s="28"/>
    </row>
    <row r="96" spans="1:7" ht="39" customHeight="1" x14ac:dyDescent="0.45">
      <c r="B96" s="760" t="s">
        <v>723</v>
      </c>
      <c r="C96" s="712"/>
      <c r="D96" s="712"/>
      <c r="E96" s="712"/>
      <c r="F96" s="712"/>
      <c r="G96" s="922"/>
    </row>
    <row r="97" spans="1:7" ht="16.5" customHeight="1" x14ac:dyDescent="0.45">
      <c r="B97" s="115" t="s">
        <v>16</v>
      </c>
      <c r="C97" s="765" t="s">
        <v>17</v>
      </c>
      <c r="D97" s="765"/>
      <c r="E97" s="765"/>
      <c r="F97" s="276" t="s">
        <v>18</v>
      </c>
      <c r="G97" s="15" t="s">
        <v>19</v>
      </c>
    </row>
    <row r="98" spans="1:7" ht="26.55" customHeight="1" x14ac:dyDescent="0.45">
      <c r="A98" s="279">
        <f>+A94+1</f>
        <v>60</v>
      </c>
      <c r="B98" s="120" t="s">
        <v>724</v>
      </c>
      <c r="C98" s="644" t="s">
        <v>725</v>
      </c>
      <c r="D98" s="644"/>
      <c r="E98" s="644"/>
      <c r="F98" s="282" t="s">
        <v>185</v>
      </c>
      <c r="G98" s="127">
        <v>142</v>
      </c>
    </row>
    <row r="99" spans="1:7" ht="26.55" customHeight="1" x14ac:dyDescent="0.45">
      <c r="A99" s="279">
        <f>+A98+1</f>
        <v>61</v>
      </c>
      <c r="B99" s="120" t="s">
        <v>726</v>
      </c>
      <c r="C99" s="644" t="s">
        <v>727</v>
      </c>
      <c r="D99" s="644"/>
      <c r="E99" s="644"/>
      <c r="F99" s="282" t="s">
        <v>196</v>
      </c>
      <c r="G99" s="127" t="s">
        <v>682</v>
      </c>
    </row>
    <row r="100" spans="1:7" ht="26.55" customHeight="1" x14ac:dyDescent="0.45">
      <c r="A100" s="279">
        <f>+A99+1</f>
        <v>62</v>
      </c>
      <c r="B100" s="120" t="s">
        <v>728</v>
      </c>
      <c r="C100" s="644" t="s">
        <v>729</v>
      </c>
      <c r="D100" s="644"/>
      <c r="E100" s="644"/>
      <c r="F100" s="282" t="s">
        <v>685</v>
      </c>
      <c r="G100" s="127" t="s">
        <v>682</v>
      </c>
    </row>
    <row r="101" spans="1:7" ht="27" customHeight="1" x14ac:dyDescent="0.45">
      <c r="A101" s="279">
        <f t="shared" ref="A101:A106" si="5">+A100+1</f>
        <v>63</v>
      </c>
      <c r="B101" s="120" t="s">
        <v>730</v>
      </c>
      <c r="C101" s="644" t="s">
        <v>731</v>
      </c>
      <c r="D101" s="644"/>
      <c r="E101" s="644"/>
      <c r="F101" s="282" t="s">
        <v>185</v>
      </c>
      <c r="G101" s="127">
        <v>71</v>
      </c>
    </row>
    <row r="102" spans="1:7" ht="27" customHeight="1" x14ac:dyDescent="0.45">
      <c r="A102" s="279">
        <f t="shared" si="5"/>
        <v>64</v>
      </c>
      <c r="B102" s="120" t="s">
        <v>732</v>
      </c>
      <c r="C102" s="644" t="s">
        <v>733</v>
      </c>
      <c r="D102" s="644"/>
      <c r="E102" s="644"/>
      <c r="F102" s="282" t="s">
        <v>196</v>
      </c>
      <c r="G102" s="127" t="s">
        <v>682</v>
      </c>
    </row>
    <row r="103" spans="1:7" ht="27" customHeight="1" x14ac:dyDescent="0.45">
      <c r="A103" s="279">
        <f t="shared" si="5"/>
        <v>65</v>
      </c>
      <c r="B103" s="120" t="s">
        <v>734</v>
      </c>
      <c r="C103" s="644" t="s">
        <v>735</v>
      </c>
      <c r="D103" s="644"/>
      <c r="E103" s="644"/>
      <c r="F103" s="282" t="s">
        <v>685</v>
      </c>
      <c r="G103" s="127" t="s">
        <v>682</v>
      </c>
    </row>
    <row r="104" spans="1:7" ht="29.2" customHeight="1" x14ac:dyDescent="0.45">
      <c r="A104" s="279">
        <f t="shared" si="5"/>
        <v>66</v>
      </c>
      <c r="B104" s="120" t="s">
        <v>736</v>
      </c>
      <c r="C104" s="644" t="s">
        <v>737</v>
      </c>
      <c r="D104" s="644"/>
      <c r="E104" s="644"/>
      <c r="F104" s="282" t="s">
        <v>185</v>
      </c>
      <c r="G104" s="127">
        <v>71</v>
      </c>
    </row>
    <row r="105" spans="1:7" ht="24.75" customHeight="1" x14ac:dyDescent="0.45">
      <c r="A105" s="279">
        <f t="shared" si="5"/>
        <v>67</v>
      </c>
      <c r="B105" s="120" t="s">
        <v>738</v>
      </c>
      <c r="C105" s="644" t="s">
        <v>739</v>
      </c>
      <c r="D105" s="644"/>
      <c r="E105" s="644"/>
      <c r="F105" s="282" t="s">
        <v>196</v>
      </c>
      <c r="G105" s="127" t="s">
        <v>682</v>
      </c>
    </row>
    <row r="106" spans="1:7" ht="24.75" customHeight="1" thickBot="1" x14ac:dyDescent="0.5">
      <c r="A106" s="279">
        <f t="shared" si="5"/>
        <v>68</v>
      </c>
      <c r="B106" s="121" t="s">
        <v>740</v>
      </c>
      <c r="C106" s="639" t="s">
        <v>741</v>
      </c>
      <c r="D106" s="639"/>
      <c r="E106" s="639"/>
      <c r="F106" s="283" t="s">
        <v>685</v>
      </c>
      <c r="G106" s="124" t="s">
        <v>682</v>
      </c>
    </row>
    <row r="107" spans="1:7" ht="13.5" customHeight="1" thickBot="1" x14ac:dyDescent="0.5">
      <c r="A107" s="1"/>
    </row>
    <row r="108" spans="1:7" ht="18" x14ac:dyDescent="0.45">
      <c r="B108" s="712" t="s">
        <v>377</v>
      </c>
      <c r="C108" s="712"/>
      <c r="D108" s="712"/>
      <c r="E108" s="712"/>
      <c r="F108" s="712"/>
      <c r="G108" s="922"/>
    </row>
    <row r="109" spans="1:7" ht="13.15" x14ac:dyDescent="0.45">
      <c r="B109" s="115" t="s">
        <v>16</v>
      </c>
      <c r="C109" s="765" t="s">
        <v>17</v>
      </c>
      <c r="D109" s="765"/>
      <c r="E109" s="765"/>
      <c r="F109" s="276" t="s">
        <v>18</v>
      </c>
      <c r="G109" s="15" t="s">
        <v>19</v>
      </c>
    </row>
    <row r="110" spans="1:7" ht="27.7" customHeight="1" thickBot="1" x14ac:dyDescent="0.5">
      <c r="A110" s="279">
        <f>+A106+1</f>
        <v>69</v>
      </c>
      <c r="B110" s="121" t="s">
        <v>742</v>
      </c>
      <c r="C110" s="639" t="s">
        <v>743</v>
      </c>
      <c r="D110" s="639"/>
      <c r="E110" s="639"/>
      <c r="F110" s="122" t="s">
        <v>490</v>
      </c>
      <c r="G110" s="124" t="s">
        <v>491</v>
      </c>
    </row>
    <row r="111" spans="1:7" ht="13.15" x14ac:dyDescent="0.45">
      <c r="A111" s="1"/>
    </row>
    <row r="112" spans="1:7" ht="13.15" x14ac:dyDescent="0.45"/>
    <row r="113" ht="13.15" x14ac:dyDescent="0.45"/>
    <row r="114" ht="13.15" x14ac:dyDescent="0.45"/>
    <row r="115" ht="13.15" x14ac:dyDescent="0.45"/>
    <row r="116" ht="13.15" x14ac:dyDescent="0.45"/>
    <row r="117" ht="13.15" x14ac:dyDescent="0.45"/>
    <row r="118" ht="13.15" x14ac:dyDescent="0.45"/>
    <row r="119" ht="13.15" x14ac:dyDescent="0.45"/>
    <row r="120" ht="13.15" x14ac:dyDescent="0.45"/>
    <row r="121" ht="13.15" x14ac:dyDescent="0.45"/>
    <row r="122" ht="13.15" x14ac:dyDescent="0.45"/>
    <row r="123" ht="13.15" x14ac:dyDescent="0.45"/>
    <row r="124" ht="13.15" x14ac:dyDescent="0.45"/>
    <row r="125" ht="13.15" x14ac:dyDescent="0.45"/>
    <row r="126" ht="13.15" x14ac:dyDescent="0.45"/>
    <row r="127" ht="13.15" x14ac:dyDescent="0.45"/>
    <row r="128" ht="13.15" x14ac:dyDescent="0.45"/>
    <row r="129" ht="13.15" x14ac:dyDescent="0.45"/>
    <row r="130" ht="13.15" x14ac:dyDescent="0.45"/>
    <row r="131" ht="13.15" x14ac:dyDescent="0.45"/>
    <row r="132" ht="13.15" x14ac:dyDescent="0.45"/>
    <row r="133" ht="13.15" x14ac:dyDescent="0.45"/>
    <row r="134" ht="13.15" x14ac:dyDescent="0.45"/>
    <row r="135" ht="13.15" x14ac:dyDescent="0.45"/>
  </sheetData>
  <mergeCells count="109">
    <mergeCell ref="B7:C7"/>
    <mergeCell ref="D7:G7"/>
    <mergeCell ref="B8:C8"/>
    <mergeCell ref="D8:G8"/>
    <mergeCell ref="B9:C9"/>
    <mergeCell ref="D9:G9"/>
    <mergeCell ref="B2:B3"/>
    <mergeCell ref="C2:G2"/>
    <mergeCell ref="C3:G3"/>
    <mergeCell ref="B5:G5"/>
    <mergeCell ref="B6:C6"/>
    <mergeCell ref="D6:G6"/>
    <mergeCell ref="B13:C13"/>
    <mergeCell ref="D13:G13"/>
    <mergeCell ref="B14:C14"/>
    <mergeCell ref="D14:G14"/>
    <mergeCell ref="B16:G16"/>
    <mergeCell ref="B17:G17"/>
    <mergeCell ref="B10:C10"/>
    <mergeCell ref="D10:G10"/>
    <mergeCell ref="B11:C11"/>
    <mergeCell ref="D11:G11"/>
    <mergeCell ref="B12:C12"/>
    <mergeCell ref="D12:G12"/>
    <mergeCell ref="C25:E25"/>
    <mergeCell ref="C26:E26"/>
    <mergeCell ref="C27:E27"/>
    <mergeCell ref="C28:E28"/>
    <mergeCell ref="C29:E29"/>
    <mergeCell ref="B31:G31"/>
    <mergeCell ref="B19:G19"/>
    <mergeCell ref="C20:E20"/>
    <mergeCell ref="C21:E21"/>
    <mergeCell ref="C22:E22"/>
    <mergeCell ref="C23:E23"/>
    <mergeCell ref="C24:E24"/>
    <mergeCell ref="C38:E38"/>
    <mergeCell ref="C39:E39"/>
    <mergeCell ref="C40:E40"/>
    <mergeCell ref="C41:E41"/>
    <mergeCell ref="C42:E42"/>
    <mergeCell ref="C43:E43"/>
    <mergeCell ref="C32:E32"/>
    <mergeCell ref="C33:E33"/>
    <mergeCell ref="C34:E34"/>
    <mergeCell ref="C35:E35"/>
    <mergeCell ref="C36:E36"/>
    <mergeCell ref="C37:E37"/>
    <mergeCell ref="B51:G51"/>
    <mergeCell ref="C52:E52"/>
    <mergeCell ref="C53:E53"/>
    <mergeCell ref="C54:E54"/>
    <mergeCell ref="C55:E55"/>
    <mergeCell ref="C56:E56"/>
    <mergeCell ref="C44:E44"/>
    <mergeCell ref="C45:E45"/>
    <mergeCell ref="C46:E46"/>
    <mergeCell ref="C47:E47"/>
    <mergeCell ref="C48:E48"/>
    <mergeCell ref="C49:E49"/>
    <mergeCell ref="C64:E64"/>
    <mergeCell ref="C65:E65"/>
    <mergeCell ref="C66:E66"/>
    <mergeCell ref="C67:E67"/>
    <mergeCell ref="C68:E68"/>
    <mergeCell ref="C69:E69"/>
    <mergeCell ref="C57:E57"/>
    <mergeCell ref="C58:E58"/>
    <mergeCell ref="C59:E59"/>
    <mergeCell ref="C60:E60"/>
    <mergeCell ref="B62:G62"/>
    <mergeCell ref="C63:E63"/>
    <mergeCell ref="C77:E77"/>
    <mergeCell ref="C78:E78"/>
    <mergeCell ref="C79:E79"/>
    <mergeCell ref="C80:E80"/>
    <mergeCell ref="C81:E81"/>
    <mergeCell ref="C82:E82"/>
    <mergeCell ref="C70:E70"/>
    <mergeCell ref="C71:E71"/>
    <mergeCell ref="B73:G73"/>
    <mergeCell ref="C74:E74"/>
    <mergeCell ref="C75:E75"/>
    <mergeCell ref="C76:E76"/>
    <mergeCell ref="C90:E90"/>
    <mergeCell ref="C91:E91"/>
    <mergeCell ref="C92:E92"/>
    <mergeCell ref="C93:E93"/>
    <mergeCell ref="C94:E94"/>
    <mergeCell ref="B96:G96"/>
    <mergeCell ref="B84:G84"/>
    <mergeCell ref="C85:E85"/>
    <mergeCell ref="C86:E86"/>
    <mergeCell ref="C87:E87"/>
    <mergeCell ref="C88:E88"/>
    <mergeCell ref="C89:E89"/>
    <mergeCell ref="C110:E110"/>
    <mergeCell ref="C103:E103"/>
    <mergeCell ref="C104:E104"/>
    <mergeCell ref="C105:E105"/>
    <mergeCell ref="C106:E106"/>
    <mergeCell ref="B108:G108"/>
    <mergeCell ref="C109:E109"/>
    <mergeCell ref="C97:E97"/>
    <mergeCell ref="C98:E98"/>
    <mergeCell ref="C99:E99"/>
    <mergeCell ref="C100:E100"/>
    <mergeCell ref="C101:E101"/>
    <mergeCell ref="C102:E102"/>
  </mergeCells>
  <hyperlinks>
    <hyperlink ref="D11" r:id="rId1" xr:uid="{DB5C5C77-7FD6-4303-8724-E06BAFA83C85}"/>
    <hyperlink ref="D14" r:id="rId2" xr:uid="{0CEDE986-783B-413C-965C-8917281979DB}"/>
  </hyperlinks>
  <pageMargins left="0.70866141732283472" right="0.70866141732283472" top="0.74803149606299213" bottom="0.74803149606299213" header="0.31496062992125984" footer="0.31496062992125984"/>
  <pageSetup orientation="landscape" horizontalDpi="4294967295" verticalDpi="4294967295" r:id="rId3"/>
  <headerFooter>
    <oddFooter>&amp;RPágina &amp;P / &amp;N</oddFooter>
  </headerFooter>
  <drawing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8948-64AC-4C37-8100-6384A3E6A1F0}">
  <sheetPr>
    <tabColor theme="2" tint="-0.249977111117893"/>
  </sheetPr>
  <dimension ref="A1:J54"/>
  <sheetViews>
    <sheetView showGridLines="0" zoomScale="220" zoomScaleNormal="220" workbookViewId="0">
      <selection activeCell="D4" sqref="D4:J4"/>
    </sheetView>
  </sheetViews>
  <sheetFormatPr baseColWidth="10" defaultColWidth="0" defaultRowHeight="15" customHeight="1" zeroHeight="1" x14ac:dyDescent="0.45"/>
  <cols>
    <col min="1" max="1" width="21.46484375" customWidth="1"/>
    <col min="2" max="10" width="11.46484375" customWidth="1"/>
    <col min="11" max="16384" width="11.46484375" hidden="1"/>
  </cols>
  <sheetData>
    <row r="1" spans="1:10" ht="62.2" customHeight="1" x14ac:dyDescent="0.45">
      <c r="A1" s="167"/>
      <c r="B1" s="925" t="s">
        <v>757</v>
      </c>
      <c r="C1" s="925"/>
      <c r="D1" s="925"/>
      <c r="E1" s="925"/>
      <c r="F1" s="925"/>
      <c r="G1" s="925"/>
      <c r="H1" s="925"/>
      <c r="I1" s="925"/>
      <c r="J1" s="925"/>
    </row>
    <row r="2" spans="1:10" ht="14.25" x14ac:dyDescent="0.45">
      <c r="A2" s="168" t="s">
        <v>758</v>
      </c>
      <c r="B2" s="168"/>
      <c r="C2" s="168"/>
      <c r="D2" s="168"/>
      <c r="E2" s="168"/>
      <c r="F2" s="168"/>
      <c r="G2" s="168"/>
      <c r="H2" s="168"/>
      <c r="I2" s="168"/>
      <c r="J2" s="168"/>
    </row>
    <row r="3" spans="1:10" ht="45" customHeight="1" x14ac:dyDescent="0.45">
      <c r="A3" s="745" t="s">
        <v>759</v>
      </c>
      <c r="B3" s="745"/>
      <c r="C3" s="745"/>
      <c r="D3" s="745"/>
      <c r="E3" s="745"/>
      <c r="F3" s="745"/>
      <c r="G3" s="745"/>
      <c r="H3" s="745"/>
      <c r="I3" s="745"/>
      <c r="J3" s="745"/>
    </row>
    <row r="4" spans="1:10" ht="15" customHeight="1" x14ac:dyDescent="0.45">
      <c r="A4" s="926" t="s">
        <v>604</v>
      </c>
      <c r="B4" s="926"/>
      <c r="C4" s="926"/>
      <c r="D4" s="686" t="s">
        <v>606</v>
      </c>
      <c r="E4" s="686"/>
      <c r="F4" s="686"/>
      <c r="G4" s="686"/>
      <c r="H4" s="686"/>
      <c r="I4" s="686"/>
      <c r="J4" s="686"/>
    </row>
    <row r="5" spans="1:10" ht="14.25" x14ac:dyDescent="0.45">
      <c r="A5" s="927"/>
      <c r="B5" s="927"/>
      <c r="C5" s="927"/>
      <c r="D5" s="927"/>
      <c r="E5" s="927"/>
      <c r="F5" s="927"/>
      <c r="G5" s="927"/>
      <c r="H5" s="927"/>
      <c r="I5" s="927"/>
      <c r="J5" s="927"/>
    </row>
    <row r="6" spans="1:10" ht="14.25" x14ac:dyDescent="0.45">
      <c r="A6" s="927"/>
      <c r="B6" s="927"/>
      <c r="C6" s="927"/>
      <c r="D6" s="927"/>
      <c r="E6" s="927"/>
      <c r="F6" s="927"/>
      <c r="G6" s="927"/>
      <c r="H6" s="927"/>
      <c r="I6" s="927"/>
      <c r="J6" s="927"/>
    </row>
    <row r="7" spans="1:10" ht="14.25" x14ac:dyDescent="0.45">
      <c r="A7" s="927"/>
      <c r="B7" s="927"/>
      <c r="C7" s="927"/>
      <c r="D7" s="927"/>
      <c r="E7" s="927"/>
      <c r="F7" s="927"/>
      <c r="G7" s="927"/>
      <c r="H7" s="927"/>
      <c r="I7" s="927"/>
      <c r="J7" s="927"/>
    </row>
    <row r="8" spans="1:10" ht="14.25" x14ac:dyDescent="0.45">
      <c r="A8" s="927"/>
      <c r="B8" s="927"/>
      <c r="C8" s="927"/>
      <c r="D8" s="927"/>
      <c r="E8" s="927"/>
      <c r="F8" s="927"/>
      <c r="G8" s="927"/>
      <c r="H8" s="927"/>
      <c r="I8" s="927"/>
      <c r="J8" s="927"/>
    </row>
    <row r="9" spans="1:10" ht="14.25" x14ac:dyDescent="0.45">
      <c r="A9" s="927"/>
      <c r="B9" s="927"/>
      <c r="C9" s="927"/>
      <c r="D9" s="927"/>
      <c r="E9" s="927"/>
      <c r="F9" s="927"/>
      <c r="G9" s="927"/>
      <c r="H9" s="927"/>
      <c r="I9" s="927"/>
      <c r="J9" s="927"/>
    </row>
    <row r="10" spans="1:10" ht="14.25" x14ac:dyDescent="0.45">
      <c r="A10" s="927"/>
      <c r="B10" s="927"/>
      <c r="C10" s="927"/>
      <c r="D10" s="927"/>
      <c r="E10" s="927"/>
      <c r="F10" s="927"/>
      <c r="G10" s="927"/>
      <c r="H10" s="927"/>
      <c r="I10" s="927"/>
      <c r="J10" s="927"/>
    </row>
    <row r="11" spans="1:10" ht="14.25" x14ac:dyDescent="0.45">
      <c r="A11" s="927"/>
      <c r="B11" s="927"/>
      <c r="C11" s="927"/>
      <c r="D11" s="927"/>
      <c r="E11" s="927"/>
      <c r="F11" s="927"/>
      <c r="G11" s="927"/>
      <c r="H11" s="927"/>
      <c r="I11" s="927"/>
      <c r="J11" s="927"/>
    </row>
    <row r="12" spans="1:10" ht="14.25" x14ac:dyDescent="0.45">
      <c r="A12" s="927"/>
      <c r="B12" s="927"/>
      <c r="C12" s="927"/>
      <c r="D12" s="927"/>
      <c r="E12" s="927"/>
      <c r="F12" s="927"/>
      <c r="G12" s="927"/>
      <c r="H12" s="927"/>
      <c r="I12" s="927"/>
      <c r="J12" s="927"/>
    </row>
    <row r="13" spans="1:10" ht="14.25" x14ac:dyDescent="0.45">
      <c r="A13" s="927"/>
      <c r="B13" s="927"/>
      <c r="C13" s="927"/>
      <c r="D13" s="927"/>
      <c r="E13" s="927"/>
      <c r="F13" s="927"/>
      <c r="G13" s="927"/>
      <c r="H13" s="927"/>
      <c r="I13" s="927"/>
      <c r="J13" s="927"/>
    </row>
    <row r="14" spans="1:10" ht="14.25" x14ac:dyDescent="0.45">
      <c r="A14" s="927"/>
      <c r="B14" s="927"/>
      <c r="C14" s="927"/>
      <c r="D14" s="927"/>
      <c r="E14" s="927"/>
      <c r="F14" s="927"/>
      <c r="G14" s="927"/>
      <c r="H14" s="927"/>
      <c r="I14" s="927"/>
      <c r="J14" s="927"/>
    </row>
    <row r="15" spans="1:10" ht="14.25" x14ac:dyDescent="0.45">
      <c r="A15" s="927"/>
      <c r="B15" s="927"/>
      <c r="C15" s="927"/>
      <c r="D15" s="927"/>
      <c r="E15" s="927"/>
      <c r="F15" s="927"/>
      <c r="G15" s="927"/>
      <c r="H15" s="927"/>
      <c r="I15" s="927"/>
      <c r="J15" s="927"/>
    </row>
    <row r="16" spans="1:10" ht="14.25" x14ac:dyDescent="0.45">
      <c r="A16" s="927"/>
      <c r="B16" s="927"/>
      <c r="C16" s="927"/>
      <c r="D16" s="927"/>
      <c r="E16" s="927"/>
      <c r="F16" s="927"/>
      <c r="G16" s="927"/>
      <c r="H16" s="927"/>
      <c r="I16" s="927"/>
      <c r="J16" s="927"/>
    </row>
    <row r="17" spans="1:10" ht="14.25" x14ac:dyDescent="0.45">
      <c r="A17" s="927"/>
      <c r="B17" s="927"/>
      <c r="C17" s="927"/>
      <c r="D17" s="927"/>
      <c r="E17" s="927"/>
      <c r="F17" s="927"/>
      <c r="G17" s="927"/>
      <c r="H17" s="927"/>
      <c r="I17" s="927"/>
      <c r="J17" s="927"/>
    </row>
    <row r="18" spans="1:10" ht="14.25" x14ac:dyDescent="0.45">
      <c r="A18" s="927"/>
      <c r="B18" s="927"/>
      <c r="C18" s="927"/>
      <c r="D18" s="927"/>
      <c r="E18" s="927"/>
      <c r="F18" s="927"/>
      <c r="G18" s="927"/>
      <c r="H18" s="927"/>
      <c r="I18" s="927"/>
      <c r="J18" s="927"/>
    </row>
    <row r="19" spans="1:10" ht="14.25" x14ac:dyDescent="0.45">
      <c r="A19" s="927"/>
      <c r="B19" s="927"/>
      <c r="C19" s="927"/>
      <c r="D19" s="927"/>
      <c r="E19" s="927"/>
      <c r="F19" s="927"/>
      <c r="G19" s="927"/>
      <c r="H19" s="927"/>
      <c r="I19" s="927"/>
      <c r="J19" s="927"/>
    </row>
    <row r="20" spans="1:10" ht="14.25" x14ac:dyDescent="0.45">
      <c r="A20" s="927"/>
      <c r="B20" s="927"/>
      <c r="C20" s="927"/>
      <c r="D20" s="927"/>
      <c r="E20" s="927"/>
      <c r="F20" s="927"/>
      <c r="G20" s="927"/>
      <c r="H20" s="927"/>
      <c r="I20" s="927"/>
      <c r="J20" s="927"/>
    </row>
    <row r="21" spans="1:10" ht="14.25" x14ac:dyDescent="0.45">
      <c r="A21" s="927"/>
      <c r="B21" s="927"/>
      <c r="C21" s="927"/>
      <c r="D21" s="927"/>
      <c r="E21" s="927"/>
      <c r="F21" s="927"/>
      <c r="G21" s="927"/>
      <c r="H21" s="927"/>
      <c r="I21" s="927"/>
      <c r="J21" s="927"/>
    </row>
    <row r="22" spans="1:10" ht="14.25" x14ac:dyDescent="0.45">
      <c r="A22" s="927"/>
      <c r="B22" s="927"/>
      <c r="C22" s="927"/>
      <c r="D22" s="927"/>
      <c r="E22" s="927"/>
      <c r="F22" s="927"/>
      <c r="G22" s="927"/>
      <c r="H22" s="927"/>
      <c r="I22" s="927"/>
      <c r="J22" s="927"/>
    </row>
    <row r="23" spans="1:10" ht="14.25" x14ac:dyDescent="0.45">
      <c r="A23" s="927"/>
      <c r="B23" s="927"/>
      <c r="C23" s="927"/>
      <c r="D23" s="927"/>
      <c r="E23" s="927"/>
      <c r="F23" s="927"/>
      <c r="G23" s="927"/>
      <c r="H23" s="927"/>
      <c r="I23" s="927"/>
      <c r="J23" s="927"/>
    </row>
    <row r="24" spans="1:10" ht="14.25" x14ac:dyDescent="0.45">
      <c r="A24" s="927"/>
      <c r="B24" s="927"/>
      <c r="C24" s="927"/>
      <c r="D24" s="927"/>
      <c r="E24" s="927"/>
      <c r="F24" s="927"/>
      <c r="G24" s="927"/>
      <c r="H24" s="927"/>
      <c r="I24" s="927"/>
      <c r="J24" s="927"/>
    </row>
    <row r="25" spans="1:10" ht="14.25" x14ac:dyDescent="0.45">
      <c r="A25" s="927"/>
      <c r="B25" s="927"/>
      <c r="C25" s="927"/>
      <c r="D25" s="927"/>
      <c r="E25" s="927"/>
      <c r="F25" s="927"/>
      <c r="G25" s="927"/>
      <c r="H25" s="927"/>
      <c r="I25" s="927"/>
      <c r="J25" s="927"/>
    </row>
    <row r="26" spans="1:10" ht="14.25" x14ac:dyDescent="0.45">
      <c r="A26" s="927"/>
      <c r="B26" s="927"/>
      <c r="C26" s="927"/>
      <c r="D26" s="927"/>
      <c r="E26" s="927"/>
      <c r="F26" s="927"/>
      <c r="G26" s="927"/>
      <c r="H26" s="927"/>
      <c r="I26" s="927"/>
      <c r="J26" s="927"/>
    </row>
    <row r="27" spans="1:10" ht="14.25" x14ac:dyDescent="0.45">
      <c r="A27" s="927"/>
      <c r="B27" s="927"/>
      <c r="C27" s="927"/>
      <c r="D27" s="927"/>
      <c r="E27" s="927"/>
      <c r="F27" s="927"/>
      <c r="G27" s="927"/>
      <c r="H27" s="927"/>
      <c r="I27" s="927"/>
      <c r="J27" s="927"/>
    </row>
    <row r="28" spans="1:10" ht="14.25" x14ac:dyDescent="0.45">
      <c r="A28" s="927"/>
      <c r="B28" s="927"/>
      <c r="C28" s="927"/>
      <c r="D28" s="927"/>
      <c r="E28" s="927"/>
      <c r="F28" s="927"/>
      <c r="G28" s="927"/>
      <c r="H28" s="927"/>
      <c r="I28" s="927"/>
      <c r="J28" s="927"/>
    </row>
    <row r="29" spans="1:10" ht="14.25" x14ac:dyDescent="0.45">
      <c r="A29" s="927"/>
      <c r="B29" s="927"/>
      <c r="C29" s="927"/>
      <c r="D29" s="927"/>
      <c r="E29" s="927"/>
      <c r="F29" s="927"/>
      <c r="G29" s="927"/>
      <c r="H29" s="927"/>
      <c r="I29" s="927"/>
      <c r="J29" s="927"/>
    </row>
    <row r="30" spans="1:10" ht="14.25" x14ac:dyDescent="0.45">
      <c r="A30" s="927"/>
      <c r="B30" s="927"/>
      <c r="C30" s="927"/>
      <c r="D30" s="927"/>
      <c r="E30" s="927"/>
      <c r="F30" s="927"/>
      <c r="G30" s="927"/>
      <c r="H30" s="927"/>
      <c r="I30" s="927"/>
      <c r="J30" s="927"/>
    </row>
    <row r="31" spans="1:10" ht="14.25" x14ac:dyDescent="0.45">
      <c r="A31" s="927"/>
      <c r="B31" s="927"/>
      <c r="C31" s="927"/>
      <c r="D31" s="927"/>
      <c r="E31" s="927"/>
      <c r="F31" s="927"/>
      <c r="G31" s="927"/>
      <c r="H31" s="927"/>
      <c r="I31" s="927"/>
      <c r="J31" s="927"/>
    </row>
    <row r="32" spans="1:10" ht="14.25" x14ac:dyDescent="0.45">
      <c r="A32" s="927"/>
      <c r="B32" s="927"/>
      <c r="C32" s="927"/>
      <c r="D32" s="927"/>
      <c r="E32" s="927"/>
      <c r="F32" s="927"/>
      <c r="G32" s="927"/>
      <c r="H32" s="927"/>
      <c r="I32" s="927"/>
      <c r="J32" s="927"/>
    </row>
    <row r="33" spans="1:10" ht="14.25" x14ac:dyDescent="0.45">
      <c r="A33" s="927"/>
      <c r="B33" s="927"/>
      <c r="C33" s="927"/>
      <c r="D33" s="927"/>
      <c r="E33" s="927"/>
      <c r="F33" s="927"/>
      <c r="G33" s="927"/>
      <c r="H33" s="927"/>
      <c r="I33" s="927"/>
      <c r="J33" s="927"/>
    </row>
    <row r="34" spans="1:10" ht="14.25" x14ac:dyDescent="0.45">
      <c r="A34" s="927"/>
      <c r="B34" s="927"/>
      <c r="C34" s="927"/>
      <c r="D34" s="927"/>
      <c r="E34" s="927"/>
      <c r="F34" s="927"/>
      <c r="G34" s="927"/>
      <c r="H34" s="927"/>
      <c r="I34" s="927"/>
      <c r="J34" s="927"/>
    </row>
    <row r="35" spans="1:10" ht="14.25" x14ac:dyDescent="0.45">
      <c r="A35" s="927"/>
      <c r="B35" s="927"/>
      <c r="C35" s="927"/>
      <c r="D35" s="927"/>
      <c r="E35" s="927"/>
      <c r="F35" s="927"/>
      <c r="G35" s="927"/>
      <c r="H35" s="927"/>
      <c r="I35" s="927"/>
      <c r="J35" s="927"/>
    </row>
    <row r="36" spans="1:10" ht="14.25" x14ac:dyDescent="0.45">
      <c r="A36" s="927"/>
      <c r="B36" s="927"/>
      <c r="C36" s="927"/>
      <c r="D36" s="927"/>
      <c r="E36" s="927"/>
      <c r="F36" s="927"/>
      <c r="G36" s="927"/>
      <c r="H36" s="927"/>
      <c r="I36" s="927"/>
      <c r="J36" s="927"/>
    </row>
    <row r="37" spans="1:10" ht="14.25" x14ac:dyDescent="0.45">
      <c r="A37" s="927"/>
      <c r="B37" s="927"/>
      <c r="C37" s="927"/>
      <c r="D37" s="927"/>
      <c r="E37" s="927"/>
      <c r="F37" s="927"/>
      <c r="G37" s="927"/>
      <c r="H37" s="927"/>
      <c r="I37" s="927"/>
      <c r="J37" s="927"/>
    </row>
    <row r="38" spans="1:10" ht="14.25" x14ac:dyDescent="0.45">
      <c r="A38" s="927"/>
      <c r="B38" s="927"/>
      <c r="C38" s="927"/>
      <c r="D38" s="927"/>
      <c r="E38" s="927"/>
      <c r="F38" s="927"/>
      <c r="G38" s="927"/>
      <c r="H38" s="927"/>
      <c r="I38" s="927"/>
      <c r="J38" s="927"/>
    </row>
    <row r="39" spans="1:10" ht="14.25" x14ac:dyDescent="0.45">
      <c r="A39" s="927"/>
      <c r="B39" s="927"/>
      <c r="C39" s="927"/>
      <c r="D39" s="927"/>
      <c r="E39" s="927"/>
      <c r="F39" s="927"/>
      <c r="G39" s="927"/>
      <c r="H39" s="927"/>
      <c r="I39" s="927"/>
      <c r="J39" s="927"/>
    </row>
    <row r="40" spans="1:10" ht="14.25" x14ac:dyDescent="0.45">
      <c r="A40" s="927"/>
      <c r="B40" s="927"/>
      <c r="C40" s="927"/>
      <c r="D40" s="927"/>
      <c r="E40" s="927"/>
      <c r="F40" s="927"/>
      <c r="G40" s="927"/>
      <c r="H40" s="927"/>
      <c r="I40" s="927"/>
      <c r="J40" s="927"/>
    </row>
    <row r="41" spans="1:10" ht="14.25" x14ac:dyDescent="0.45">
      <c r="A41" s="927"/>
      <c r="B41" s="927"/>
      <c r="C41" s="927"/>
      <c r="D41" s="927"/>
      <c r="E41" s="927"/>
      <c r="F41" s="927"/>
      <c r="G41" s="927"/>
      <c r="H41" s="927"/>
      <c r="I41" s="927"/>
      <c r="J41" s="927"/>
    </row>
    <row r="42" spans="1:10" ht="14.25" x14ac:dyDescent="0.45">
      <c r="A42" s="927"/>
      <c r="B42" s="927"/>
      <c r="C42" s="927"/>
      <c r="D42" s="927"/>
      <c r="E42" s="927"/>
      <c r="F42" s="927"/>
      <c r="G42" s="927"/>
      <c r="H42" s="927"/>
      <c r="I42" s="927"/>
      <c r="J42" s="927"/>
    </row>
    <row r="43" spans="1:10" ht="14.25" x14ac:dyDescent="0.45">
      <c r="A43" s="927"/>
      <c r="B43" s="927"/>
      <c r="C43" s="927"/>
      <c r="D43" s="927"/>
      <c r="E43" s="927"/>
      <c r="F43" s="927"/>
      <c r="G43" s="927"/>
      <c r="H43" s="927"/>
      <c r="I43" s="927"/>
      <c r="J43" s="927"/>
    </row>
    <row r="44" spans="1:10" ht="14.25" x14ac:dyDescent="0.45">
      <c r="A44" s="927"/>
      <c r="B44" s="927"/>
      <c r="C44" s="927"/>
      <c r="D44" s="927"/>
      <c r="E44" s="927"/>
      <c r="F44" s="927"/>
      <c r="G44" s="927"/>
      <c r="H44" s="927"/>
      <c r="I44" s="927"/>
      <c r="J44" s="927"/>
    </row>
    <row r="45" spans="1:10" ht="14.25" x14ac:dyDescent="0.45">
      <c r="A45" s="927"/>
      <c r="B45" s="927"/>
      <c r="C45" s="927"/>
      <c r="D45" s="927"/>
      <c r="E45" s="927"/>
      <c r="F45" s="927"/>
      <c r="G45" s="927"/>
      <c r="H45" s="927"/>
      <c r="I45" s="927"/>
      <c r="J45" s="927"/>
    </row>
    <row r="46" spans="1:10" ht="14.25" x14ac:dyDescent="0.45">
      <c r="A46" s="927"/>
      <c r="B46" s="927"/>
      <c r="C46" s="927"/>
      <c r="D46" s="927"/>
      <c r="E46" s="927"/>
      <c r="F46" s="927"/>
      <c r="G46" s="927"/>
      <c r="H46" s="927"/>
      <c r="I46" s="927"/>
      <c r="J46" s="927"/>
    </row>
    <row r="47" spans="1:10" ht="14.25" x14ac:dyDescent="0.45">
      <c r="A47" s="927"/>
      <c r="B47" s="927"/>
      <c r="C47" s="927"/>
      <c r="D47" s="927"/>
      <c r="E47" s="927"/>
      <c r="F47" s="927"/>
      <c r="G47" s="927"/>
      <c r="H47" s="927"/>
      <c r="I47" s="927"/>
      <c r="J47" s="927"/>
    </row>
    <row r="48" spans="1:10" ht="14.25" x14ac:dyDescent="0.45">
      <c r="A48" s="927"/>
      <c r="B48" s="927"/>
      <c r="C48" s="927"/>
      <c r="D48" s="927"/>
      <c r="E48" s="927"/>
      <c r="F48" s="927"/>
      <c r="G48" s="927"/>
      <c r="H48" s="927"/>
      <c r="I48" s="927"/>
      <c r="J48" s="927"/>
    </row>
    <row r="49" spans="1:10" ht="14.25" x14ac:dyDescent="0.45">
      <c r="A49" s="927"/>
      <c r="B49" s="927"/>
      <c r="C49" s="927"/>
      <c r="D49" s="927"/>
      <c r="E49" s="927"/>
      <c r="F49" s="927"/>
      <c r="G49" s="927"/>
      <c r="H49" s="927"/>
      <c r="I49" s="927"/>
      <c r="J49" s="927"/>
    </row>
    <row r="50" spans="1:10" ht="14.25" x14ac:dyDescent="0.45">
      <c r="A50" s="927"/>
      <c r="B50" s="927"/>
      <c r="C50" s="927"/>
      <c r="D50" s="927"/>
      <c r="E50" s="927"/>
      <c r="F50" s="927"/>
      <c r="G50" s="927"/>
      <c r="H50" s="927"/>
      <c r="I50" s="927"/>
      <c r="J50" s="927"/>
    </row>
    <row r="51" spans="1:10" ht="14.25" x14ac:dyDescent="0.45">
      <c r="A51" s="927"/>
      <c r="B51" s="927"/>
      <c r="C51" s="927"/>
      <c r="D51" s="927"/>
      <c r="E51" s="927"/>
      <c r="F51" s="927"/>
      <c r="G51" s="927"/>
      <c r="H51" s="927"/>
      <c r="I51" s="927"/>
      <c r="J51" s="927"/>
    </row>
    <row r="52" spans="1:10" ht="14.25" x14ac:dyDescent="0.45">
      <c r="A52" s="927"/>
      <c r="B52" s="927"/>
      <c r="C52" s="927"/>
      <c r="D52" s="927"/>
      <c r="E52" s="927"/>
      <c r="F52" s="927"/>
      <c r="G52" s="927"/>
      <c r="H52" s="927"/>
      <c r="I52" s="927"/>
      <c r="J52" s="927"/>
    </row>
    <row r="53" spans="1:10" ht="14.25" x14ac:dyDescent="0.45">
      <c r="A53" s="927"/>
      <c r="B53" s="927"/>
      <c r="C53" s="927"/>
      <c r="D53" s="927"/>
      <c r="E53" s="927"/>
      <c r="F53" s="927"/>
      <c r="G53" s="927"/>
      <c r="H53" s="927"/>
      <c r="I53" s="927"/>
      <c r="J53" s="927"/>
    </row>
    <row r="54" spans="1:10" ht="14.25" x14ac:dyDescent="0.45">
      <c r="A54" s="927"/>
      <c r="B54" s="927"/>
      <c r="C54" s="927"/>
      <c r="D54" s="927"/>
      <c r="E54" s="927"/>
      <c r="F54" s="927"/>
      <c r="G54" s="927"/>
      <c r="H54" s="927"/>
      <c r="I54" s="927"/>
      <c r="J54" s="927"/>
    </row>
  </sheetData>
  <mergeCells count="5">
    <mergeCell ref="B1:J1"/>
    <mergeCell ref="A3:J3"/>
    <mergeCell ref="A4:C4"/>
    <mergeCell ref="D4:J4"/>
    <mergeCell ref="A5:J5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D810B-C092-4D29-9FD0-85DBBE1F7799}">
  <sheetPr>
    <tabColor rgb="FFC00000"/>
  </sheetPr>
  <dimension ref="B2:F31"/>
  <sheetViews>
    <sheetView showGridLines="0" zoomScaleNormal="100" workbookViewId="0">
      <pane ySplit="4" topLeftCell="A5" activePane="bottomLeft" state="frozen"/>
      <selection activeCell="AC26" sqref="AC26"/>
      <selection pane="bottomLeft" activeCell="C2" sqref="C2:F2"/>
    </sheetView>
  </sheetViews>
  <sheetFormatPr baseColWidth="10" defaultColWidth="11.46484375" defaultRowHeight="13.15" x14ac:dyDescent="0.45"/>
  <cols>
    <col min="1" max="1" width="2.46484375" style="42" customWidth="1"/>
    <col min="2" max="2" width="19.73046875" style="42" bestFit="1" customWidth="1"/>
    <col min="3" max="3" width="23.73046875" style="42" customWidth="1"/>
    <col min="4" max="4" width="24.265625" style="42" customWidth="1"/>
    <col min="5" max="5" width="22.73046875" style="42" customWidth="1"/>
    <col min="6" max="6" width="23.265625" style="42" customWidth="1"/>
    <col min="7" max="7" width="17.265625" style="42" customWidth="1"/>
    <col min="8" max="16384" width="11.46484375" style="42"/>
  </cols>
  <sheetData>
    <row r="2" spans="2:6" ht="37.5" customHeight="1" x14ac:dyDescent="0.45">
      <c r="B2" s="52"/>
      <c r="C2" s="601" t="s">
        <v>1</v>
      </c>
      <c r="D2" s="601"/>
      <c r="E2" s="601"/>
      <c r="F2" s="602"/>
    </row>
    <row r="3" spans="2:6" ht="45" customHeight="1" x14ac:dyDescent="0.45">
      <c r="B3" s="53"/>
      <c r="C3" s="603" t="s">
        <v>154</v>
      </c>
      <c r="D3" s="603"/>
      <c r="E3" s="603"/>
      <c r="F3" s="604"/>
    </row>
    <row r="6" spans="2:6" x14ac:dyDescent="0.45">
      <c r="B6" s="605" t="s">
        <v>13</v>
      </c>
      <c r="C6" s="606"/>
      <c r="D6" s="606"/>
      <c r="E6" s="606"/>
      <c r="F6" s="607"/>
    </row>
    <row r="7" spans="2:6" ht="34.5" customHeight="1" x14ac:dyDescent="0.45">
      <c r="B7" s="608" t="s">
        <v>155</v>
      </c>
      <c r="C7" s="608"/>
      <c r="D7" s="608"/>
      <c r="E7" s="608"/>
      <c r="F7" s="608"/>
    </row>
    <row r="8" spans="2:6" ht="13.5" thickBot="1" x14ac:dyDescent="0.5"/>
    <row r="9" spans="2:6" ht="18.75" customHeight="1" x14ac:dyDescent="0.45">
      <c r="B9" s="609" t="s">
        <v>156</v>
      </c>
      <c r="C9" s="610"/>
      <c r="D9" s="610"/>
      <c r="E9" s="610"/>
      <c r="F9" s="611"/>
    </row>
    <row r="10" spans="2:6" ht="42.75" customHeight="1" x14ac:dyDescent="0.45">
      <c r="B10" s="598" t="s">
        <v>157</v>
      </c>
      <c r="C10" s="599"/>
      <c r="D10" s="599"/>
      <c r="E10" s="599"/>
      <c r="F10" s="600"/>
    </row>
    <row r="11" spans="2:6" ht="15.75" x14ac:dyDescent="0.45">
      <c r="B11" s="591" t="s">
        <v>158</v>
      </c>
      <c r="C11" s="592"/>
      <c r="D11" s="592"/>
      <c r="E11" s="592"/>
      <c r="F11" s="593"/>
    </row>
    <row r="12" spans="2:6" x14ac:dyDescent="0.45">
      <c r="B12" s="594" t="s">
        <v>159</v>
      </c>
      <c r="C12" s="595"/>
      <c r="D12" s="595"/>
      <c r="E12" s="596"/>
      <c r="F12" s="597"/>
    </row>
    <row r="13" spans="2:6" ht="27.75" customHeight="1" x14ac:dyDescent="0.45">
      <c r="B13" s="54" t="s">
        <v>160</v>
      </c>
      <c r="C13" s="260" t="s">
        <v>161</v>
      </c>
      <c r="D13" s="260" t="s">
        <v>162</v>
      </c>
      <c r="E13" s="260" t="s">
        <v>163</v>
      </c>
      <c r="F13" s="261" t="s">
        <v>164</v>
      </c>
    </row>
    <row r="14" spans="2:6" x14ac:dyDescent="0.45">
      <c r="B14" s="48">
        <v>1</v>
      </c>
      <c r="C14" s="267"/>
      <c r="D14" s="267"/>
      <c r="E14" s="267"/>
      <c r="F14" s="268"/>
    </row>
    <row r="15" spans="2:6" x14ac:dyDescent="0.45">
      <c r="B15" s="48">
        <v>2</v>
      </c>
      <c r="C15" s="267"/>
      <c r="D15" s="267"/>
      <c r="E15" s="267"/>
      <c r="F15" s="268"/>
    </row>
    <row r="16" spans="2:6" x14ac:dyDescent="0.45">
      <c r="B16" s="48">
        <v>3</v>
      </c>
      <c r="C16" s="267"/>
      <c r="D16" s="267"/>
      <c r="E16" s="267"/>
      <c r="F16" s="268"/>
    </row>
    <row r="17" spans="2:6" x14ac:dyDescent="0.45">
      <c r="B17" s="48">
        <v>4</v>
      </c>
      <c r="C17" s="267"/>
      <c r="D17" s="267"/>
      <c r="E17" s="267"/>
      <c r="F17" s="268"/>
    </row>
    <row r="18" spans="2:6" x14ac:dyDescent="0.45">
      <c r="B18" s="48">
        <v>5</v>
      </c>
      <c r="C18" s="267"/>
      <c r="D18" s="267"/>
      <c r="E18" s="267"/>
      <c r="F18" s="268"/>
    </row>
    <row r="19" spans="2:6" ht="15.75" x14ac:dyDescent="0.45">
      <c r="B19" s="591" t="s">
        <v>165</v>
      </c>
      <c r="C19" s="592"/>
      <c r="D19" s="592"/>
      <c r="E19" s="592"/>
      <c r="F19" s="593"/>
    </row>
    <row r="20" spans="2:6" x14ac:dyDescent="0.45">
      <c r="B20" s="594" t="s">
        <v>166</v>
      </c>
      <c r="C20" s="595"/>
      <c r="D20" s="595"/>
      <c r="E20" s="596"/>
      <c r="F20" s="597"/>
    </row>
    <row r="21" spans="2:6" ht="27.75" customHeight="1" x14ac:dyDescent="0.45">
      <c r="B21" s="54" t="s">
        <v>160</v>
      </c>
      <c r="C21" s="260" t="s">
        <v>161</v>
      </c>
      <c r="D21" s="260" t="s">
        <v>162</v>
      </c>
      <c r="E21" s="260" t="s">
        <v>163</v>
      </c>
      <c r="F21" s="261" t="s">
        <v>164</v>
      </c>
    </row>
    <row r="22" spans="2:6" x14ac:dyDescent="0.45">
      <c r="B22" s="48">
        <v>1</v>
      </c>
      <c r="C22" s="267"/>
      <c r="D22" s="267"/>
      <c r="E22" s="267"/>
      <c r="F22" s="268"/>
    </row>
    <row r="23" spans="2:6" x14ac:dyDescent="0.45">
      <c r="B23" s="48">
        <v>2</v>
      </c>
      <c r="C23" s="267"/>
      <c r="D23" s="267"/>
      <c r="E23" s="267"/>
      <c r="F23" s="268"/>
    </row>
    <row r="24" spans="2:6" x14ac:dyDescent="0.45">
      <c r="B24" s="48">
        <v>3</v>
      </c>
      <c r="C24" s="267"/>
      <c r="D24" s="267"/>
      <c r="E24" s="267"/>
      <c r="F24" s="268"/>
    </row>
    <row r="25" spans="2:6" x14ac:dyDescent="0.45">
      <c r="B25" s="48">
        <v>4</v>
      </c>
      <c r="C25" s="267"/>
      <c r="D25" s="267"/>
      <c r="E25" s="267"/>
      <c r="F25" s="268"/>
    </row>
    <row r="26" spans="2:6" ht="13.5" thickBot="1" x14ac:dyDescent="0.5">
      <c r="B26" s="49">
        <v>5</v>
      </c>
      <c r="C26" s="269"/>
      <c r="D26" s="269"/>
      <c r="E26" s="269"/>
      <c r="F26" s="270"/>
    </row>
    <row r="27" spans="2:6" ht="28.5" customHeight="1" x14ac:dyDescent="0.45">
      <c r="B27" s="590" t="s">
        <v>155</v>
      </c>
      <c r="C27" s="590"/>
      <c r="D27" s="590"/>
      <c r="E27" s="590"/>
      <c r="F27" s="590"/>
    </row>
    <row r="31" spans="2:6" ht="15.75" x14ac:dyDescent="0.45">
      <c r="B31" s="55" t="s">
        <v>167</v>
      </c>
    </row>
  </sheetData>
  <mergeCells count="13">
    <mergeCell ref="B10:F10"/>
    <mergeCell ref="C2:F2"/>
    <mergeCell ref="C3:F3"/>
    <mergeCell ref="B6:F6"/>
    <mergeCell ref="B7:F7"/>
    <mergeCell ref="B9:F9"/>
    <mergeCell ref="B27:F27"/>
    <mergeCell ref="B11:F11"/>
    <mergeCell ref="B12:D12"/>
    <mergeCell ref="E12:F12"/>
    <mergeCell ref="B19:F19"/>
    <mergeCell ref="B20:D20"/>
    <mergeCell ref="E20:F20"/>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5FDD-4E8A-4642-9689-FFB79FFE6F21}">
  <sheetPr>
    <tabColor theme="2" tint="-0.249977111117893"/>
  </sheetPr>
  <dimension ref="A1:J54"/>
  <sheetViews>
    <sheetView showGridLines="0" topLeftCell="D29" zoomScale="265" zoomScaleNormal="265" workbookViewId="0">
      <selection activeCell="D4" sqref="D4:J4"/>
    </sheetView>
  </sheetViews>
  <sheetFormatPr baseColWidth="10" defaultColWidth="0" defaultRowHeight="15" customHeight="1" zeroHeight="1" x14ac:dyDescent="0.45"/>
  <cols>
    <col min="1" max="1" width="21.46484375" customWidth="1"/>
    <col min="2" max="10" width="11.46484375" customWidth="1"/>
    <col min="11" max="16384" width="11.46484375" hidden="1"/>
  </cols>
  <sheetData>
    <row r="1" spans="1:10" ht="62.2" customHeight="1" x14ac:dyDescent="0.45">
      <c r="A1" s="167"/>
      <c r="B1" s="925" t="s">
        <v>757</v>
      </c>
      <c r="C1" s="925"/>
      <c r="D1" s="925"/>
      <c r="E1" s="925"/>
      <c r="F1" s="925"/>
      <c r="G1" s="925"/>
      <c r="H1" s="925"/>
      <c r="I1" s="925"/>
      <c r="J1" s="925"/>
    </row>
    <row r="2" spans="1:10" ht="14.25" x14ac:dyDescent="0.45">
      <c r="A2" s="168" t="s">
        <v>758</v>
      </c>
      <c r="B2" s="168"/>
      <c r="C2" s="168"/>
      <c r="D2" s="168"/>
      <c r="E2" s="168"/>
      <c r="F2" s="168"/>
      <c r="G2" s="168"/>
      <c r="H2" s="168"/>
      <c r="I2" s="168"/>
      <c r="J2" s="168"/>
    </row>
    <row r="3" spans="1:10" ht="45" customHeight="1" x14ac:dyDescent="0.45">
      <c r="A3" s="745" t="s">
        <v>759</v>
      </c>
      <c r="B3" s="745"/>
      <c r="C3" s="745"/>
      <c r="D3" s="745"/>
      <c r="E3" s="745"/>
      <c r="F3" s="745"/>
      <c r="G3" s="745"/>
      <c r="H3" s="745"/>
      <c r="I3" s="745"/>
      <c r="J3" s="745"/>
    </row>
    <row r="4" spans="1:10" ht="15" customHeight="1" x14ac:dyDescent="0.45">
      <c r="A4" s="926" t="s">
        <v>604</v>
      </c>
      <c r="B4" s="926"/>
      <c r="C4" s="926"/>
      <c r="D4" s="686" t="s">
        <v>744</v>
      </c>
      <c r="E4" s="686"/>
      <c r="F4" s="686"/>
      <c r="G4" s="686"/>
      <c r="H4" s="686"/>
      <c r="I4" s="686"/>
      <c r="J4" s="686"/>
    </row>
    <row r="5" spans="1:10" ht="14.25" x14ac:dyDescent="0.45">
      <c r="A5" s="927"/>
      <c r="B5" s="927"/>
      <c r="C5" s="927"/>
      <c r="D5" s="927"/>
      <c r="E5" s="927"/>
      <c r="F5" s="927"/>
      <c r="G5" s="927"/>
      <c r="H5" s="927"/>
      <c r="I5" s="927"/>
      <c r="J5" s="927"/>
    </row>
    <row r="6" spans="1:10" ht="14.25" x14ac:dyDescent="0.45">
      <c r="A6" s="927"/>
      <c r="B6" s="927"/>
      <c r="C6" s="927"/>
      <c r="D6" s="927"/>
      <c r="E6" s="927"/>
      <c r="F6" s="927"/>
      <c r="G6" s="927"/>
      <c r="H6" s="927"/>
      <c r="I6" s="927"/>
      <c r="J6" s="927"/>
    </row>
    <row r="7" spans="1:10" ht="14.25" x14ac:dyDescent="0.45">
      <c r="A7" s="927"/>
      <c r="B7" s="927"/>
      <c r="C7" s="927"/>
      <c r="D7" s="927"/>
      <c r="E7" s="927"/>
      <c r="F7" s="927"/>
      <c r="G7" s="927"/>
      <c r="H7" s="927"/>
      <c r="I7" s="927"/>
      <c r="J7" s="927"/>
    </row>
    <row r="8" spans="1:10" ht="14.25" x14ac:dyDescent="0.45">
      <c r="A8" s="927"/>
      <c r="B8" s="927"/>
      <c r="C8" s="927"/>
      <c r="D8" s="927"/>
      <c r="E8" s="927"/>
      <c r="F8" s="927"/>
      <c r="G8" s="927"/>
      <c r="H8" s="927"/>
      <c r="I8" s="927"/>
      <c r="J8" s="927"/>
    </row>
    <row r="9" spans="1:10" ht="14.25" x14ac:dyDescent="0.45">
      <c r="A9" s="927"/>
      <c r="B9" s="927"/>
      <c r="C9" s="927"/>
      <c r="D9" s="927"/>
      <c r="E9" s="927"/>
      <c r="F9" s="927"/>
      <c r="G9" s="927"/>
      <c r="H9" s="927"/>
      <c r="I9" s="927"/>
      <c r="J9" s="927"/>
    </row>
    <row r="10" spans="1:10" ht="14.25" x14ac:dyDescent="0.45">
      <c r="A10" s="927"/>
      <c r="B10" s="927"/>
      <c r="C10" s="927"/>
      <c r="D10" s="927"/>
      <c r="E10" s="927"/>
      <c r="F10" s="927"/>
      <c r="G10" s="927"/>
      <c r="H10" s="927"/>
      <c r="I10" s="927"/>
      <c r="J10" s="927"/>
    </row>
    <row r="11" spans="1:10" ht="14.25" x14ac:dyDescent="0.45">
      <c r="A11" s="927"/>
      <c r="B11" s="927"/>
      <c r="C11" s="927"/>
      <c r="D11" s="927"/>
      <c r="E11" s="927"/>
      <c r="F11" s="927"/>
      <c r="G11" s="927"/>
      <c r="H11" s="927"/>
      <c r="I11" s="927"/>
      <c r="J11" s="927"/>
    </row>
    <row r="12" spans="1:10" ht="14.25" x14ac:dyDescent="0.45">
      <c r="A12" s="927"/>
      <c r="B12" s="927"/>
      <c r="C12" s="927"/>
      <c r="D12" s="927"/>
      <c r="E12" s="927"/>
      <c r="F12" s="927"/>
      <c r="G12" s="927"/>
      <c r="H12" s="927"/>
      <c r="I12" s="927"/>
      <c r="J12" s="927"/>
    </row>
    <row r="13" spans="1:10" ht="14.25" x14ac:dyDescent="0.45">
      <c r="A13" s="927"/>
      <c r="B13" s="927"/>
      <c r="C13" s="927"/>
      <c r="D13" s="927"/>
      <c r="E13" s="927"/>
      <c r="F13" s="927"/>
      <c r="G13" s="927"/>
      <c r="H13" s="927"/>
      <c r="I13" s="927"/>
      <c r="J13" s="927"/>
    </row>
    <row r="14" spans="1:10" ht="14.25" x14ac:dyDescent="0.45">
      <c r="A14" s="927"/>
      <c r="B14" s="927"/>
      <c r="C14" s="927"/>
      <c r="D14" s="927"/>
      <c r="E14" s="927"/>
      <c r="F14" s="927"/>
      <c r="G14" s="927"/>
      <c r="H14" s="927"/>
      <c r="I14" s="927"/>
      <c r="J14" s="927"/>
    </row>
    <row r="15" spans="1:10" ht="14.25" x14ac:dyDescent="0.45">
      <c r="A15" s="927"/>
      <c r="B15" s="927"/>
      <c r="C15" s="927"/>
      <c r="D15" s="927"/>
      <c r="E15" s="927"/>
      <c r="F15" s="927"/>
      <c r="G15" s="927"/>
      <c r="H15" s="927"/>
      <c r="I15" s="927"/>
      <c r="J15" s="927"/>
    </row>
    <row r="16" spans="1:10" ht="14.25" x14ac:dyDescent="0.45">
      <c r="A16" s="927"/>
      <c r="B16" s="927"/>
      <c r="C16" s="927"/>
      <c r="D16" s="927"/>
      <c r="E16" s="927"/>
      <c r="F16" s="927"/>
      <c r="G16" s="927"/>
      <c r="H16" s="927"/>
      <c r="I16" s="927"/>
      <c r="J16" s="927"/>
    </row>
    <row r="17" spans="1:10" ht="14.25" x14ac:dyDescent="0.45">
      <c r="A17" s="927"/>
      <c r="B17" s="927"/>
      <c r="C17" s="927"/>
      <c r="D17" s="927"/>
      <c r="E17" s="927"/>
      <c r="F17" s="927"/>
      <c r="G17" s="927"/>
      <c r="H17" s="927"/>
      <c r="I17" s="927"/>
      <c r="J17" s="927"/>
    </row>
    <row r="18" spans="1:10" ht="14.25" x14ac:dyDescent="0.45">
      <c r="A18" s="927"/>
      <c r="B18" s="927"/>
      <c r="C18" s="927"/>
      <c r="D18" s="927"/>
      <c r="E18" s="927"/>
      <c r="F18" s="927"/>
      <c r="G18" s="927"/>
      <c r="H18" s="927"/>
      <c r="I18" s="927"/>
      <c r="J18" s="927"/>
    </row>
    <row r="19" spans="1:10" ht="14.25" x14ac:dyDescent="0.45">
      <c r="A19" s="927"/>
      <c r="B19" s="927"/>
      <c r="C19" s="927"/>
      <c r="D19" s="927"/>
      <c r="E19" s="927"/>
      <c r="F19" s="927"/>
      <c r="G19" s="927"/>
      <c r="H19" s="927"/>
      <c r="I19" s="927"/>
      <c r="J19" s="927"/>
    </row>
    <row r="20" spans="1:10" ht="14.25" x14ac:dyDescent="0.45">
      <c r="A20" s="927"/>
      <c r="B20" s="927"/>
      <c r="C20" s="927"/>
      <c r="D20" s="927"/>
      <c r="E20" s="927"/>
      <c r="F20" s="927"/>
      <c r="G20" s="927"/>
      <c r="H20" s="927"/>
      <c r="I20" s="927"/>
      <c r="J20" s="927"/>
    </row>
    <row r="21" spans="1:10" ht="14.25" x14ac:dyDescent="0.45">
      <c r="A21" s="927"/>
      <c r="B21" s="927"/>
      <c r="C21" s="927"/>
      <c r="D21" s="927"/>
      <c r="E21" s="927"/>
      <c r="F21" s="927"/>
      <c r="G21" s="927"/>
      <c r="H21" s="927"/>
      <c r="I21" s="927"/>
      <c r="J21" s="927"/>
    </row>
    <row r="22" spans="1:10" ht="14.25" x14ac:dyDescent="0.45">
      <c r="A22" s="927"/>
      <c r="B22" s="927"/>
      <c r="C22" s="927"/>
      <c r="D22" s="927"/>
      <c r="E22" s="927"/>
      <c r="F22" s="927"/>
      <c r="G22" s="927"/>
      <c r="H22" s="927"/>
      <c r="I22" s="927"/>
      <c r="J22" s="927"/>
    </row>
    <row r="23" spans="1:10" ht="14.25" x14ac:dyDescent="0.45">
      <c r="A23" s="927"/>
      <c r="B23" s="927"/>
      <c r="C23" s="927"/>
      <c r="D23" s="927"/>
      <c r="E23" s="927"/>
      <c r="F23" s="927"/>
      <c r="G23" s="927"/>
      <c r="H23" s="927"/>
      <c r="I23" s="927"/>
      <c r="J23" s="927"/>
    </row>
    <row r="24" spans="1:10" ht="14.25" x14ac:dyDescent="0.45">
      <c r="A24" s="927"/>
      <c r="B24" s="927"/>
      <c r="C24" s="927"/>
      <c r="D24" s="927"/>
      <c r="E24" s="927"/>
      <c r="F24" s="927"/>
      <c r="G24" s="927"/>
      <c r="H24" s="927"/>
      <c r="I24" s="927"/>
      <c r="J24" s="927"/>
    </row>
    <row r="25" spans="1:10" ht="14.25" x14ac:dyDescent="0.45">
      <c r="A25" s="927"/>
      <c r="B25" s="927"/>
      <c r="C25" s="927"/>
      <c r="D25" s="927"/>
      <c r="E25" s="927"/>
      <c r="F25" s="927"/>
      <c r="G25" s="927"/>
      <c r="H25" s="927"/>
      <c r="I25" s="927"/>
      <c r="J25" s="927"/>
    </row>
    <row r="26" spans="1:10" ht="14.25" x14ac:dyDescent="0.45">
      <c r="A26" s="927"/>
      <c r="B26" s="927"/>
      <c r="C26" s="927"/>
      <c r="D26" s="927"/>
      <c r="E26" s="927"/>
      <c r="F26" s="927"/>
      <c r="G26" s="927"/>
      <c r="H26" s="927"/>
      <c r="I26" s="927"/>
      <c r="J26" s="927"/>
    </row>
    <row r="27" spans="1:10" ht="14.25" x14ac:dyDescent="0.45">
      <c r="A27" s="927"/>
      <c r="B27" s="927"/>
      <c r="C27" s="927"/>
      <c r="D27" s="927"/>
      <c r="E27" s="927"/>
      <c r="F27" s="927"/>
      <c r="G27" s="927"/>
      <c r="H27" s="927"/>
      <c r="I27" s="927"/>
      <c r="J27" s="927"/>
    </row>
    <row r="28" spans="1:10" ht="14.25" x14ac:dyDescent="0.45">
      <c r="A28" s="927"/>
      <c r="B28" s="927"/>
      <c r="C28" s="927"/>
      <c r="D28" s="927"/>
      <c r="E28" s="927"/>
      <c r="F28" s="927"/>
      <c r="G28" s="927"/>
      <c r="H28" s="927"/>
      <c r="I28" s="927"/>
      <c r="J28" s="927"/>
    </row>
    <row r="29" spans="1:10" ht="14.25" x14ac:dyDescent="0.45">
      <c r="A29" s="927"/>
      <c r="B29" s="927"/>
      <c r="C29" s="927"/>
      <c r="D29" s="927"/>
      <c r="E29" s="927"/>
      <c r="F29" s="927"/>
      <c r="G29" s="927"/>
      <c r="H29" s="927"/>
      <c r="I29" s="927"/>
      <c r="J29" s="927"/>
    </row>
    <row r="30" spans="1:10" ht="14.25" x14ac:dyDescent="0.45">
      <c r="A30" s="927"/>
      <c r="B30" s="927"/>
      <c r="C30" s="927"/>
      <c r="D30" s="927"/>
      <c r="E30" s="927"/>
      <c r="F30" s="927"/>
      <c r="G30" s="927"/>
      <c r="H30" s="927"/>
      <c r="I30" s="927"/>
      <c r="J30" s="927"/>
    </row>
    <row r="31" spans="1:10" ht="14.25" x14ac:dyDescent="0.45">
      <c r="A31" s="927"/>
      <c r="B31" s="927"/>
      <c r="C31" s="927"/>
      <c r="D31" s="927"/>
      <c r="E31" s="927"/>
      <c r="F31" s="927"/>
      <c r="G31" s="927"/>
      <c r="H31" s="927"/>
      <c r="I31" s="927"/>
      <c r="J31" s="927"/>
    </row>
    <row r="32" spans="1:10" ht="14.25" x14ac:dyDescent="0.45">
      <c r="A32" s="927"/>
      <c r="B32" s="927"/>
      <c r="C32" s="927"/>
      <c r="D32" s="927"/>
      <c r="E32" s="927"/>
      <c r="F32" s="927"/>
      <c r="G32" s="927"/>
      <c r="H32" s="927"/>
      <c r="I32" s="927"/>
      <c r="J32" s="927"/>
    </row>
    <row r="33" spans="1:10" ht="14.25" x14ac:dyDescent="0.45">
      <c r="A33" s="927"/>
      <c r="B33" s="927"/>
      <c r="C33" s="927"/>
      <c r="D33" s="927"/>
      <c r="E33" s="927"/>
      <c r="F33" s="927"/>
      <c r="G33" s="927"/>
      <c r="H33" s="927"/>
      <c r="I33" s="927"/>
      <c r="J33" s="927"/>
    </row>
    <row r="34" spans="1:10" ht="14.25" x14ac:dyDescent="0.45">
      <c r="A34" s="927"/>
      <c r="B34" s="927"/>
      <c r="C34" s="927"/>
      <c r="D34" s="927"/>
      <c r="E34" s="927"/>
      <c r="F34" s="927"/>
      <c r="G34" s="927"/>
      <c r="H34" s="927"/>
      <c r="I34" s="927"/>
      <c r="J34" s="927"/>
    </row>
    <row r="35" spans="1:10" ht="14.25" x14ac:dyDescent="0.45">
      <c r="A35" s="927"/>
      <c r="B35" s="927"/>
      <c r="C35" s="927"/>
      <c r="D35" s="927"/>
      <c r="E35" s="927"/>
      <c r="F35" s="927"/>
      <c r="G35" s="927"/>
      <c r="H35" s="927"/>
      <c r="I35" s="927"/>
      <c r="J35" s="927"/>
    </row>
    <row r="36" spans="1:10" ht="14.25" x14ac:dyDescent="0.45">
      <c r="A36" s="927"/>
      <c r="B36" s="927"/>
      <c r="C36" s="927"/>
      <c r="D36" s="927"/>
      <c r="E36" s="927"/>
      <c r="F36" s="927"/>
      <c r="G36" s="927"/>
      <c r="H36" s="927"/>
      <c r="I36" s="927"/>
      <c r="J36" s="927"/>
    </row>
    <row r="37" spans="1:10" ht="14.25" x14ac:dyDescent="0.45">
      <c r="A37" s="927"/>
      <c r="B37" s="927"/>
      <c r="C37" s="927"/>
      <c r="D37" s="927"/>
      <c r="E37" s="927"/>
      <c r="F37" s="927"/>
      <c r="G37" s="927"/>
      <c r="H37" s="927"/>
      <c r="I37" s="927"/>
      <c r="J37" s="927"/>
    </row>
    <row r="38" spans="1:10" ht="14.25" x14ac:dyDescent="0.45">
      <c r="A38" s="927"/>
      <c r="B38" s="927"/>
      <c r="C38" s="927"/>
      <c r="D38" s="927"/>
      <c r="E38" s="927"/>
      <c r="F38" s="927"/>
      <c r="G38" s="927"/>
      <c r="H38" s="927"/>
      <c r="I38" s="927"/>
      <c r="J38" s="927"/>
    </row>
    <row r="39" spans="1:10" ht="14.25" x14ac:dyDescent="0.45">
      <c r="A39" s="927"/>
      <c r="B39" s="927"/>
      <c r="C39" s="927"/>
      <c r="D39" s="927"/>
      <c r="E39" s="927"/>
      <c r="F39" s="927"/>
      <c r="G39" s="927"/>
      <c r="H39" s="927"/>
      <c r="I39" s="927"/>
      <c r="J39" s="927"/>
    </row>
    <row r="40" spans="1:10" ht="14.25" x14ac:dyDescent="0.45">
      <c r="A40" s="927"/>
      <c r="B40" s="927"/>
      <c r="C40" s="927"/>
      <c r="D40" s="927"/>
      <c r="E40" s="927"/>
      <c r="F40" s="927"/>
      <c r="G40" s="927"/>
      <c r="H40" s="927"/>
      <c r="I40" s="927"/>
      <c r="J40" s="927"/>
    </row>
    <row r="41" spans="1:10" ht="14.25" x14ac:dyDescent="0.45">
      <c r="A41" s="927"/>
      <c r="B41" s="927"/>
      <c r="C41" s="927"/>
      <c r="D41" s="927"/>
      <c r="E41" s="927"/>
      <c r="F41" s="927"/>
      <c r="G41" s="927"/>
      <c r="H41" s="927"/>
      <c r="I41" s="927"/>
      <c r="J41" s="927"/>
    </row>
    <row r="42" spans="1:10" ht="14.25" x14ac:dyDescent="0.45">
      <c r="A42" s="927"/>
      <c r="B42" s="927"/>
      <c r="C42" s="927"/>
      <c r="D42" s="927"/>
      <c r="E42" s="927"/>
      <c r="F42" s="927"/>
      <c r="G42" s="927"/>
      <c r="H42" s="927"/>
      <c r="I42" s="927"/>
      <c r="J42" s="927"/>
    </row>
    <row r="43" spans="1:10" ht="14.25" x14ac:dyDescent="0.45">
      <c r="A43" s="927"/>
      <c r="B43" s="927"/>
      <c r="C43" s="927"/>
      <c r="D43" s="927"/>
      <c r="E43" s="927"/>
      <c r="F43" s="927"/>
      <c r="G43" s="927"/>
      <c r="H43" s="927"/>
      <c r="I43" s="927"/>
      <c r="J43" s="927"/>
    </row>
    <row r="44" spans="1:10" ht="14.25" x14ac:dyDescent="0.45">
      <c r="A44" s="927"/>
      <c r="B44" s="927"/>
      <c r="C44" s="927"/>
      <c r="D44" s="927"/>
      <c r="E44" s="927"/>
      <c r="F44" s="927"/>
      <c r="G44" s="927"/>
      <c r="H44" s="927"/>
      <c r="I44" s="927"/>
      <c r="J44" s="927"/>
    </row>
    <row r="45" spans="1:10" ht="14.25" x14ac:dyDescent="0.45">
      <c r="A45" s="927"/>
      <c r="B45" s="927"/>
      <c r="C45" s="927"/>
      <c r="D45" s="927"/>
      <c r="E45" s="927"/>
      <c r="F45" s="927"/>
      <c r="G45" s="927"/>
      <c r="H45" s="927"/>
      <c r="I45" s="927"/>
      <c r="J45" s="927"/>
    </row>
    <row r="46" spans="1:10" ht="14.25" x14ac:dyDescent="0.45">
      <c r="A46" s="927"/>
      <c r="B46" s="927"/>
      <c r="C46" s="927"/>
      <c r="D46" s="927"/>
      <c r="E46" s="927"/>
      <c r="F46" s="927"/>
      <c r="G46" s="927"/>
      <c r="H46" s="927"/>
      <c r="I46" s="927"/>
      <c r="J46" s="927"/>
    </row>
    <row r="47" spans="1:10" ht="14.25" x14ac:dyDescent="0.45">
      <c r="A47" s="927"/>
      <c r="B47" s="927"/>
      <c r="C47" s="927"/>
      <c r="D47" s="927"/>
      <c r="E47" s="927"/>
      <c r="F47" s="927"/>
      <c r="G47" s="927"/>
      <c r="H47" s="927"/>
      <c r="I47" s="927"/>
      <c r="J47" s="927"/>
    </row>
    <row r="48" spans="1:10" ht="14.25" x14ac:dyDescent="0.45">
      <c r="A48" s="927"/>
      <c r="B48" s="927"/>
      <c r="C48" s="927"/>
      <c r="D48" s="927"/>
      <c r="E48" s="927"/>
      <c r="F48" s="927"/>
      <c r="G48" s="927"/>
      <c r="H48" s="927"/>
      <c r="I48" s="927"/>
      <c r="J48" s="927"/>
    </row>
    <row r="49" spans="1:10" ht="14.25" x14ac:dyDescent="0.45">
      <c r="A49" s="927"/>
      <c r="B49" s="927"/>
      <c r="C49" s="927"/>
      <c r="D49" s="927"/>
      <c r="E49" s="927"/>
      <c r="F49" s="927"/>
      <c r="G49" s="927"/>
      <c r="H49" s="927"/>
      <c r="I49" s="927"/>
      <c r="J49" s="927"/>
    </row>
    <row r="50" spans="1:10" ht="14.25" x14ac:dyDescent="0.45">
      <c r="A50" s="927"/>
      <c r="B50" s="927"/>
      <c r="C50" s="927"/>
      <c r="D50" s="927"/>
      <c r="E50" s="927"/>
      <c r="F50" s="927"/>
      <c r="G50" s="927"/>
      <c r="H50" s="927"/>
      <c r="I50" s="927"/>
      <c r="J50" s="927"/>
    </row>
    <row r="51" spans="1:10" ht="14.25" x14ac:dyDescent="0.45">
      <c r="A51" s="927"/>
      <c r="B51" s="927"/>
      <c r="C51" s="927"/>
      <c r="D51" s="927"/>
      <c r="E51" s="927"/>
      <c r="F51" s="927"/>
      <c r="G51" s="927"/>
      <c r="H51" s="927"/>
      <c r="I51" s="927"/>
      <c r="J51" s="927"/>
    </row>
    <row r="52" spans="1:10" ht="14.25" x14ac:dyDescent="0.45">
      <c r="A52" s="927"/>
      <c r="B52" s="927"/>
      <c r="C52" s="927"/>
      <c r="D52" s="927"/>
      <c r="E52" s="927"/>
      <c r="F52" s="927"/>
      <c r="G52" s="927"/>
      <c r="H52" s="927"/>
      <c r="I52" s="927"/>
      <c r="J52" s="927"/>
    </row>
    <row r="53" spans="1:10" ht="14.25" x14ac:dyDescent="0.45">
      <c r="A53" s="927"/>
      <c r="B53" s="927"/>
      <c r="C53" s="927"/>
      <c r="D53" s="927"/>
      <c r="E53" s="927"/>
      <c r="F53" s="927"/>
      <c r="G53" s="927"/>
      <c r="H53" s="927"/>
      <c r="I53" s="927"/>
      <c r="J53" s="927"/>
    </row>
    <row r="54" spans="1:10" ht="14.25" x14ac:dyDescent="0.45">
      <c r="A54" s="927"/>
      <c r="B54" s="927"/>
      <c r="C54" s="927"/>
      <c r="D54" s="927"/>
      <c r="E54" s="927"/>
      <c r="F54" s="927"/>
      <c r="G54" s="927"/>
      <c r="H54" s="927"/>
      <c r="I54" s="927"/>
      <c r="J54" s="927"/>
    </row>
  </sheetData>
  <mergeCells count="5">
    <mergeCell ref="B1:J1"/>
    <mergeCell ref="A3:J3"/>
    <mergeCell ref="A4:C4"/>
    <mergeCell ref="D4:J4"/>
    <mergeCell ref="A5:J5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54D89-133D-4C02-B346-2677B1ADABD0}">
  <sheetPr>
    <tabColor theme="2" tint="-0.249977111117893"/>
  </sheetPr>
  <dimension ref="A1:L32"/>
  <sheetViews>
    <sheetView showGridLines="0" zoomScaleNormal="100" workbookViewId="0">
      <selection activeCell="D36" sqref="D36"/>
    </sheetView>
  </sheetViews>
  <sheetFormatPr baseColWidth="10" defaultColWidth="0" defaultRowHeight="14.25" x14ac:dyDescent="0.45"/>
  <cols>
    <col min="1" max="1" width="30.46484375" style="125" customWidth="1"/>
    <col min="2" max="2" width="11.46484375" customWidth="1"/>
    <col min="3" max="3" width="30.46484375" customWidth="1"/>
    <col min="4" max="4" width="28.796875" customWidth="1"/>
    <col min="5" max="5" width="11.46484375" customWidth="1"/>
    <col min="6" max="6" width="11.46484375" style="50" customWidth="1"/>
    <col min="7" max="11" width="11.46484375" customWidth="1"/>
    <col min="12" max="12" width="8.46484375" customWidth="1"/>
    <col min="13" max="16384" width="11.46484375" hidden="1"/>
  </cols>
  <sheetData>
    <row r="1" spans="1:9" ht="68.2" customHeight="1" thickBot="1" x14ac:dyDescent="0.5">
      <c r="B1" s="932" t="s">
        <v>601</v>
      </c>
      <c r="C1" s="932"/>
      <c r="D1" s="932"/>
      <c r="E1" s="932"/>
      <c r="F1" s="932"/>
      <c r="G1" s="166"/>
      <c r="H1" s="166"/>
      <c r="I1" s="166"/>
    </row>
    <row r="2" spans="1:9" x14ac:dyDescent="0.45">
      <c r="A2" s="731" t="s">
        <v>13</v>
      </c>
      <c r="B2" s="732"/>
      <c r="C2" s="732"/>
      <c r="D2" s="732"/>
      <c r="E2" s="732"/>
      <c r="F2" s="733"/>
    </row>
    <row r="3" spans="1:9" ht="55.45" customHeight="1" thickBot="1" x14ac:dyDescent="0.5">
      <c r="A3" s="734" t="s">
        <v>760</v>
      </c>
      <c r="B3" s="735"/>
      <c r="C3" s="735"/>
      <c r="D3" s="735"/>
      <c r="E3" s="735"/>
      <c r="F3" s="736"/>
    </row>
    <row r="4" spans="1:9" ht="14.65" thickBot="1" x14ac:dyDescent="0.5"/>
    <row r="5" spans="1:9" ht="18.399999999999999" thickBot="1" x14ac:dyDescent="0.5">
      <c r="A5" s="928" t="s">
        <v>761</v>
      </c>
      <c r="B5" s="929"/>
      <c r="C5" s="929"/>
      <c r="D5" s="929"/>
      <c r="E5" s="929"/>
      <c r="F5" s="930"/>
    </row>
    <row r="6" spans="1:9" ht="14.65" thickBot="1" x14ac:dyDescent="0.5"/>
    <row r="7" spans="1:9" ht="18" x14ac:dyDescent="0.45">
      <c r="A7" s="712" t="s">
        <v>702</v>
      </c>
      <c r="B7" s="713"/>
      <c r="C7" s="713"/>
      <c r="D7" s="713"/>
      <c r="E7" s="713"/>
      <c r="F7" s="714"/>
    </row>
    <row r="8" spans="1:9" x14ac:dyDescent="0.45">
      <c r="A8" s="126" t="s">
        <v>16</v>
      </c>
      <c r="B8" s="765" t="s">
        <v>17</v>
      </c>
      <c r="C8" s="931"/>
      <c r="D8" s="766"/>
      <c r="E8" s="276" t="s">
        <v>18</v>
      </c>
      <c r="F8" s="15" t="s">
        <v>19</v>
      </c>
    </row>
    <row r="9" spans="1:9" ht="14.55" customHeight="1" x14ac:dyDescent="0.45">
      <c r="A9" s="120" t="s">
        <v>703</v>
      </c>
      <c r="B9" s="644" t="s">
        <v>704</v>
      </c>
      <c r="C9" s="644"/>
      <c r="D9" s="644"/>
      <c r="E9" s="282" t="s">
        <v>41</v>
      </c>
      <c r="F9" s="127" t="s">
        <v>520</v>
      </c>
    </row>
    <row r="10" spans="1:9" ht="14.55" customHeight="1" x14ac:dyDescent="0.45">
      <c r="A10" s="120" t="s">
        <v>706</v>
      </c>
      <c r="B10" s="644" t="s">
        <v>707</v>
      </c>
      <c r="C10" s="644"/>
      <c r="D10" s="644"/>
      <c r="E10" s="282" t="s">
        <v>22</v>
      </c>
      <c r="F10" s="127" t="s">
        <v>762</v>
      </c>
    </row>
    <row r="11" spans="1:9" ht="14.55" customHeight="1" x14ac:dyDescent="0.45">
      <c r="A11" s="120" t="s">
        <v>763</v>
      </c>
      <c r="B11" s="644" t="s">
        <v>710</v>
      </c>
      <c r="C11" s="644"/>
      <c r="D11" s="644"/>
      <c r="E11" s="282" t="s">
        <v>32</v>
      </c>
      <c r="F11" s="127">
        <v>1</v>
      </c>
    </row>
    <row r="12" spans="1:9" ht="14.55" customHeight="1" x14ac:dyDescent="0.45">
      <c r="A12" s="120" t="s">
        <v>711</v>
      </c>
      <c r="B12" s="644" t="s">
        <v>712</v>
      </c>
      <c r="C12" s="644"/>
      <c r="D12" s="644"/>
      <c r="E12" s="282" t="s">
        <v>764</v>
      </c>
      <c r="F12" s="127">
        <v>120.75</v>
      </c>
    </row>
    <row r="13" spans="1:9" ht="14.55" customHeight="1" x14ac:dyDescent="0.45">
      <c r="A13" s="120" t="s">
        <v>713</v>
      </c>
      <c r="B13" s="644" t="s">
        <v>714</v>
      </c>
      <c r="C13" s="644"/>
      <c r="D13" s="644"/>
      <c r="E13" s="282" t="s">
        <v>32</v>
      </c>
      <c r="F13" s="127">
        <v>3</v>
      </c>
    </row>
    <row r="14" spans="1:9" ht="14.55" customHeight="1" x14ac:dyDescent="0.45">
      <c r="A14" s="120" t="s">
        <v>715</v>
      </c>
      <c r="B14" s="644" t="s">
        <v>716</v>
      </c>
      <c r="C14" s="644"/>
      <c r="D14" s="644"/>
      <c r="E14" s="282" t="s">
        <v>764</v>
      </c>
      <c r="F14" s="127">
        <v>115</v>
      </c>
    </row>
    <row r="15" spans="1:9" ht="14.55" customHeight="1" x14ac:dyDescent="0.45">
      <c r="A15" s="120" t="s">
        <v>765</v>
      </c>
      <c r="B15" s="644" t="s">
        <v>718</v>
      </c>
      <c r="C15" s="644"/>
      <c r="D15" s="644"/>
      <c r="E15" s="282" t="s">
        <v>32</v>
      </c>
      <c r="F15" s="127">
        <v>5</v>
      </c>
    </row>
    <row r="16" spans="1:9" ht="14.55" customHeight="1" x14ac:dyDescent="0.45">
      <c r="A16" s="120" t="s">
        <v>719</v>
      </c>
      <c r="B16" s="644" t="s">
        <v>720</v>
      </c>
      <c r="C16" s="644"/>
      <c r="D16" s="644"/>
      <c r="E16" s="282" t="s">
        <v>764</v>
      </c>
      <c r="F16" s="127">
        <v>109.25</v>
      </c>
    </row>
    <row r="17" spans="1:6" ht="15" customHeight="1" thickBot="1" x14ac:dyDescent="0.5">
      <c r="A17" s="121" t="s">
        <v>721</v>
      </c>
      <c r="B17" s="639" t="s">
        <v>722</v>
      </c>
      <c r="C17" s="639"/>
      <c r="D17" s="639"/>
      <c r="E17" s="283" t="s">
        <v>196</v>
      </c>
      <c r="F17" s="124">
        <v>2.5</v>
      </c>
    </row>
    <row r="19" spans="1:6" ht="14.65" thickBot="1" x14ac:dyDescent="0.5"/>
    <row r="20" spans="1:6" ht="18.399999999999999" thickBot="1" x14ac:dyDescent="0.5">
      <c r="A20" s="928" t="s">
        <v>766</v>
      </c>
      <c r="B20" s="929"/>
      <c r="C20" s="929"/>
      <c r="D20" s="929"/>
      <c r="E20" s="929"/>
      <c r="F20" s="930"/>
    </row>
    <row r="21" spans="1:6" ht="14.65" thickBot="1" x14ac:dyDescent="0.5"/>
    <row r="22" spans="1:6" ht="18" x14ac:dyDescent="0.45">
      <c r="A22" s="712" t="s">
        <v>702</v>
      </c>
      <c r="B22" s="713"/>
      <c r="C22" s="713"/>
      <c r="D22" s="713"/>
      <c r="E22" s="713"/>
      <c r="F22" s="714"/>
    </row>
    <row r="23" spans="1:6" x14ac:dyDescent="0.45">
      <c r="A23" s="126" t="s">
        <v>16</v>
      </c>
      <c r="B23" s="765" t="s">
        <v>17</v>
      </c>
      <c r="C23" s="931"/>
      <c r="D23" s="766"/>
      <c r="E23" s="276" t="s">
        <v>18</v>
      </c>
      <c r="F23" s="15" t="s">
        <v>19</v>
      </c>
    </row>
    <row r="24" spans="1:6" ht="14.55" customHeight="1" x14ac:dyDescent="0.45">
      <c r="A24" s="120" t="s">
        <v>703</v>
      </c>
      <c r="B24" s="644" t="s">
        <v>704</v>
      </c>
      <c r="C24" s="644"/>
      <c r="D24" s="644"/>
      <c r="E24" s="282" t="s">
        <v>41</v>
      </c>
      <c r="F24" s="127" t="s">
        <v>520</v>
      </c>
    </row>
    <row r="25" spans="1:6" ht="14.55" customHeight="1" x14ac:dyDescent="0.45">
      <c r="A25" s="120" t="s">
        <v>706</v>
      </c>
      <c r="B25" s="644" t="s">
        <v>707</v>
      </c>
      <c r="C25" s="644"/>
      <c r="D25" s="644"/>
      <c r="E25" s="282" t="s">
        <v>22</v>
      </c>
      <c r="F25" s="127" t="s">
        <v>762</v>
      </c>
    </row>
    <row r="26" spans="1:6" ht="14.55" customHeight="1" x14ac:dyDescent="0.45">
      <c r="A26" s="120" t="s">
        <v>763</v>
      </c>
      <c r="B26" s="644" t="s">
        <v>710</v>
      </c>
      <c r="C26" s="644"/>
      <c r="D26" s="644"/>
      <c r="E26" s="282" t="s">
        <v>32</v>
      </c>
      <c r="F26" s="127">
        <v>1</v>
      </c>
    </row>
    <row r="27" spans="1:6" ht="14.55" customHeight="1" x14ac:dyDescent="0.45">
      <c r="A27" s="120" t="s">
        <v>711</v>
      </c>
      <c r="B27" s="644" t="s">
        <v>712</v>
      </c>
      <c r="C27" s="644"/>
      <c r="D27" s="644"/>
      <c r="E27" s="282" t="s">
        <v>764</v>
      </c>
      <c r="F27" s="127">
        <v>237.6</v>
      </c>
    </row>
    <row r="28" spans="1:6" ht="14.55" customHeight="1" x14ac:dyDescent="0.45">
      <c r="A28" s="120" t="s">
        <v>713</v>
      </c>
      <c r="B28" s="644" t="s">
        <v>714</v>
      </c>
      <c r="C28" s="644"/>
      <c r="D28" s="644"/>
      <c r="E28" s="282" t="s">
        <v>32</v>
      </c>
      <c r="F28" s="127">
        <v>11</v>
      </c>
    </row>
    <row r="29" spans="1:6" ht="14.55" customHeight="1" x14ac:dyDescent="0.45">
      <c r="A29" s="120" t="s">
        <v>715</v>
      </c>
      <c r="B29" s="644" t="s">
        <v>716</v>
      </c>
      <c r="C29" s="644"/>
      <c r="D29" s="644"/>
      <c r="E29" s="282" t="s">
        <v>764</v>
      </c>
      <c r="F29" s="127">
        <v>220</v>
      </c>
    </row>
    <row r="30" spans="1:6" ht="14.55" customHeight="1" x14ac:dyDescent="0.45">
      <c r="A30" s="120" t="s">
        <v>765</v>
      </c>
      <c r="B30" s="644" t="s">
        <v>718</v>
      </c>
      <c r="C30" s="644"/>
      <c r="D30" s="644"/>
      <c r="E30" s="282" t="s">
        <v>32</v>
      </c>
      <c r="F30" s="127">
        <v>21</v>
      </c>
    </row>
    <row r="31" spans="1:6" ht="14.55" customHeight="1" x14ac:dyDescent="0.45">
      <c r="A31" s="120" t="s">
        <v>719</v>
      </c>
      <c r="B31" s="644" t="s">
        <v>720</v>
      </c>
      <c r="C31" s="644"/>
      <c r="D31" s="644"/>
      <c r="E31" s="282" t="s">
        <v>764</v>
      </c>
      <c r="F31" s="127">
        <v>202.4</v>
      </c>
    </row>
    <row r="32" spans="1:6" ht="15" customHeight="1" thickBot="1" x14ac:dyDescent="0.5">
      <c r="A32" s="121" t="s">
        <v>721</v>
      </c>
      <c r="B32" s="639" t="s">
        <v>722</v>
      </c>
      <c r="C32" s="639"/>
      <c r="D32" s="639"/>
      <c r="E32" s="283" t="s">
        <v>196</v>
      </c>
      <c r="F32" s="124">
        <v>2.5</v>
      </c>
    </row>
  </sheetData>
  <mergeCells count="27">
    <mergeCell ref="B1:F1"/>
    <mergeCell ref="B9:D9"/>
    <mergeCell ref="A2:F2"/>
    <mergeCell ref="A3:F3"/>
    <mergeCell ref="A5:F5"/>
    <mergeCell ref="A7:F7"/>
    <mergeCell ref="B8:D8"/>
    <mergeCell ref="B24:D24"/>
    <mergeCell ref="B10:D10"/>
    <mergeCell ref="B11:D11"/>
    <mergeCell ref="B12:D12"/>
    <mergeCell ref="B13:D13"/>
    <mergeCell ref="B14:D14"/>
    <mergeCell ref="B15:D15"/>
    <mergeCell ref="B16:D16"/>
    <mergeCell ref="B17:D17"/>
    <mergeCell ref="A20:F20"/>
    <mergeCell ref="A22:F22"/>
    <mergeCell ref="B23:D23"/>
    <mergeCell ref="B31:D31"/>
    <mergeCell ref="B32:D32"/>
    <mergeCell ref="B25:D25"/>
    <mergeCell ref="B26:D26"/>
    <mergeCell ref="B27:D27"/>
    <mergeCell ref="B28:D28"/>
    <mergeCell ref="B29:D29"/>
    <mergeCell ref="B30:D30"/>
  </mergeCell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C2F7F-F2D9-4B1F-B451-F00B086638C3}">
  <sheetPr>
    <tabColor theme="2" tint="-0.249977111117893"/>
  </sheetPr>
  <dimension ref="A2:H38"/>
  <sheetViews>
    <sheetView showGridLines="0" zoomScaleNormal="100" workbookViewId="0">
      <pane ySplit="4" topLeftCell="A20" activePane="bottomLeft" state="frozen"/>
      <selection activeCell="C36" sqref="C36:D36"/>
      <selection pane="bottomLeft" activeCell="C36" sqref="C36:D36"/>
    </sheetView>
  </sheetViews>
  <sheetFormatPr baseColWidth="10" defaultColWidth="11.46484375" defaultRowHeight="13.15" x14ac:dyDescent="0.45"/>
  <cols>
    <col min="1" max="1" width="3.73046875" style="142" customWidth="1"/>
    <col min="2" max="2" width="26.73046875" style="129" customWidth="1"/>
    <col min="3" max="3" width="30.46484375" style="129" customWidth="1"/>
    <col min="4" max="4" width="38.73046875" style="129" customWidth="1"/>
    <col min="5" max="5" width="10.46484375" style="129" customWidth="1"/>
    <col min="6" max="6" width="21.46484375" style="129" bestFit="1" customWidth="1"/>
    <col min="7" max="7" width="2.46484375" style="129" customWidth="1"/>
    <col min="8" max="8" width="14.265625" style="129" customWidth="1"/>
    <col min="9" max="16384" width="11.46484375" style="129"/>
  </cols>
  <sheetData>
    <row r="2" spans="2:6" ht="37.5" customHeight="1" x14ac:dyDescent="0.45">
      <c r="B2" s="937"/>
      <c r="C2" s="710" t="s">
        <v>253</v>
      </c>
      <c r="D2" s="709"/>
      <c r="E2" s="709"/>
      <c r="F2" s="857"/>
    </row>
    <row r="3" spans="2:6" ht="33.75" customHeight="1" x14ac:dyDescent="0.45">
      <c r="B3" s="938"/>
      <c r="C3" s="939" t="s">
        <v>767</v>
      </c>
      <c r="D3" s="939"/>
      <c r="E3" s="939"/>
      <c r="F3" s="940"/>
    </row>
    <row r="4" spans="2:6" ht="13.5" thickBot="1" x14ac:dyDescent="0.5"/>
    <row r="5" spans="2:6" ht="18" x14ac:dyDescent="0.45">
      <c r="B5" s="712" t="s">
        <v>3</v>
      </c>
      <c r="C5" s="713"/>
      <c r="D5" s="713"/>
      <c r="E5" s="713"/>
      <c r="F5" s="714"/>
    </row>
    <row r="6" spans="2:6" x14ac:dyDescent="0.45">
      <c r="B6" s="844" t="s">
        <v>4</v>
      </c>
      <c r="C6" s="845"/>
      <c r="D6" s="848"/>
      <c r="E6" s="848"/>
      <c r="F6" s="849"/>
    </row>
    <row r="7" spans="2:6" x14ac:dyDescent="0.45">
      <c r="B7" s="844" t="s">
        <v>5</v>
      </c>
      <c r="C7" s="845"/>
      <c r="D7" s="848"/>
      <c r="E7" s="848"/>
      <c r="F7" s="849"/>
    </row>
    <row r="8" spans="2:6" x14ac:dyDescent="0.45">
      <c r="B8" s="844" t="s">
        <v>6</v>
      </c>
      <c r="C8" s="845"/>
      <c r="D8" s="848"/>
      <c r="E8" s="848"/>
      <c r="F8" s="849"/>
    </row>
    <row r="9" spans="2:6" x14ac:dyDescent="0.45">
      <c r="B9" s="844" t="s">
        <v>7</v>
      </c>
      <c r="C9" s="845"/>
      <c r="D9" s="848"/>
      <c r="E9" s="848"/>
      <c r="F9" s="849"/>
    </row>
    <row r="10" spans="2:6" x14ac:dyDescent="0.45">
      <c r="B10" s="844" t="s">
        <v>8</v>
      </c>
      <c r="C10" s="845"/>
      <c r="D10" s="848"/>
      <c r="E10" s="848"/>
      <c r="F10" s="849"/>
    </row>
    <row r="11" spans="2:6" x14ac:dyDescent="0.45">
      <c r="B11" s="844" t="s">
        <v>9</v>
      </c>
      <c r="C11" s="845"/>
      <c r="D11" s="848"/>
      <c r="E11" s="848"/>
      <c r="F11" s="849"/>
    </row>
    <row r="12" spans="2:6" x14ac:dyDescent="0.45">
      <c r="B12" s="844" t="s">
        <v>10</v>
      </c>
      <c r="C12" s="845"/>
      <c r="D12" s="848"/>
      <c r="E12" s="848"/>
      <c r="F12" s="849"/>
    </row>
    <row r="13" spans="2:6" x14ac:dyDescent="0.45">
      <c r="B13" s="850" t="s">
        <v>477</v>
      </c>
      <c r="C13" s="851"/>
      <c r="D13" s="848"/>
      <c r="E13" s="848"/>
      <c r="F13" s="849"/>
    </row>
    <row r="14" spans="2:6" ht="25.5" customHeight="1" thickBot="1" x14ac:dyDescent="0.5">
      <c r="B14" s="852" t="s">
        <v>12</v>
      </c>
      <c r="C14" s="853"/>
      <c r="D14" s="898"/>
      <c r="E14" s="898"/>
      <c r="F14" s="936"/>
    </row>
    <row r="15" spans="2:6" ht="13.5" thickBot="1" x14ac:dyDescent="0.5"/>
    <row r="16" spans="2:6" x14ac:dyDescent="0.45">
      <c r="B16" s="912" t="s">
        <v>13</v>
      </c>
      <c r="C16" s="913"/>
      <c r="D16" s="913"/>
      <c r="E16" s="913"/>
      <c r="F16" s="914"/>
    </row>
    <row r="17" spans="1:8" ht="74.25" customHeight="1" thickBot="1" x14ac:dyDescent="0.5">
      <c r="B17" s="842" t="s">
        <v>768</v>
      </c>
      <c r="C17" s="639"/>
      <c r="D17" s="639"/>
      <c r="E17" s="639"/>
      <c r="F17" s="843"/>
    </row>
    <row r="18" spans="1:8" ht="17.25" customHeight="1" thickBot="1" x14ac:dyDescent="0.5">
      <c r="B18" s="285"/>
      <c r="C18" s="285"/>
      <c r="D18" s="285"/>
      <c r="E18" s="285"/>
      <c r="F18" s="285"/>
    </row>
    <row r="19" spans="1:8" ht="18" x14ac:dyDescent="0.45">
      <c r="B19" s="933" t="s">
        <v>15</v>
      </c>
      <c r="C19" s="934"/>
      <c r="D19" s="934"/>
      <c r="E19" s="934"/>
      <c r="F19" s="935"/>
    </row>
    <row r="20" spans="1:8" x14ac:dyDescent="0.45">
      <c r="B20" s="134" t="s">
        <v>16</v>
      </c>
      <c r="C20" s="861" t="s">
        <v>17</v>
      </c>
      <c r="D20" s="862"/>
      <c r="E20" s="284" t="s">
        <v>18</v>
      </c>
      <c r="F20" s="135" t="s">
        <v>19</v>
      </c>
    </row>
    <row r="21" spans="1:8" x14ac:dyDescent="0.45">
      <c r="A21" s="158">
        <v>1</v>
      </c>
      <c r="B21" s="128" t="s">
        <v>479</v>
      </c>
      <c r="C21" s="640" t="s">
        <v>769</v>
      </c>
      <c r="D21" s="640"/>
      <c r="E21" s="155" t="s">
        <v>22</v>
      </c>
      <c r="F21" s="130"/>
    </row>
    <row r="22" spans="1:8" ht="27" customHeight="1" x14ac:dyDescent="0.45">
      <c r="A22" s="158">
        <v>2</v>
      </c>
      <c r="B22" s="128" t="s">
        <v>36</v>
      </c>
      <c r="C22" s="640" t="s">
        <v>770</v>
      </c>
      <c r="D22" s="640"/>
      <c r="E22" s="155" t="s">
        <v>22</v>
      </c>
      <c r="F22" s="130"/>
    </row>
    <row r="23" spans="1:8" ht="13.5" thickBot="1" x14ac:dyDescent="0.5">
      <c r="A23" s="158">
        <v>3</v>
      </c>
      <c r="B23" s="137" t="s">
        <v>33</v>
      </c>
      <c r="C23" s="653" t="s">
        <v>504</v>
      </c>
      <c r="D23" s="653"/>
      <c r="E23" s="157" t="s">
        <v>22</v>
      </c>
      <c r="F23" s="131"/>
    </row>
    <row r="24" spans="1:8" ht="13.5" thickBot="1" x14ac:dyDescent="0.5"/>
    <row r="25" spans="1:8" ht="18" x14ac:dyDescent="0.45">
      <c r="B25" s="838" t="s">
        <v>49</v>
      </c>
      <c r="C25" s="839"/>
      <c r="D25" s="839"/>
      <c r="E25" s="839"/>
      <c r="F25" s="840"/>
    </row>
    <row r="26" spans="1:8" x14ac:dyDescent="0.45">
      <c r="B26" s="134" t="s">
        <v>16</v>
      </c>
      <c r="C26" s="861" t="s">
        <v>17</v>
      </c>
      <c r="D26" s="862"/>
      <c r="E26" s="284" t="s">
        <v>18</v>
      </c>
      <c r="F26" s="135" t="s">
        <v>19</v>
      </c>
    </row>
    <row r="27" spans="1:8" x14ac:dyDescent="0.45">
      <c r="A27" s="158">
        <v>4</v>
      </c>
      <c r="B27" s="128" t="s">
        <v>189</v>
      </c>
      <c r="C27" s="640" t="s">
        <v>771</v>
      </c>
      <c r="D27" s="641"/>
      <c r="E27" s="155" t="s">
        <v>772</v>
      </c>
      <c r="F27" s="130"/>
      <c r="H27" s="159"/>
    </row>
    <row r="28" spans="1:8" ht="29.55" customHeight="1" x14ac:dyDescent="0.45">
      <c r="A28" s="158">
        <v>5</v>
      </c>
      <c r="B28" s="128" t="s">
        <v>773</v>
      </c>
      <c r="C28" s="640" t="s">
        <v>774</v>
      </c>
      <c r="D28" s="640"/>
      <c r="E28" s="155" t="s">
        <v>178</v>
      </c>
      <c r="F28" s="130"/>
    </row>
    <row r="29" spans="1:8" ht="27.75" customHeight="1" x14ac:dyDescent="0.45">
      <c r="A29" s="158">
        <v>6</v>
      </c>
      <c r="B29" s="128" t="s">
        <v>677</v>
      </c>
      <c r="C29" s="640" t="s">
        <v>775</v>
      </c>
      <c r="D29" s="640"/>
      <c r="E29" s="155" t="s">
        <v>178</v>
      </c>
      <c r="F29" s="130"/>
    </row>
    <row r="30" spans="1:8" x14ac:dyDescent="0.45">
      <c r="A30" s="158">
        <v>7</v>
      </c>
      <c r="B30" s="128" t="s">
        <v>776</v>
      </c>
      <c r="C30" s="640" t="s">
        <v>777</v>
      </c>
      <c r="D30" s="640"/>
      <c r="E30" s="155" t="s">
        <v>22</v>
      </c>
      <c r="F30" s="130"/>
    </row>
    <row r="31" spans="1:8" ht="45.7" customHeight="1" x14ac:dyDescent="0.45">
      <c r="A31" s="158">
        <v>8</v>
      </c>
      <c r="B31" s="128" t="s">
        <v>778</v>
      </c>
      <c r="C31" s="640" t="s">
        <v>779</v>
      </c>
      <c r="D31" s="640"/>
      <c r="E31" s="155" t="s">
        <v>22</v>
      </c>
      <c r="F31" s="160"/>
    </row>
    <row r="32" spans="1:8" x14ac:dyDescent="0.45">
      <c r="A32" s="158">
        <v>9</v>
      </c>
      <c r="B32" s="128" t="s">
        <v>691</v>
      </c>
      <c r="C32" s="640" t="s">
        <v>780</v>
      </c>
      <c r="D32" s="640"/>
      <c r="E32" s="155" t="s">
        <v>22</v>
      </c>
      <c r="F32" s="130"/>
    </row>
    <row r="33" spans="1:6" x14ac:dyDescent="0.45">
      <c r="A33" s="158">
        <v>10</v>
      </c>
      <c r="B33" s="128" t="s">
        <v>781</v>
      </c>
      <c r="C33" s="640" t="s">
        <v>782</v>
      </c>
      <c r="D33" s="641"/>
      <c r="E33" s="155" t="s">
        <v>783</v>
      </c>
      <c r="F33" s="130"/>
    </row>
    <row r="34" spans="1:6" x14ac:dyDescent="0.45">
      <c r="A34" s="158">
        <v>11</v>
      </c>
      <c r="B34" s="128" t="s">
        <v>784</v>
      </c>
      <c r="C34" s="640" t="s">
        <v>785</v>
      </c>
      <c r="D34" s="640"/>
      <c r="E34" s="155" t="s">
        <v>688</v>
      </c>
      <c r="F34" s="130"/>
    </row>
    <row r="35" spans="1:6" ht="24.7" customHeight="1" x14ac:dyDescent="0.45">
      <c r="A35" s="158">
        <v>12</v>
      </c>
      <c r="B35" s="128" t="s">
        <v>786</v>
      </c>
      <c r="C35" s="640" t="s">
        <v>787</v>
      </c>
      <c r="D35" s="641"/>
      <c r="E35" s="155" t="s">
        <v>41</v>
      </c>
      <c r="F35" s="130"/>
    </row>
    <row r="36" spans="1:6" ht="14.2" customHeight="1" x14ac:dyDescent="0.45">
      <c r="A36" s="158">
        <v>13</v>
      </c>
      <c r="B36" s="128" t="s">
        <v>788</v>
      </c>
      <c r="C36" s="640" t="s">
        <v>789</v>
      </c>
      <c r="D36" s="640"/>
      <c r="E36" s="155" t="s">
        <v>790</v>
      </c>
      <c r="F36" s="130"/>
    </row>
    <row r="37" spans="1:6" x14ac:dyDescent="0.45">
      <c r="A37" s="158">
        <v>14</v>
      </c>
      <c r="B37" s="128" t="s">
        <v>791</v>
      </c>
      <c r="C37" s="640" t="s">
        <v>792</v>
      </c>
      <c r="D37" s="640"/>
      <c r="E37" s="155" t="s">
        <v>793</v>
      </c>
      <c r="F37" s="130"/>
    </row>
    <row r="38" spans="1:6" ht="13.5" thickBot="1" x14ac:dyDescent="0.5">
      <c r="A38" s="158">
        <v>15</v>
      </c>
      <c r="B38" s="137" t="s">
        <v>794</v>
      </c>
      <c r="C38" s="653" t="s">
        <v>795</v>
      </c>
      <c r="D38" s="653"/>
      <c r="E38" s="157" t="s">
        <v>511</v>
      </c>
      <c r="F38" s="131"/>
    </row>
  </sheetData>
  <mergeCells count="43">
    <mergeCell ref="B2:B3"/>
    <mergeCell ref="C2:F2"/>
    <mergeCell ref="C3:F3"/>
    <mergeCell ref="B5:F5"/>
    <mergeCell ref="B6:C6"/>
    <mergeCell ref="D6:F6"/>
    <mergeCell ref="B7:C7"/>
    <mergeCell ref="D7:F7"/>
    <mergeCell ref="B8:C8"/>
    <mergeCell ref="D8:F8"/>
    <mergeCell ref="B9:C9"/>
    <mergeCell ref="D9:F9"/>
    <mergeCell ref="B17:F17"/>
    <mergeCell ref="B10:C10"/>
    <mergeCell ref="D10:F10"/>
    <mergeCell ref="B11:C11"/>
    <mergeCell ref="D11:F11"/>
    <mergeCell ref="B12:C12"/>
    <mergeCell ref="D12:F12"/>
    <mergeCell ref="B13:C13"/>
    <mergeCell ref="D13:F13"/>
    <mergeCell ref="B14:C14"/>
    <mergeCell ref="D14:F14"/>
    <mergeCell ref="B16:F16"/>
    <mergeCell ref="C31:D31"/>
    <mergeCell ref="B19:F19"/>
    <mergeCell ref="C20:D20"/>
    <mergeCell ref="C21:D21"/>
    <mergeCell ref="C22:D22"/>
    <mergeCell ref="C23:D23"/>
    <mergeCell ref="B25:F25"/>
    <mergeCell ref="C26:D26"/>
    <mergeCell ref="C27:D27"/>
    <mergeCell ref="C28:D28"/>
    <mergeCell ref="C29:D29"/>
    <mergeCell ref="C30:D30"/>
    <mergeCell ref="C38:D38"/>
    <mergeCell ref="C32:D32"/>
    <mergeCell ref="C33:D33"/>
    <mergeCell ref="C34:D34"/>
    <mergeCell ref="C35:D35"/>
    <mergeCell ref="C36:D36"/>
    <mergeCell ref="C37:D3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E40B2-7B5A-440E-B69D-788CC22C57CE}">
  <sheetPr>
    <tabColor theme="2" tint="-0.249977111117893"/>
  </sheetPr>
  <dimension ref="A2:H38"/>
  <sheetViews>
    <sheetView showGridLines="0" zoomScaleNormal="100" workbookViewId="0">
      <pane ySplit="4" topLeftCell="A35" activePane="bottomLeft" state="frozen"/>
      <selection activeCell="C36" sqref="C36:D36"/>
      <selection pane="bottomLeft" activeCell="C36" sqref="C36:D36"/>
    </sheetView>
  </sheetViews>
  <sheetFormatPr baseColWidth="10" defaultColWidth="11.46484375" defaultRowHeight="13.15" x14ac:dyDescent="0.45"/>
  <cols>
    <col min="1" max="1" width="3.73046875" style="142" customWidth="1"/>
    <col min="2" max="2" width="23.46484375" style="129" customWidth="1"/>
    <col min="3" max="3" width="30.46484375" style="129" customWidth="1"/>
    <col min="4" max="4" width="38.73046875" style="129" customWidth="1"/>
    <col min="5" max="5" width="10.46484375" style="129" customWidth="1"/>
    <col min="6" max="6" width="23.46484375" style="129" bestFit="1" customWidth="1"/>
    <col min="7" max="7" width="2.46484375" style="129" customWidth="1"/>
    <col min="8" max="8" width="14.265625" style="129" customWidth="1"/>
    <col min="9" max="16384" width="11.46484375" style="129"/>
  </cols>
  <sheetData>
    <row r="2" spans="2:6" ht="37.5" customHeight="1" x14ac:dyDescent="0.45">
      <c r="B2" s="937"/>
      <c r="C2" s="710" t="s">
        <v>253</v>
      </c>
      <c r="D2" s="709"/>
      <c r="E2" s="709"/>
      <c r="F2" s="857"/>
    </row>
    <row r="3" spans="2:6" ht="33.75" customHeight="1" x14ac:dyDescent="0.45">
      <c r="B3" s="938"/>
      <c r="C3" s="939" t="s">
        <v>796</v>
      </c>
      <c r="D3" s="939"/>
      <c r="E3" s="939"/>
      <c r="F3" s="940"/>
    </row>
    <row r="4" spans="2:6" ht="13.5" thickBot="1" x14ac:dyDescent="0.5"/>
    <row r="5" spans="2:6" ht="18" x14ac:dyDescent="0.45">
      <c r="B5" s="712" t="s">
        <v>3</v>
      </c>
      <c r="C5" s="713"/>
      <c r="D5" s="713"/>
      <c r="E5" s="713"/>
      <c r="F5" s="714"/>
    </row>
    <row r="6" spans="2:6" x14ac:dyDescent="0.45">
      <c r="B6" s="844" t="s">
        <v>4</v>
      </c>
      <c r="C6" s="845"/>
      <c r="D6" s="848"/>
      <c r="E6" s="848"/>
      <c r="F6" s="849"/>
    </row>
    <row r="7" spans="2:6" x14ac:dyDescent="0.45">
      <c r="B7" s="844" t="s">
        <v>5</v>
      </c>
      <c r="C7" s="845"/>
      <c r="D7" s="848"/>
      <c r="E7" s="848"/>
      <c r="F7" s="849"/>
    </row>
    <row r="8" spans="2:6" x14ac:dyDescent="0.45">
      <c r="B8" s="844" t="s">
        <v>6</v>
      </c>
      <c r="C8" s="845"/>
      <c r="D8" s="848"/>
      <c r="E8" s="848"/>
      <c r="F8" s="849"/>
    </row>
    <row r="9" spans="2:6" x14ac:dyDescent="0.45">
      <c r="B9" s="844" t="s">
        <v>7</v>
      </c>
      <c r="C9" s="845"/>
      <c r="D9" s="848"/>
      <c r="E9" s="848"/>
      <c r="F9" s="849"/>
    </row>
    <row r="10" spans="2:6" x14ac:dyDescent="0.45">
      <c r="B10" s="844" t="s">
        <v>8</v>
      </c>
      <c r="C10" s="845"/>
      <c r="D10" s="848"/>
      <c r="E10" s="848"/>
      <c r="F10" s="849"/>
    </row>
    <row r="11" spans="2:6" x14ac:dyDescent="0.45">
      <c r="B11" s="844" t="s">
        <v>9</v>
      </c>
      <c r="C11" s="845"/>
      <c r="D11" s="848"/>
      <c r="E11" s="848"/>
      <c r="F11" s="849"/>
    </row>
    <row r="12" spans="2:6" x14ac:dyDescent="0.45">
      <c r="B12" s="844" t="s">
        <v>10</v>
      </c>
      <c r="C12" s="845"/>
      <c r="D12" s="848"/>
      <c r="E12" s="848"/>
      <c r="F12" s="849"/>
    </row>
    <row r="13" spans="2:6" ht="30" customHeight="1" x14ac:dyDescent="0.45">
      <c r="B13" s="850" t="s">
        <v>477</v>
      </c>
      <c r="C13" s="851"/>
      <c r="D13" s="848"/>
      <c r="E13" s="848"/>
      <c r="F13" s="849"/>
    </row>
    <row r="14" spans="2:6" ht="27.75" customHeight="1" thickBot="1" x14ac:dyDescent="0.5">
      <c r="B14" s="852" t="s">
        <v>12</v>
      </c>
      <c r="C14" s="853"/>
      <c r="D14" s="898"/>
      <c r="E14" s="898"/>
      <c r="F14" s="936"/>
    </row>
    <row r="15" spans="2:6" ht="13.5" thickBot="1" x14ac:dyDescent="0.5"/>
    <row r="16" spans="2:6" x14ac:dyDescent="0.45">
      <c r="B16" s="912" t="s">
        <v>13</v>
      </c>
      <c r="C16" s="913"/>
      <c r="D16" s="913"/>
      <c r="E16" s="913"/>
      <c r="F16" s="914"/>
    </row>
    <row r="17" spans="1:8" ht="75.75" customHeight="1" thickBot="1" x14ac:dyDescent="0.5">
      <c r="B17" s="842" t="s">
        <v>797</v>
      </c>
      <c r="C17" s="924"/>
      <c r="D17" s="924"/>
      <c r="E17" s="924"/>
      <c r="F17" s="941"/>
    </row>
    <row r="18" spans="1:8" ht="17.25" customHeight="1" thickBot="1" x14ac:dyDescent="0.5">
      <c r="B18" s="161"/>
      <c r="C18" s="161"/>
      <c r="D18" s="161"/>
      <c r="E18" s="161"/>
      <c r="F18" s="161"/>
    </row>
    <row r="19" spans="1:8" ht="18" x14ac:dyDescent="0.45">
      <c r="B19" s="933" t="s">
        <v>15</v>
      </c>
      <c r="C19" s="934"/>
      <c r="D19" s="934"/>
      <c r="E19" s="934"/>
      <c r="F19" s="935"/>
    </row>
    <row r="20" spans="1:8" x14ac:dyDescent="0.45">
      <c r="B20" s="134" t="s">
        <v>16</v>
      </c>
      <c r="C20" s="861" t="s">
        <v>17</v>
      </c>
      <c r="D20" s="862"/>
      <c r="E20" s="284" t="s">
        <v>18</v>
      </c>
      <c r="F20" s="135" t="s">
        <v>19</v>
      </c>
    </row>
    <row r="21" spans="1:8" ht="12.75" customHeight="1" x14ac:dyDescent="0.45">
      <c r="A21" s="158">
        <v>1</v>
      </c>
      <c r="B21" s="128" t="s">
        <v>479</v>
      </c>
      <c r="C21" s="640" t="s">
        <v>798</v>
      </c>
      <c r="D21" s="640"/>
      <c r="E21" s="155" t="s">
        <v>22</v>
      </c>
      <c r="F21" s="130"/>
    </row>
    <row r="22" spans="1:8" ht="27" customHeight="1" x14ac:dyDescent="0.45">
      <c r="A22" s="158">
        <v>2</v>
      </c>
      <c r="B22" s="128" t="s">
        <v>36</v>
      </c>
      <c r="C22" s="640" t="s">
        <v>799</v>
      </c>
      <c r="D22" s="640"/>
      <c r="E22" s="155" t="s">
        <v>22</v>
      </c>
      <c r="F22" s="130"/>
    </row>
    <row r="23" spans="1:8" x14ac:dyDescent="0.45">
      <c r="A23" s="158">
        <v>3</v>
      </c>
      <c r="B23" s="128" t="s">
        <v>800</v>
      </c>
      <c r="C23" s="640" t="s">
        <v>801</v>
      </c>
      <c r="D23" s="640"/>
      <c r="E23" s="155" t="s">
        <v>41</v>
      </c>
      <c r="F23" s="130"/>
    </row>
    <row r="24" spans="1:8" ht="13.5" thickBot="1" x14ac:dyDescent="0.5">
      <c r="A24" s="158">
        <v>4</v>
      </c>
      <c r="B24" s="137" t="s">
        <v>33</v>
      </c>
      <c r="C24" s="653" t="s">
        <v>504</v>
      </c>
      <c r="D24" s="653"/>
      <c r="E24" s="157" t="s">
        <v>22</v>
      </c>
      <c r="F24" s="131"/>
    </row>
    <row r="25" spans="1:8" ht="13.5" thickBot="1" x14ac:dyDescent="0.5"/>
    <row r="26" spans="1:8" ht="18" x14ac:dyDescent="0.45">
      <c r="B26" s="838" t="s">
        <v>49</v>
      </c>
      <c r="C26" s="839"/>
      <c r="D26" s="839"/>
      <c r="E26" s="839"/>
      <c r="F26" s="840"/>
    </row>
    <row r="27" spans="1:8" x14ac:dyDescent="0.45">
      <c r="B27" s="134" t="s">
        <v>16</v>
      </c>
      <c r="C27" s="841" t="s">
        <v>17</v>
      </c>
      <c r="D27" s="841"/>
      <c r="E27" s="284" t="s">
        <v>18</v>
      </c>
      <c r="F27" s="135" t="s">
        <v>19</v>
      </c>
    </row>
    <row r="28" spans="1:8" x14ac:dyDescent="0.45">
      <c r="A28" s="158">
        <v>5</v>
      </c>
      <c r="B28" s="128" t="s">
        <v>189</v>
      </c>
      <c r="C28" s="644" t="s">
        <v>771</v>
      </c>
      <c r="D28" s="644"/>
      <c r="E28" s="278" t="s">
        <v>772</v>
      </c>
      <c r="F28" s="130"/>
      <c r="H28" s="159"/>
    </row>
    <row r="29" spans="1:8" x14ac:dyDescent="0.45">
      <c r="A29" s="158">
        <v>6</v>
      </c>
      <c r="B29" s="128" t="s">
        <v>773</v>
      </c>
      <c r="C29" s="644" t="s">
        <v>802</v>
      </c>
      <c r="D29" s="644"/>
      <c r="E29" s="278" t="s">
        <v>178</v>
      </c>
      <c r="F29" s="130"/>
    </row>
    <row r="30" spans="1:8" ht="29.25" customHeight="1" x14ac:dyDescent="0.45">
      <c r="A30" s="158">
        <v>7</v>
      </c>
      <c r="B30" s="128" t="s">
        <v>677</v>
      </c>
      <c r="C30" s="644" t="s">
        <v>775</v>
      </c>
      <c r="D30" s="644"/>
      <c r="E30" s="278" t="s">
        <v>178</v>
      </c>
      <c r="F30" s="130"/>
    </row>
    <row r="31" spans="1:8" x14ac:dyDescent="0.45">
      <c r="A31" s="158">
        <v>8</v>
      </c>
      <c r="B31" s="128" t="s">
        <v>803</v>
      </c>
      <c r="C31" s="644" t="s">
        <v>804</v>
      </c>
      <c r="D31" s="644"/>
      <c r="E31" s="278" t="s">
        <v>688</v>
      </c>
      <c r="F31" s="130"/>
    </row>
    <row r="32" spans="1:8" x14ac:dyDescent="0.45">
      <c r="A32" s="158">
        <v>9</v>
      </c>
      <c r="B32" s="128" t="s">
        <v>805</v>
      </c>
      <c r="C32" s="644" t="s">
        <v>806</v>
      </c>
      <c r="D32" s="644"/>
      <c r="E32" s="278" t="s">
        <v>688</v>
      </c>
      <c r="F32" s="130"/>
    </row>
    <row r="33" spans="1:6" x14ac:dyDescent="0.45">
      <c r="A33" s="158">
        <v>10</v>
      </c>
      <c r="B33" s="128" t="s">
        <v>807</v>
      </c>
      <c r="C33" s="644" t="s">
        <v>808</v>
      </c>
      <c r="D33" s="644"/>
      <c r="E33" s="278" t="s">
        <v>688</v>
      </c>
      <c r="F33" s="130"/>
    </row>
    <row r="34" spans="1:6" x14ac:dyDescent="0.45">
      <c r="A34" s="158">
        <v>11</v>
      </c>
      <c r="B34" s="128" t="s">
        <v>776</v>
      </c>
      <c r="C34" s="644" t="s">
        <v>777</v>
      </c>
      <c r="D34" s="644"/>
      <c r="E34" s="278" t="s">
        <v>22</v>
      </c>
      <c r="F34" s="130"/>
    </row>
    <row r="35" spans="1:6" ht="41.55" customHeight="1" x14ac:dyDescent="0.45">
      <c r="A35" s="158">
        <v>12</v>
      </c>
      <c r="B35" s="128" t="s">
        <v>809</v>
      </c>
      <c r="C35" s="644" t="s">
        <v>810</v>
      </c>
      <c r="D35" s="644"/>
      <c r="E35" s="278" t="s">
        <v>22</v>
      </c>
      <c r="F35" s="130"/>
    </row>
    <row r="36" spans="1:6" x14ac:dyDescent="0.45">
      <c r="A36" s="158">
        <v>13</v>
      </c>
      <c r="B36" s="128" t="s">
        <v>691</v>
      </c>
      <c r="C36" s="644" t="s">
        <v>780</v>
      </c>
      <c r="D36" s="644"/>
      <c r="E36" s="278" t="s">
        <v>22</v>
      </c>
      <c r="F36" s="130"/>
    </row>
    <row r="37" spans="1:6" ht="42.7" customHeight="1" x14ac:dyDescent="0.45">
      <c r="A37" s="158">
        <v>14</v>
      </c>
      <c r="B37" s="128" t="s">
        <v>811</v>
      </c>
      <c r="C37" s="644" t="s">
        <v>785</v>
      </c>
      <c r="D37" s="644"/>
      <c r="E37" s="278" t="s">
        <v>688</v>
      </c>
      <c r="F37" s="130"/>
    </row>
    <row r="38" spans="1:6" ht="44.55" customHeight="1" thickBot="1" x14ac:dyDescent="0.5">
      <c r="A38" s="158">
        <v>15</v>
      </c>
      <c r="B38" s="137" t="s">
        <v>812</v>
      </c>
      <c r="C38" s="639" t="s">
        <v>813</v>
      </c>
      <c r="D38" s="639"/>
      <c r="E38" s="32" t="s">
        <v>688</v>
      </c>
      <c r="F38" s="131"/>
    </row>
  </sheetData>
  <mergeCells count="43">
    <mergeCell ref="B2:B3"/>
    <mergeCell ref="C2:F2"/>
    <mergeCell ref="C3:F3"/>
    <mergeCell ref="B5:F5"/>
    <mergeCell ref="B6:C6"/>
    <mergeCell ref="D6:F6"/>
    <mergeCell ref="B7:C7"/>
    <mergeCell ref="D7:F7"/>
    <mergeCell ref="B8:C8"/>
    <mergeCell ref="D8:F8"/>
    <mergeCell ref="B9:C9"/>
    <mergeCell ref="D9:F9"/>
    <mergeCell ref="B17:F17"/>
    <mergeCell ref="B10:C10"/>
    <mergeCell ref="D10:F10"/>
    <mergeCell ref="B11:C11"/>
    <mergeCell ref="D11:F11"/>
    <mergeCell ref="B12:C12"/>
    <mergeCell ref="D12:F12"/>
    <mergeCell ref="B13:C13"/>
    <mergeCell ref="D13:F13"/>
    <mergeCell ref="B14:C14"/>
    <mergeCell ref="D14:F14"/>
    <mergeCell ref="B16:F16"/>
    <mergeCell ref="C31:D31"/>
    <mergeCell ref="B19:F19"/>
    <mergeCell ref="C20:D20"/>
    <mergeCell ref="C21:D21"/>
    <mergeCell ref="C22:D22"/>
    <mergeCell ref="C23:D23"/>
    <mergeCell ref="C24:D24"/>
    <mergeCell ref="B26:F26"/>
    <mergeCell ref="C27:D27"/>
    <mergeCell ref="C28:D28"/>
    <mergeCell ref="C29:D29"/>
    <mergeCell ref="C30:D30"/>
    <mergeCell ref="C38:D38"/>
    <mergeCell ref="C32:D32"/>
    <mergeCell ref="C33:D33"/>
    <mergeCell ref="C34:D34"/>
    <mergeCell ref="C35:D35"/>
    <mergeCell ref="C36:D36"/>
    <mergeCell ref="C37:D3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20A6C-8860-4CBD-9B9D-D7E70EF55930}">
  <sheetPr>
    <tabColor theme="2" tint="-0.249977111117893"/>
  </sheetPr>
  <dimension ref="A2:H35"/>
  <sheetViews>
    <sheetView showGridLines="0" zoomScaleNormal="100" workbookViewId="0">
      <pane ySplit="4" topLeftCell="A26" activePane="bottomLeft" state="frozen"/>
      <selection activeCell="K31" sqref="K31"/>
      <selection pane="bottomLeft" activeCell="K31" sqref="K31"/>
    </sheetView>
  </sheetViews>
  <sheetFormatPr baseColWidth="10" defaultColWidth="11.46484375" defaultRowHeight="13.15" x14ac:dyDescent="0.45"/>
  <cols>
    <col min="1" max="1" width="3.73046875" style="142" customWidth="1"/>
    <col min="2" max="2" width="23.46484375" style="129" customWidth="1"/>
    <col min="3" max="3" width="30.46484375" style="129" customWidth="1"/>
    <col min="4" max="4" width="40.19921875" style="129" customWidth="1"/>
    <col min="5" max="5" width="10.46484375" style="129" customWidth="1"/>
    <col min="6" max="6" width="21.796875" style="129" customWidth="1"/>
    <col min="7" max="7" width="2.46484375" style="129" customWidth="1"/>
    <col min="8" max="8" width="14.265625" style="129" customWidth="1"/>
    <col min="9" max="16384" width="11.46484375" style="129"/>
  </cols>
  <sheetData>
    <row r="2" spans="2:6" ht="37.5" customHeight="1" x14ac:dyDescent="0.45">
      <c r="B2" s="937"/>
      <c r="C2" s="946" t="s">
        <v>253</v>
      </c>
      <c r="D2" s="946"/>
      <c r="E2" s="946"/>
      <c r="F2" s="946"/>
    </row>
    <row r="3" spans="2:6" ht="33.75" customHeight="1" x14ac:dyDescent="0.45">
      <c r="B3" s="938"/>
      <c r="C3" s="947" t="s">
        <v>814</v>
      </c>
      <c r="D3" s="948"/>
      <c r="E3" s="948"/>
      <c r="F3" s="949"/>
    </row>
    <row r="5" spans="2:6" ht="13.5" thickBot="1" x14ac:dyDescent="0.5"/>
    <row r="6" spans="2:6" ht="18" x14ac:dyDescent="0.45">
      <c r="B6" s="712" t="s">
        <v>3</v>
      </c>
      <c r="C6" s="713"/>
      <c r="D6" s="713"/>
      <c r="E6" s="713"/>
      <c r="F6" s="714"/>
    </row>
    <row r="7" spans="2:6" ht="15" customHeight="1" x14ac:dyDescent="0.45">
      <c r="B7" s="844" t="s">
        <v>4</v>
      </c>
      <c r="C7" s="845"/>
      <c r="D7" s="848"/>
      <c r="E7" s="848"/>
      <c r="F7" s="849"/>
    </row>
    <row r="8" spans="2:6" ht="18" customHeight="1" x14ac:dyDescent="0.45">
      <c r="B8" s="844" t="s">
        <v>5</v>
      </c>
      <c r="C8" s="845"/>
      <c r="D8" s="848"/>
      <c r="E8" s="848"/>
      <c r="F8" s="849"/>
    </row>
    <row r="9" spans="2:6" x14ac:dyDescent="0.45">
      <c r="B9" s="844" t="s">
        <v>6</v>
      </c>
      <c r="C9" s="845"/>
      <c r="D9" s="848"/>
      <c r="E9" s="848"/>
      <c r="F9" s="849"/>
    </row>
    <row r="10" spans="2:6" x14ac:dyDescent="0.45">
      <c r="B10" s="844" t="s">
        <v>7</v>
      </c>
      <c r="C10" s="845"/>
      <c r="D10" s="848"/>
      <c r="E10" s="848"/>
      <c r="F10" s="849"/>
    </row>
    <row r="11" spans="2:6" x14ac:dyDescent="0.45">
      <c r="B11" s="844" t="s">
        <v>8</v>
      </c>
      <c r="C11" s="845"/>
      <c r="D11" s="848"/>
      <c r="E11" s="848"/>
      <c r="F11" s="849"/>
    </row>
    <row r="12" spans="2:6" x14ac:dyDescent="0.45">
      <c r="B12" s="844" t="s">
        <v>9</v>
      </c>
      <c r="C12" s="845"/>
      <c r="D12" s="848"/>
      <c r="E12" s="848"/>
      <c r="F12" s="849"/>
    </row>
    <row r="13" spans="2:6" x14ac:dyDescent="0.45">
      <c r="B13" s="844" t="s">
        <v>10</v>
      </c>
      <c r="C13" s="845"/>
      <c r="D13" s="848"/>
      <c r="E13" s="848"/>
      <c r="F13" s="849"/>
    </row>
    <row r="14" spans="2:6" x14ac:dyDescent="0.45">
      <c r="B14" s="850" t="s">
        <v>477</v>
      </c>
      <c r="C14" s="851"/>
      <c r="D14" s="848"/>
      <c r="E14" s="848"/>
      <c r="F14" s="849"/>
    </row>
    <row r="15" spans="2:6" ht="28.5" customHeight="1" thickBot="1" x14ac:dyDescent="0.5">
      <c r="B15" s="852" t="s">
        <v>12</v>
      </c>
      <c r="C15" s="853"/>
      <c r="D15" s="898"/>
      <c r="E15" s="898"/>
      <c r="F15" s="936"/>
    </row>
    <row r="16" spans="2:6" ht="13.5" thickBot="1" x14ac:dyDescent="0.5"/>
    <row r="17" spans="1:8" ht="13.5" customHeight="1" x14ac:dyDescent="0.45">
      <c r="B17" s="912" t="s">
        <v>13</v>
      </c>
      <c r="C17" s="913"/>
      <c r="D17" s="913"/>
      <c r="E17" s="913"/>
      <c r="F17" s="914"/>
    </row>
    <row r="18" spans="1:8" ht="21" customHeight="1" thickBot="1" x14ac:dyDescent="0.45">
      <c r="B18" s="915" t="s">
        <v>815</v>
      </c>
      <c r="C18" s="916"/>
      <c r="D18" s="916"/>
      <c r="E18" s="916"/>
      <c r="F18" s="917"/>
    </row>
    <row r="19" spans="1:8" ht="18.7" customHeight="1" thickBot="1" x14ac:dyDescent="0.5">
      <c r="B19" s="945"/>
      <c r="C19" s="945"/>
      <c r="D19" s="945"/>
      <c r="E19" s="945"/>
      <c r="F19" s="945"/>
    </row>
    <row r="20" spans="1:8" ht="18" x14ac:dyDescent="0.45">
      <c r="B20" s="933" t="s">
        <v>15</v>
      </c>
      <c r="C20" s="934"/>
      <c r="D20" s="934"/>
      <c r="E20" s="934"/>
      <c r="F20" s="935"/>
    </row>
    <row r="21" spans="1:8" x14ac:dyDescent="0.45">
      <c r="B21" s="154" t="s">
        <v>16</v>
      </c>
      <c r="C21" s="861" t="s">
        <v>17</v>
      </c>
      <c r="D21" s="862"/>
      <c r="E21" s="284" t="s">
        <v>18</v>
      </c>
      <c r="F21" s="135" t="s">
        <v>19</v>
      </c>
    </row>
    <row r="22" spans="1:8" ht="23.25" customHeight="1" x14ac:dyDescent="0.45">
      <c r="A22" s="158">
        <v>1</v>
      </c>
      <c r="B22" s="128" t="s">
        <v>479</v>
      </c>
      <c r="C22" s="640" t="s">
        <v>816</v>
      </c>
      <c r="D22" s="640"/>
      <c r="E22" s="155" t="s">
        <v>22</v>
      </c>
      <c r="F22" s="136"/>
    </row>
    <row r="23" spans="1:8" ht="27" customHeight="1" x14ac:dyDescent="0.45">
      <c r="A23" s="158">
        <v>2</v>
      </c>
      <c r="B23" s="128" t="s">
        <v>36</v>
      </c>
      <c r="C23" s="640" t="s">
        <v>817</v>
      </c>
      <c r="D23" s="640"/>
      <c r="E23" s="155" t="s">
        <v>22</v>
      </c>
      <c r="F23" s="130"/>
    </row>
    <row r="24" spans="1:8" ht="20.25" customHeight="1" thickBot="1" x14ac:dyDescent="0.5">
      <c r="A24" s="158">
        <v>3</v>
      </c>
      <c r="B24" s="137" t="s">
        <v>33</v>
      </c>
      <c r="C24" s="653" t="s">
        <v>504</v>
      </c>
      <c r="D24" s="653"/>
      <c r="E24" s="157" t="s">
        <v>22</v>
      </c>
      <c r="F24" s="131"/>
    </row>
    <row r="25" spans="1:8" ht="13.5" thickBot="1" x14ac:dyDescent="0.5"/>
    <row r="26" spans="1:8" ht="18.399999999999999" thickBot="1" x14ac:dyDescent="0.5">
      <c r="B26" s="942" t="s">
        <v>49</v>
      </c>
      <c r="C26" s="943"/>
      <c r="D26" s="943"/>
      <c r="E26" s="943"/>
      <c r="F26" s="944"/>
    </row>
    <row r="27" spans="1:8" x14ac:dyDescent="0.45">
      <c r="A27" s="158">
        <v>4</v>
      </c>
      <c r="B27" s="162" t="s">
        <v>675</v>
      </c>
      <c r="C27" s="640" t="s">
        <v>818</v>
      </c>
      <c r="D27" s="640"/>
      <c r="E27" s="163" t="s">
        <v>178</v>
      </c>
      <c r="F27" s="164"/>
      <c r="H27" s="159"/>
    </row>
    <row r="28" spans="1:8" ht="26.25" x14ac:dyDescent="0.45">
      <c r="A28" s="158">
        <v>5</v>
      </c>
      <c r="B28" s="128" t="s">
        <v>819</v>
      </c>
      <c r="C28" s="640" t="s">
        <v>820</v>
      </c>
      <c r="D28" s="640"/>
      <c r="E28" s="278" t="s">
        <v>772</v>
      </c>
      <c r="F28" s="130"/>
    </row>
    <row r="29" spans="1:8" ht="29.25" customHeight="1" x14ac:dyDescent="0.45">
      <c r="A29" s="158">
        <v>6</v>
      </c>
      <c r="B29" s="128" t="s">
        <v>821</v>
      </c>
      <c r="C29" s="640" t="s">
        <v>822</v>
      </c>
      <c r="D29" s="640"/>
      <c r="E29" s="278" t="s">
        <v>772</v>
      </c>
      <c r="F29" s="130"/>
    </row>
    <row r="30" spans="1:8" ht="27" customHeight="1" x14ac:dyDescent="0.45">
      <c r="A30" s="158">
        <v>7</v>
      </c>
      <c r="B30" s="128" t="s">
        <v>823</v>
      </c>
      <c r="C30" s="640" t="s">
        <v>824</v>
      </c>
      <c r="D30" s="640"/>
      <c r="E30" s="278" t="s">
        <v>22</v>
      </c>
      <c r="F30" s="130"/>
    </row>
    <row r="31" spans="1:8" ht="27" customHeight="1" x14ac:dyDescent="0.45">
      <c r="A31" s="158">
        <v>8</v>
      </c>
      <c r="B31" s="120" t="s">
        <v>825</v>
      </c>
      <c r="C31" s="640" t="s">
        <v>826</v>
      </c>
      <c r="D31" s="641"/>
      <c r="E31" s="278" t="s">
        <v>196</v>
      </c>
      <c r="F31" s="130"/>
    </row>
    <row r="32" spans="1:8" ht="27" customHeight="1" x14ac:dyDescent="0.45">
      <c r="A32" s="158">
        <v>9</v>
      </c>
      <c r="B32" s="120" t="s">
        <v>827</v>
      </c>
      <c r="C32" s="640" t="s">
        <v>828</v>
      </c>
      <c r="D32" s="641"/>
      <c r="E32" s="278" t="s">
        <v>829</v>
      </c>
      <c r="F32" s="130"/>
    </row>
    <row r="33" spans="1:6" ht="33.700000000000003" customHeight="1" x14ac:dyDescent="0.45">
      <c r="A33" s="158">
        <v>10</v>
      </c>
      <c r="B33" s="128" t="s">
        <v>830</v>
      </c>
      <c r="C33" s="640" t="s">
        <v>831</v>
      </c>
      <c r="D33" s="640"/>
      <c r="E33" s="278" t="s">
        <v>490</v>
      </c>
      <c r="F33" s="127" t="s">
        <v>491</v>
      </c>
    </row>
    <row r="34" spans="1:6" ht="48" customHeight="1" x14ac:dyDescent="0.45">
      <c r="A34" s="158">
        <v>11</v>
      </c>
      <c r="B34" s="128" t="s">
        <v>832</v>
      </c>
      <c r="C34" s="640" t="s">
        <v>833</v>
      </c>
      <c r="D34" s="640"/>
      <c r="E34" s="165" t="s">
        <v>490</v>
      </c>
      <c r="F34" s="127" t="s">
        <v>491</v>
      </c>
    </row>
    <row r="35" spans="1:6" ht="36.700000000000003" customHeight="1" thickBot="1" x14ac:dyDescent="0.5">
      <c r="A35" s="158">
        <v>12</v>
      </c>
      <c r="B35" s="137" t="s">
        <v>834</v>
      </c>
      <c r="C35" s="653" t="s">
        <v>835</v>
      </c>
      <c r="D35" s="653"/>
      <c r="E35" s="138" t="s">
        <v>490</v>
      </c>
      <c r="F35" s="124" t="s">
        <v>491</v>
      </c>
    </row>
  </sheetData>
  <mergeCells count="40">
    <mergeCell ref="B2:B3"/>
    <mergeCell ref="C2:F2"/>
    <mergeCell ref="C3:F3"/>
    <mergeCell ref="B6:F6"/>
    <mergeCell ref="B7:C7"/>
    <mergeCell ref="D7:F7"/>
    <mergeCell ref="B8:C8"/>
    <mergeCell ref="D8:F8"/>
    <mergeCell ref="B9:C9"/>
    <mergeCell ref="D9:F9"/>
    <mergeCell ref="B10:C10"/>
    <mergeCell ref="D10:F10"/>
    <mergeCell ref="B11:C11"/>
    <mergeCell ref="D11:F11"/>
    <mergeCell ref="B12:C12"/>
    <mergeCell ref="D12:F12"/>
    <mergeCell ref="B13:C13"/>
    <mergeCell ref="D13:F13"/>
    <mergeCell ref="C24:D24"/>
    <mergeCell ref="B14:C14"/>
    <mergeCell ref="D14:F14"/>
    <mergeCell ref="B15:C15"/>
    <mergeCell ref="D15:F15"/>
    <mergeCell ref="B17:F17"/>
    <mergeCell ref="B18:F18"/>
    <mergeCell ref="B19:F19"/>
    <mergeCell ref="B20:F20"/>
    <mergeCell ref="C21:D21"/>
    <mergeCell ref="C22:D22"/>
    <mergeCell ref="C23:D23"/>
    <mergeCell ref="C32:D32"/>
    <mergeCell ref="C33:D33"/>
    <mergeCell ref="C34:D34"/>
    <mergeCell ref="C35:D35"/>
    <mergeCell ref="B26:F26"/>
    <mergeCell ref="C27:D27"/>
    <mergeCell ref="C28:D28"/>
    <mergeCell ref="C29:D29"/>
    <mergeCell ref="C30:D30"/>
    <mergeCell ref="C31:D3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FF1C5-121E-49EA-9F33-7E4FC3BD4F13}">
  <sheetPr>
    <tabColor rgb="FFC00000"/>
    <pageSetUpPr fitToPage="1"/>
  </sheetPr>
  <dimension ref="A1:T26"/>
  <sheetViews>
    <sheetView showGridLines="0" zoomScaleNormal="100" workbookViewId="0"/>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4" style="51" bestFit="1" customWidth="1"/>
    <col min="16" max="16" width="16.19921875" style="51" bestFit="1" customWidth="1"/>
    <col min="17"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t="s">
        <v>877</v>
      </c>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1</v>
      </c>
      <c r="H5" s="612"/>
      <c r="I5" s="612"/>
      <c r="J5" s="612"/>
      <c r="K5" s="612"/>
      <c r="L5" s="612"/>
      <c r="M5" s="613"/>
    </row>
    <row r="6" spans="1:20" ht="13.5" thickBot="1" x14ac:dyDescent="0.45">
      <c r="A6" s="212"/>
      <c r="B6" s="212"/>
      <c r="C6" s="586" t="s">
        <v>123</v>
      </c>
      <c r="D6" s="587"/>
      <c r="E6" s="587"/>
      <c r="F6" s="588"/>
      <c r="G6" s="587" t="s">
        <v>124</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52</v>
      </c>
      <c r="G18" s="322">
        <v>53</v>
      </c>
      <c r="H18" s="550" t="s">
        <v>0</v>
      </c>
      <c r="I18" s="241" t="s">
        <v>131</v>
      </c>
      <c r="J18" s="314">
        <f>+K19+1</f>
        <v>101</v>
      </c>
      <c r="K18" s="315">
        <f>F20</f>
        <v>200</v>
      </c>
      <c r="L18" s="317">
        <f>K18-K19</f>
        <v>100</v>
      </c>
      <c r="M18" s="550" t="s">
        <v>0</v>
      </c>
      <c r="P18"/>
      <c r="Q18"/>
      <c r="R18"/>
      <c r="S18"/>
      <c r="T18"/>
    </row>
    <row r="19" spans="1:20" ht="12.75" customHeight="1" x14ac:dyDescent="0.45">
      <c r="A19" s="212"/>
      <c r="B19" s="212"/>
      <c r="C19" s="546"/>
      <c r="D19" s="241" t="s">
        <v>132</v>
      </c>
      <c r="E19" s="315">
        <f>F18+1</f>
        <v>53</v>
      </c>
      <c r="F19" s="322">
        <v>162</v>
      </c>
      <c r="G19" s="334">
        <f>+F19-E19+1</f>
        <v>110</v>
      </c>
      <c r="H19" s="550"/>
      <c r="I19" s="241" t="s">
        <v>133</v>
      </c>
      <c r="J19" s="315">
        <v>0</v>
      </c>
      <c r="K19" s="323">
        <v>100</v>
      </c>
      <c r="L19" s="317">
        <f>K19-J19</f>
        <v>100</v>
      </c>
      <c r="M19" s="550"/>
      <c r="P19"/>
      <c r="Q19"/>
      <c r="R19"/>
      <c r="S19"/>
    </row>
    <row r="20" spans="1:20" ht="12.75" customHeight="1" x14ac:dyDescent="0.45">
      <c r="A20" s="212"/>
      <c r="B20" s="212"/>
      <c r="C20" s="546"/>
      <c r="D20" s="241" t="s">
        <v>134</v>
      </c>
      <c r="E20" s="315">
        <f>F19+1</f>
        <v>163</v>
      </c>
      <c r="F20" s="322">
        <v>200</v>
      </c>
      <c r="G20" s="316">
        <f>+F20-E20</f>
        <v>37</v>
      </c>
      <c r="H20" s="550"/>
      <c r="I20" s="241" t="s">
        <v>135</v>
      </c>
      <c r="J20" s="240" t="s">
        <v>0</v>
      </c>
      <c r="K20" s="242" t="s">
        <v>0</v>
      </c>
      <c r="L20" s="243" t="s">
        <v>0</v>
      </c>
      <c r="M20" s="550"/>
      <c r="P20"/>
      <c r="Q20"/>
      <c r="R20"/>
      <c r="S20"/>
    </row>
    <row r="21" spans="1:20" ht="12.75" customHeight="1" x14ac:dyDescent="0.45">
      <c r="A21" s="212"/>
      <c r="B21" s="212"/>
      <c r="C21" s="546"/>
      <c r="D21" s="241" t="s">
        <v>136</v>
      </c>
      <c r="E21" s="240" t="s">
        <v>0</v>
      </c>
      <c r="F21" s="240" t="s">
        <v>0</v>
      </c>
      <c r="G21" s="242" t="s">
        <v>0</v>
      </c>
      <c r="H21" s="550"/>
      <c r="I21" s="241" t="s">
        <v>137</v>
      </c>
      <c r="J21" s="240" t="s">
        <v>0</v>
      </c>
      <c r="K21" s="242" t="s">
        <v>0</v>
      </c>
      <c r="L21" s="243" t="s">
        <v>0</v>
      </c>
      <c r="M21" s="550"/>
      <c r="P21"/>
      <c r="Q21"/>
      <c r="R21"/>
      <c r="S21"/>
    </row>
    <row r="22" spans="1:20" ht="13.5" customHeight="1" thickBot="1" x14ac:dyDescent="0.5">
      <c r="A22" s="212"/>
      <c r="B22" s="212"/>
      <c r="C22" s="547"/>
      <c r="D22" s="244" t="s">
        <v>138</v>
      </c>
      <c r="E22" s="245" t="s">
        <v>0</v>
      </c>
      <c r="F22" s="245" t="s">
        <v>0</v>
      </c>
      <c r="G22" s="246" t="s">
        <v>0</v>
      </c>
      <c r="H22" s="551"/>
      <c r="I22" s="244" t="s">
        <v>139</v>
      </c>
      <c r="J22" s="247" t="s">
        <v>0</v>
      </c>
      <c r="K22" s="248" t="s">
        <v>0</v>
      </c>
      <c r="L22" s="249" t="s">
        <v>0</v>
      </c>
      <c r="M22" s="551"/>
      <c r="P22"/>
      <c r="Q22"/>
      <c r="R22"/>
      <c r="S22"/>
    </row>
    <row r="23" spans="1:20" ht="14.65" thickBot="1" x14ac:dyDescent="0.5">
      <c r="A23" s="212"/>
      <c r="B23" s="212"/>
      <c r="C23" s="532" t="s">
        <v>0</v>
      </c>
      <c r="D23" s="533"/>
      <c r="E23" s="533"/>
      <c r="F23" s="533"/>
      <c r="G23" s="533"/>
      <c r="H23" s="533"/>
      <c r="I23" s="533"/>
      <c r="J23" s="533"/>
      <c r="K23" s="533"/>
      <c r="L23" s="533"/>
      <c r="M23" s="534"/>
      <c r="P23"/>
      <c r="Q23"/>
      <c r="R23"/>
      <c r="S23"/>
    </row>
    <row r="24" spans="1:20" ht="15" customHeight="1" thickBot="1" x14ac:dyDescent="0.5">
      <c r="A24" s="212"/>
      <c r="B24" s="212"/>
      <c r="C24" s="535" t="s">
        <v>149</v>
      </c>
      <c r="D24" s="250" t="s">
        <v>0</v>
      </c>
      <c r="E24" s="537" t="s">
        <v>126</v>
      </c>
      <c r="F24" s="537"/>
      <c r="G24" s="538"/>
      <c r="H24" s="539" t="s">
        <v>0</v>
      </c>
      <c r="I24" s="250" t="s">
        <v>0</v>
      </c>
      <c r="J24" s="537" t="s">
        <v>127</v>
      </c>
      <c r="K24" s="537"/>
      <c r="L24" s="538"/>
      <c r="M24" s="541" t="s">
        <v>0</v>
      </c>
      <c r="P24"/>
      <c r="Q24"/>
      <c r="R24"/>
      <c r="S24"/>
    </row>
    <row r="25" spans="1:20" ht="13.5" customHeight="1" thickBot="1" x14ac:dyDescent="0.5">
      <c r="A25" s="212"/>
      <c r="B25" s="212"/>
      <c r="C25" s="535"/>
      <c r="D25" s="251" t="s">
        <v>0</v>
      </c>
      <c r="E25" s="252" t="s">
        <v>150</v>
      </c>
      <c r="F25" s="252" t="s">
        <v>151</v>
      </c>
      <c r="G25" s="253" t="s">
        <v>145</v>
      </c>
      <c r="H25" s="539"/>
      <c r="I25" s="250" t="s">
        <v>0</v>
      </c>
      <c r="J25" s="252" t="s">
        <v>152</v>
      </c>
      <c r="K25" s="252" t="s">
        <v>153</v>
      </c>
      <c r="L25" s="254" t="s">
        <v>147</v>
      </c>
      <c r="M25" s="541"/>
      <c r="P25"/>
      <c r="Q25"/>
      <c r="R25"/>
      <c r="S25"/>
    </row>
    <row r="26" spans="1:20" ht="45" customHeight="1" thickBot="1" x14ac:dyDescent="0.5">
      <c r="A26" s="212"/>
      <c r="B26" s="212"/>
      <c r="C26" s="536"/>
      <c r="D26" s="255" t="s">
        <v>0</v>
      </c>
      <c r="E26" s="256" t="s">
        <v>0</v>
      </c>
      <c r="F26" s="256" t="s">
        <v>0</v>
      </c>
      <c r="G26" s="257" t="s">
        <v>0</v>
      </c>
      <c r="H26" s="540"/>
      <c r="I26" s="258" t="s">
        <v>0</v>
      </c>
      <c r="J26" s="256" t="s">
        <v>0</v>
      </c>
      <c r="K26" s="256" t="s">
        <v>0</v>
      </c>
      <c r="L26" s="258" t="s">
        <v>0</v>
      </c>
      <c r="M26" s="542"/>
      <c r="P26"/>
      <c r="Q26"/>
      <c r="R26"/>
      <c r="S26"/>
    </row>
  </sheetData>
  <mergeCells count="34">
    <mergeCell ref="F2:M2"/>
    <mergeCell ref="F3:M3"/>
    <mergeCell ref="C5:F5"/>
    <mergeCell ref="G5:M5"/>
    <mergeCell ref="C6:F6"/>
    <mergeCell ref="G6:M6"/>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C15:M15"/>
    <mergeCell ref="C16:C22"/>
    <mergeCell ref="E16:H16"/>
    <mergeCell ref="J16:M16"/>
    <mergeCell ref="H18:H22"/>
    <mergeCell ref="M18:M22"/>
    <mergeCell ref="C23:M23"/>
    <mergeCell ref="C24:C26"/>
    <mergeCell ref="E24:G24"/>
    <mergeCell ref="H24:H26"/>
    <mergeCell ref="J24:L24"/>
    <mergeCell ref="M24:M2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0F22-3C24-4FE9-B562-0E712EB8D6C4}">
  <sheetPr>
    <tabColor rgb="FFC00000"/>
    <pageSetUpPr fitToPage="1"/>
  </sheetPr>
  <dimension ref="A1:T26"/>
  <sheetViews>
    <sheetView showGridLines="0" zoomScaleNormal="100" workbookViewId="0">
      <selection activeCell="B15" sqref="B15"/>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2</v>
      </c>
      <c r="H5" s="612"/>
      <c r="I5" s="612"/>
      <c r="J5" s="612"/>
      <c r="K5" s="612"/>
      <c r="L5" s="612"/>
      <c r="M5" s="613"/>
    </row>
    <row r="6" spans="1:20" ht="13.5" thickBot="1" x14ac:dyDescent="0.45">
      <c r="A6" s="212"/>
      <c r="B6" s="212"/>
      <c r="C6" s="586" t="s">
        <v>123</v>
      </c>
      <c r="D6" s="587"/>
      <c r="E6" s="587"/>
      <c r="F6" s="588"/>
      <c r="G6" s="587" t="s">
        <v>862</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52</v>
      </c>
      <c r="G18" s="322">
        <v>53</v>
      </c>
      <c r="H18" s="550" t="s">
        <v>0</v>
      </c>
      <c r="I18" s="241" t="s">
        <v>131</v>
      </c>
      <c r="J18" s="314">
        <f>+K19+1</f>
        <v>84</v>
      </c>
      <c r="K18" s="315">
        <f>F20</f>
        <v>182</v>
      </c>
      <c r="L18" s="317">
        <f>K18-K19</f>
        <v>99</v>
      </c>
      <c r="M18" s="550" t="s">
        <v>0</v>
      </c>
      <c r="Q18"/>
      <c r="R18"/>
      <c r="S18"/>
      <c r="T18"/>
    </row>
    <row r="19" spans="1:20" ht="12.75" customHeight="1" x14ac:dyDescent="0.35">
      <c r="A19" s="212"/>
      <c r="B19" s="212"/>
      <c r="C19" s="546"/>
      <c r="D19" s="241" t="s">
        <v>132</v>
      </c>
      <c r="E19" s="315">
        <f>F18+1</f>
        <v>53</v>
      </c>
      <c r="F19" s="322">
        <v>157</v>
      </c>
      <c r="G19" s="334">
        <f>+F19-E19+1</f>
        <v>105</v>
      </c>
      <c r="H19" s="550"/>
      <c r="I19" s="241" t="s">
        <v>133</v>
      </c>
      <c r="J19" s="315">
        <v>0</v>
      </c>
      <c r="K19" s="323">
        <v>83</v>
      </c>
      <c r="L19" s="317">
        <f>K19-J19</f>
        <v>83</v>
      </c>
      <c r="M19" s="550"/>
    </row>
    <row r="20" spans="1:20" ht="12.75" customHeight="1" x14ac:dyDescent="0.35">
      <c r="A20" s="212"/>
      <c r="B20" s="212"/>
      <c r="C20" s="546"/>
      <c r="D20" s="241" t="s">
        <v>134</v>
      </c>
      <c r="E20" s="315">
        <f>F19+1</f>
        <v>158</v>
      </c>
      <c r="F20" s="322">
        <v>182</v>
      </c>
      <c r="G20" s="316">
        <f>+F20-E20</f>
        <v>24</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B5919-A3BD-4551-9E4B-25458CEE9E3C}">
  <sheetPr>
    <tabColor rgb="FFC00000"/>
    <pageSetUpPr fitToPage="1"/>
  </sheetPr>
  <dimension ref="A1:T26"/>
  <sheetViews>
    <sheetView showGridLines="0" zoomScaleNormal="100" workbookViewId="0">
      <selection activeCell="G19" sqref="G19"/>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3</v>
      </c>
      <c r="H5" s="612"/>
      <c r="I5" s="612"/>
      <c r="J5" s="612"/>
      <c r="K5" s="612"/>
      <c r="L5" s="612"/>
      <c r="M5" s="613"/>
    </row>
    <row r="6" spans="1:20" ht="13.5" thickBot="1" x14ac:dyDescent="0.45">
      <c r="A6" s="212"/>
      <c r="B6" s="212"/>
      <c r="C6" s="586" t="s">
        <v>123</v>
      </c>
      <c r="D6" s="587"/>
      <c r="E6" s="587"/>
      <c r="F6" s="588"/>
      <c r="G6" s="587" t="s">
        <v>851</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52</v>
      </c>
      <c r="G18" s="322">
        <v>53</v>
      </c>
      <c r="H18" s="550" t="s">
        <v>0</v>
      </c>
      <c r="I18" s="241" t="s">
        <v>131</v>
      </c>
      <c r="J18" s="314">
        <f>+K19+1</f>
        <v>67</v>
      </c>
      <c r="K18" s="315">
        <f>F20</f>
        <v>163</v>
      </c>
      <c r="L18" s="317">
        <f>K18-K19</f>
        <v>97</v>
      </c>
      <c r="M18" s="550" t="s">
        <v>0</v>
      </c>
      <c r="Q18"/>
      <c r="R18"/>
      <c r="S18"/>
      <c r="T18"/>
    </row>
    <row r="19" spans="1:20" ht="12.75" customHeight="1" x14ac:dyDescent="0.35">
      <c r="A19" s="212"/>
      <c r="B19" s="212"/>
      <c r="C19" s="546"/>
      <c r="D19" s="241" t="s">
        <v>132</v>
      </c>
      <c r="E19" s="315">
        <f>F18+1</f>
        <v>53</v>
      </c>
      <c r="F19" s="322">
        <v>149</v>
      </c>
      <c r="G19" s="334">
        <f>+F19-E19+1</f>
        <v>97</v>
      </c>
      <c r="H19" s="550"/>
      <c r="I19" s="241" t="s">
        <v>133</v>
      </c>
      <c r="J19" s="315">
        <v>0</v>
      </c>
      <c r="K19" s="323">
        <v>66</v>
      </c>
      <c r="L19" s="317">
        <f>K19-J19</f>
        <v>66</v>
      </c>
      <c r="M19" s="550"/>
    </row>
    <row r="20" spans="1:20" ht="12.75" customHeight="1" x14ac:dyDescent="0.35">
      <c r="A20" s="212"/>
      <c r="B20" s="212"/>
      <c r="C20" s="546"/>
      <c r="D20" s="241" t="s">
        <v>134</v>
      </c>
      <c r="E20" s="315">
        <f>F19+1</f>
        <v>150</v>
      </c>
      <c r="F20" s="322">
        <v>163</v>
      </c>
      <c r="G20" s="316">
        <f>+F20-E20</f>
        <v>13</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D9E25-CF69-4FB7-80F5-F68944C420F6}">
  <sheetPr>
    <tabColor rgb="FFC00000"/>
    <pageSetUpPr fitToPage="1"/>
  </sheetPr>
  <dimension ref="A1:T26"/>
  <sheetViews>
    <sheetView showGridLines="0" zoomScaleNormal="100" workbookViewId="0">
      <selection activeCell="E20" sqref="E20:F20"/>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4</v>
      </c>
      <c r="H5" s="612"/>
      <c r="I5" s="612"/>
      <c r="J5" s="612"/>
      <c r="K5" s="612"/>
      <c r="L5" s="612"/>
      <c r="M5" s="613"/>
    </row>
    <row r="6" spans="1:20" ht="13.5" thickBot="1" x14ac:dyDescent="0.45">
      <c r="A6" s="212"/>
      <c r="B6" s="212"/>
      <c r="C6" s="586" t="s">
        <v>123</v>
      </c>
      <c r="D6" s="587"/>
      <c r="E6" s="587"/>
      <c r="F6" s="588"/>
      <c r="G6" s="587" t="s">
        <v>852</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52</v>
      </c>
      <c r="G18" s="322">
        <v>53</v>
      </c>
      <c r="H18" s="550" t="s">
        <v>0</v>
      </c>
      <c r="I18" s="241" t="s">
        <v>131</v>
      </c>
      <c r="J18" s="314">
        <f>+K19+1</f>
        <v>54</v>
      </c>
      <c r="K18" s="315">
        <f>F20</f>
        <v>145</v>
      </c>
      <c r="L18" s="317">
        <f>K18-K19</f>
        <v>92</v>
      </c>
      <c r="M18" s="550" t="s">
        <v>0</v>
      </c>
      <c r="Q18"/>
      <c r="R18"/>
      <c r="S18"/>
      <c r="T18"/>
    </row>
    <row r="19" spans="1:20" ht="12.75" customHeight="1" x14ac:dyDescent="0.35">
      <c r="A19" s="212"/>
      <c r="B19" s="212"/>
      <c r="C19" s="546"/>
      <c r="D19" s="241" t="s">
        <v>132</v>
      </c>
      <c r="E19" s="315">
        <f>F18+1</f>
        <v>53</v>
      </c>
      <c r="F19" s="322">
        <v>139</v>
      </c>
      <c r="G19" s="334">
        <f>+F19-E19+1</f>
        <v>87</v>
      </c>
      <c r="H19" s="550"/>
      <c r="I19" s="241" t="s">
        <v>133</v>
      </c>
      <c r="J19" s="315">
        <v>0</v>
      </c>
      <c r="K19" s="323">
        <v>53</v>
      </c>
      <c r="L19" s="317">
        <f>K19-J19</f>
        <v>53</v>
      </c>
      <c r="M19" s="550"/>
    </row>
    <row r="20" spans="1:20" ht="12.75" customHeight="1" x14ac:dyDescent="0.35">
      <c r="A20" s="212"/>
      <c r="B20" s="212"/>
      <c r="C20" s="546"/>
      <c r="D20" s="241" t="s">
        <v>134</v>
      </c>
      <c r="E20" s="315">
        <f>F19+1</f>
        <v>140</v>
      </c>
      <c r="F20" s="322">
        <v>145</v>
      </c>
      <c r="G20" s="316">
        <f t="shared" ref="G20" si="0">+F20-E20</f>
        <v>5</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316"/>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0E67E-BABD-412D-9BD4-3862EA20E8FB}">
  <sheetPr>
    <tabColor rgb="FFC00000"/>
    <pageSetUpPr fitToPage="1"/>
  </sheetPr>
  <dimension ref="A1:T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5</v>
      </c>
      <c r="H5" s="612"/>
      <c r="I5" s="612"/>
      <c r="J5" s="612"/>
      <c r="K5" s="612"/>
      <c r="L5" s="612"/>
      <c r="M5" s="613"/>
    </row>
    <row r="6" spans="1:20" ht="13.5" thickBot="1" x14ac:dyDescent="0.45">
      <c r="A6" s="212"/>
      <c r="B6" s="212"/>
      <c r="C6" s="586" t="s">
        <v>123</v>
      </c>
      <c r="D6" s="587"/>
      <c r="E6" s="587"/>
      <c r="F6" s="588"/>
      <c r="G6" s="587" t="s">
        <v>853</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52</v>
      </c>
      <c r="G18" s="322">
        <v>53</v>
      </c>
      <c r="H18" s="550" t="s">
        <v>0</v>
      </c>
      <c r="I18" s="241" t="s">
        <v>131</v>
      </c>
      <c r="J18" s="314">
        <f>+K19+1</f>
        <v>41</v>
      </c>
      <c r="K18" s="315">
        <f>F19</f>
        <v>124</v>
      </c>
      <c r="L18" s="317">
        <f>K18-K19</f>
        <v>84</v>
      </c>
      <c r="M18" s="550" t="s">
        <v>0</v>
      </c>
      <c r="Q18"/>
      <c r="R18"/>
      <c r="S18"/>
      <c r="T18"/>
    </row>
    <row r="19" spans="1:20" ht="12.75" customHeight="1" x14ac:dyDescent="0.35">
      <c r="A19" s="212"/>
      <c r="B19" s="212"/>
      <c r="C19" s="546"/>
      <c r="D19" s="241" t="s">
        <v>132</v>
      </c>
      <c r="E19" s="315">
        <f>F18+1</f>
        <v>53</v>
      </c>
      <c r="F19" s="322">
        <v>124</v>
      </c>
      <c r="G19" s="316">
        <f>+F19-E19</f>
        <v>71</v>
      </c>
      <c r="H19" s="550"/>
      <c r="I19" s="241" t="s">
        <v>133</v>
      </c>
      <c r="J19" s="315">
        <v>0</v>
      </c>
      <c r="K19" s="323">
        <v>40</v>
      </c>
      <c r="L19" s="317">
        <f>K19-J19</f>
        <v>40</v>
      </c>
      <c r="M19" s="550"/>
    </row>
    <row r="20" spans="1:20" ht="12.75" customHeight="1" x14ac:dyDescent="0.35">
      <c r="A20" s="212"/>
      <c r="B20" s="212"/>
      <c r="C20" s="546"/>
      <c r="D20" s="241" t="s">
        <v>134</v>
      </c>
      <c r="E20" s="240" t="s">
        <v>0</v>
      </c>
      <c r="F20" s="240" t="s">
        <v>0</v>
      </c>
      <c r="G20" s="242" t="s">
        <v>0</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B0097-AD44-4C31-89E3-E778CC618C96}">
  <sheetPr>
    <tabColor rgb="FFC00000"/>
    <pageSetUpPr fitToPage="1"/>
  </sheetPr>
  <dimension ref="A1:T26"/>
  <sheetViews>
    <sheetView showGridLines="0" zoomScaleNormal="100" workbookViewId="0">
      <selection activeCell="P26" sqref="P26"/>
    </sheetView>
  </sheetViews>
  <sheetFormatPr baseColWidth="10" defaultColWidth="11.46484375" defaultRowHeight="12.75" x14ac:dyDescent="0.35"/>
  <cols>
    <col min="1" max="1" width="1.73046875" style="51" customWidth="1"/>
    <col min="2" max="2" width="2.46484375" style="51" customWidth="1"/>
    <col min="3" max="4" width="6" style="51" customWidth="1"/>
    <col min="5" max="7" width="11.46484375" style="51"/>
    <col min="8" max="8" width="7.73046875" style="51" customWidth="1"/>
    <col min="9" max="9" width="4.73046875" style="51" customWidth="1"/>
    <col min="10" max="12" width="11.46484375" style="51"/>
    <col min="13" max="13" width="7.46484375" style="51" customWidth="1"/>
    <col min="14" max="14" width="11.46484375" style="51"/>
    <col min="15" max="15" width="3" style="51" bestFit="1" customWidth="1"/>
    <col min="16" max="256" width="11.46484375" style="51"/>
    <col min="257" max="257" width="1.73046875" style="51" customWidth="1"/>
    <col min="258" max="258" width="2.46484375" style="51" customWidth="1"/>
    <col min="259" max="260" width="6" style="51" customWidth="1"/>
    <col min="261" max="263" width="11.46484375" style="51"/>
    <col min="264" max="264" width="7.73046875" style="51" customWidth="1"/>
    <col min="265" max="265" width="4.73046875" style="51" customWidth="1"/>
    <col min="266" max="268" width="11.46484375" style="51"/>
    <col min="269" max="269" width="7.46484375" style="51" customWidth="1"/>
    <col min="270" max="512" width="11.46484375" style="51"/>
    <col min="513" max="513" width="1.73046875" style="51" customWidth="1"/>
    <col min="514" max="514" width="2.46484375" style="51" customWidth="1"/>
    <col min="515" max="516" width="6" style="51" customWidth="1"/>
    <col min="517" max="519" width="11.46484375" style="51"/>
    <col min="520" max="520" width="7.73046875" style="51" customWidth="1"/>
    <col min="521" max="521" width="4.73046875" style="51" customWidth="1"/>
    <col min="522" max="524" width="11.46484375" style="51"/>
    <col min="525" max="525" width="7.46484375" style="51" customWidth="1"/>
    <col min="526" max="768" width="11.46484375" style="51"/>
    <col min="769" max="769" width="1.73046875" style="51" customWidth="1"/>
    <col min="770" max="770" width="2.46484375" style="51" customWidth="1"/>
    <col min="771" max="772" width="6" style="51" customWidth="1"/>
    <col min="773" max="775" width="11.46484375" style="51"/>
    <col min="776" max="776" width="7.73046875" style="51" customWidth="1"/>
    <col min="777" max="777" width="4.73046875" style="51" customWidth="1"/>
    <col min="778" max="780" width="11.46484375" style="51"/>
    <col min="781" max="781" width="7.46484375" style="51" customWidth="1"/>
    <col min="782" max="1024" width="11.46484375" style="51"/>
    <col min="1025" max="1025" width="1.73046875" style="51" customWidth="1"/>
    <col min="1026" max="1026" width="2.46484375" style="51" customWidth="1"/>
    <col min="1027" max="1028" width="6" style="51" customWidth="1"/>
    <col min="1029" max="1031" width="11.46484375" style="51"/>
    <col min="1032" max="1032" width="7.73046875" style="51" customWidth="1"/>
    <col min="1033" max="1033" width="4.73046875" style="51" customWidth="1"/>
    <col min="1034" max="1036" width="11.46484375" style="51"/>
    <col min="1037" max="1037" width="7.46484375" style="51" customWidth="1"/>
    <col min="1038" max="1280" width="11.46484375" style="51"/>
    <col min="1281" max="1281" width="1.73046875" style="51" customWidth="1"/>
    <col min="1282" max="1282" width="2.46484375" style="51" customWidth="1"/>
    <col min="1283" max="1284" width="6" style="51" customWidth="1"/>
    <col min="1285" max="1287" width="11.46484375" style="51"/>
    <col min="1288" max="1288" width="7.73046875" style="51" customWidth="1"/>
    <col min="1289" max="1289" width="4.73046875" style="51" customWidth="1"/>
    <col min="1290" max="1292" width="11.46484375" style="51"/>
    <col min="1293" max="1293" width="7.46484375" style="51" customWidth="1"/>
    <col min="1294" max="1536" width="11.46484375" style="51"/>
    <col min="1537" max="1537" width="1.73046875" style="51" customWidth="1"/>
    <col min="1538" max="1538" width="2.46484375" style="51" customWidth="1"/>
    <col min="1539" max="1540" width="6" style="51" customWidth="1"/>
    <col min="1541" max="1543" width="11.46484375" style="51"/>
    <col min="1544" max="1544" width="7.73046875" style="51" customWidth="1"/>
    <col min="1545" max="1545" width="4.73046875" style="51" customWidth="1"/>
    <col min="1546" max="1548" width="11.46484375" style="51"/>
    <col min="1549" max="1549" width="7.46484375" style="51" customWidth="1"/>
    <col min="1550" max="1792" width="11.46484375" style="51"/>
    <col min="1793" max="1793" width="1.73046875" style="51" customWidth="1"/>
    <col min="1794" max="1794" width="2.46484375" style="51" customWidth="1"/>
    <col min="1795" max="1796" width="6" style="51" customWidth="1"/>
    <col min="1797" max="1799" width="11.46484375" style="51"/>
    <col min="1800" max="1800" width="7.73046875" style="51" customWidth="1"/>
    <col min="1801" max="1801" width="4.73046875" style="51" customWidth="1"/>
    <col min="1802" max="1804" width="11.46484375" style="51"/>
    <col min="1805" max="1805" width="7.46484375" style="51" customWidth="1"/>
    <col min="1806" max="2048" width="11.46484375" style="51"/>
    <col min="2049" max="2049" width="1.73046875" style="51" customWidth="1"/>
    <col min="2050" max="2050" width="2.46484375" style="51" customWidth="1"/>
    <col min="2051" max="2052" width="6" style="51" customWidth="1"/>
    <col min="2053" max="2055" width="11.46484375" style="51"/>
    <col min="2056" max="2056" width="7.73046875" style="51" customWidth="1"/>
    <col min="2057" max="2057" width="4.73046875" style="51" customWidth="1"/>
    <col min="2058" max="2060" width="11.46484375" style="51"/>
    <col min="2061" max="2061" width="7.46484375" style="51" customWidth="1"/>
    <col min="2062" max="2304" width="11.46484375" style="51"/>
    <col min="2305" max="2305" width="1.73046875" style="51" customWidth="1"/>
    <col min="2306" max="2306" width="2.46484375" style="51" customWidth="1"/>
    <col min="2307" max="2308" width="6" style="51" customWidth="1"/>
    <col min="2309" max="2311" width="11.46484375" style="51"/>
    <col min="2312" max="2312" width="7.73046875" style="51" customWidth="1"/>
    <col min="2313" max="2313" width="4.73046875" style="51" customWidth="1"/>
    <col min="2314" max="2316" width="11.46484375" style="51"/>
    <col min="2317" max="2317" width="7.46484375" style="51" customWidth="1"/>
    <col min="2318" max="2560" width="11.46484375" style="51"/>
    <col min="2561" max="2561" width="1.73046875" style="51" customWidth="1"/>
    <col min="2562" max="2562" width="2.46484375" style="51" customWidth="1"/>
    <col min="2563" max="2564" width="6" style="51" customWidth="1"/>
    <col min="2565" max="2567" width="11.46484375" style="51"/>
    <col min="2568" max="2568" width="7.73046875" style="51" customWidth="1"/>
    <col min="2569" max="2569" width="4.73046875" style="51" customWidth="1"/>
    <col min="2570" max="2572" width="11.46484375" style="51"/>
    <col min="2573" max="2573" width="7.46484375" style="51" customWidth="1"/>
    <col min="2574" max="2816" width="11.46484375" style="51"/>
    <col min="2817" max="2817" width="1.73046875" style="51" customWidth="1"/>
    <col min="2818" max="2818" width="2.46484375" style="51" customWidth="1"/>
    <col min="2819" max="2820" width="6" style="51" customWidth="1"/>
    <col min="2821" max="2823" width="11.46484375" style="51"/>
    <col min="2824" max="2824" width="7.73046875" style="51" customWidth="1"/>
    <col min="2825" max="2825" width="4.73046875" style="51" customWidth="1"/>
    <col min="2826" max="2828" width="11.46484375" style="51"/>
    <col min="2829" max="2829" width="7.46484375" style="51" customWidth="1"/>
    <col min="2830" max="3072" width="11.46484375" style="51"/>
    <col min="3073" max="3073" width="1.73046875" style="51" customWidth="1"/>
    <col min="3074" max="3074" width="2.46484375" style="51" customWidth="1"/>
    <col min="3075" max="3076" width="6" style="51" customWidth="1"/>
    <col min="3077" max="3079" width="11.46484375" style="51"/>
    <col min="3080" max="3080" width="7.73046875" style="51" customWidth="1"/>
    <col min="3081" max="3081" width="4.73046875" style="51" customWidth="1"/>
    <col min="3082" max="3084" width="11.46484375" style="51"/>
    <col min="3085" max="3085" width="7.46484375" style="51" customWidth="1"/>
    <col min="3086" max="3328" width="11.46484375" style="51"/>
    <col min="3329" max="3329" width="1.73046875" style="51" customWidth="1"/>
    <col min="3330" max="3330" width="2.46484375" style="51" customWidth="1"/>
    <col min="3331" max="3332" width="6" style="51" customWidth="1"/>
    <col min="3333" max="3335" width="11.46484375" style="51"/>
    <col min="3336" max="3336" width="7.73046875" style="51" customWidth="1"/>
    <col min="3337" max="3337" width="4.73046875" style="51" customWidth="1"/>
    <col min="3338" max="3340" width="11.46484375" style="51"/>
    <col min="3341" max="3341" width="7.46484375" style="51" customWidth="1"/>
    <col min="3342" max="3584" width="11.46484375" style="51"/>
    <col min="3585" max="3585" width="1.73046875" style="51" customWidth="1"/>
    <col min="3586" max="3586" width="2.46484375" style="51" customWidth="1"/>
    <col min="3587" max="3588" width="6" style="51" customWidth="1"/>
    <col min="3589" max="3591" width="11.46484375" style="51"/>
    <col min="3592" max="3592" width="7.73046875" style="51" customWidth="1"/>
    <col min="3593" max="3593" width="4.73046875" style="51" customWidth="1"/>
    <col min="3594" max="3596" width="11.46484375" style="51"/>
    <col min="3597" max="3597" width="7.46484375" style="51" customWidth="1"/>
    <col min="3598" max="3840" width="11.46484375" style="51"/>
    <col min="3841" max="3841" width="1.73046875" style="51" customWidth="1"/>
    <col min="3842" max="3842" width="2.46484375" style="51" customWidth="1"/>
    <col min="3843" max="3844" width="6" style="51" customWidth="1"/>
    <col min="3845" max="3847" width="11.46484375" style="51"/>
    <col min="3848" max="3848" width="7.73046875" style="51" customWidth="1"/>
    <col min="3849" max="3849" width="4.73046875" style="51" customWidth="1"/>
    <col min="3850" max="3852" width="11.46484375" style="51"/>
    <col min="3853" max="3853" width="7.46484375" style="51" customWidth="1"/>
    <col min="3854" max="4096" width="11.46484375" style="51"/>
    <col min="4097" max="4097" width="1.73046875" style="51" customWidth="1"/>
    <col min="4098" max="4098" width="2.46484375" style="51" customWidth="1"/>
    <col min="4099" max="4100" width="6" style="51" customWidth="1"/>
    <col min="4101" max="4103" width="11.46484375" style="51"/>
    <col min="4104" max="4104" width="7.73046875" style="51" customWidth="1"/>
    <col min="4105" max="4105" width="4.73046875" style="51" customWidth="1"/>
    <col min="4106" max="4108" width="11.46484375" style="51"/>
    <col min="4109" max="4109" width="7.46484375" style="51" customWidth="1"/>
    <col min="4110" max="4352" width="11.46484375" style="51"/>
    <col min="4353" max="4353" width="1.73046875" style="51" customWidth="1"/>
    <col min="4354" max="4354" width="2.46484375" style="51" customWidth="1"/>
    <col min="4355" max="4356" width="6" style="51" customWidth="1"/>
    <col min="4357" max="4359" width="11.46484375" style="51"/>
    <col min="4360" max="4360" width="7.73046875" style="51" customWidth="1"/>
    <col min="4361" max="4361" width="4.73046875" style="51" customWidth="1"/>
    <col min="4362" max="4364" width="11.46484375" style="51"/>
    <col min="4365" max="4365" width="7.46484375" style="51" customWidth="1"/>
    <col min="4366" max="4608" width="11.46484375" style="51"/>
    <col min="4609" max="4609" width="1.73046875" style="51" customWidth="1"/>
    <col min="4610" max="4610" width="2.46484375" style="51" customWidth="1"/>
    <col min="4611" max="4612" width="6" style="51" customWidth="1"/>
    <col min="4613" max="4615" width="11.46484375" style="51"/>
    <col min="4616" max="4616" width="7.73046875" style="51" customWidth="1"/>
    <col min="4617" max="4617" width="4.73046875" style="51" customWidth="1"/>
    <col min="4618" max="4620" width="11.46484375" style="51"/>
    <col min="4621" max="4621" width="7.46484375" style="51" customWidth="1"/>
    <col min="4622" max="4864" width="11.46484375" style="51"/>
    <col min="4865" max="4865" width="1.73046875" style="51" customWidth="1"/>
    <col min="4866" max="4866" width="2.46484375" style="51" customWidth="1"/>
    <col min="4867" max="4868" width="6" style="51" customWidth="1"/>
    <col min="4869" max="4871" width="11.46484375" style="51"/>
    <col min="4872" max="4872" width="7.73046875" style="51" customWidth="1"/>
    <col min="4873" max="4873" width="4.73046875" style="51" customWidth="1"/>
    <col min="4874" max="4876" width="11.46484375" style="51"/>
    <col min="4877" max="4877" width="7.46484375" style="51" customWidth="1"/>
    <col min="4878" max="5120" width="11.46484375" style="51"/>
    <col min="5121" max="5121" width="1.73046875" style="51" customWidth="1"/>
    <col min="5122" max="5122" width="2.46484375" style="51" customWidth="1"/>
    <col min="5123" max="5124" width="6" style="51" customWidth="1"/>
    <col min="5125" max="5127" width="11.46484375" style="51"/>
    <col min="5128" max="5128" width="7.73046875" style="51" customWidth="1"/>
    <col min="5129" max="5129" width="4.73046875" style="51" customWidth="1"/>
    <col min="5130" max="5132" width="11.46484375" style="51"/>
    <col min="5133" max="5133" width="7.46484375" style="51" customWidth="1"/>
    <col min="5134" max="5376" width="11.46484375" style="51"/>
    <col min="5377" max="5377" width="1.73046875" style="51" customWidth="1"/>
    <col min="5378" max="5378" width="2.46484375" style="51" customWidth="1"/>
    <col min="5379" max="5380" width="6" style="51" customWidth="1"/>
    <col min="5381" max="5383" width="11.46484375" style="51"/>
    <col min="5384" max="5384" width="7.73046875" style="51" customWidth="1"/>
    <col min="5385" max="5385" width="4.73046875" style="51" customWidth="1"/>
    <col min="5386" max="5388" width="11.46484375" style="51"/>
    <col min="5389" max="5389" width="7.46484375" style="51" customWidth="1"/>
    <col min="5390" max="5632" width="11.46484375" style="51"/>
    <col min="5633" max="5633" width="1.73046875" style="51" customWidth="1"/>
    <col min="5634" max="5634" width="2.46484375" style="51" customWidth="1"/>
    <col min="5635" max="5636" width="6" style="51" customWidth="1"/>
    <col min="5637" max="5639" width="11.46484375" style="51"/>
    <col min="5640" max="5640" width="7.73046875" style="51" customWidth="1"/>
    <col min="5641" max="5641" width="4.73046875" style="51" customWidth="1"/>
    <col min="5642" max="5644" width="11.46484375" style="51"/>
    <col min="5645" max="5645" width="7.46484375" style="51" customWidth="1"/>
    <col min="5646" max="5888" width="11.46484375" style="51"/>
    <col min="5889" max="5889" width="1.73046875" style="51" customWidth="1"/>
    <col min="5890" max="5890" width="2.46484375" style="51" customWidth="1"/>
    <col min="5891" max="5892" width="6" style="51" customWidth="1"/>
    <col min="5893" max="5895" width="11.46484375" style="51"/>
    <col min="5896" max="5896" width="7.73046875" style="51" customWidth="1"/>
    <col min="5897" max="5897" width="4.73046875" style="51" customWidth="1"/>
    <col min="5898" max="5900" width="11.46484375" style="51"/>
    <col min="5901" max="5901" width="7.46484375" style="51" customWidth="1"/>
    <col min="5902" max="6144" width="11.46484375" style="51"/>
    <col min="6145" max="6145" width="1.73046875" style="51" customWidth="1"/>
    <col min="6146" max="6146" width="2.46484375" style="51" customWidth="1"/>
    <col min="6147" max="6148" width="6" style="51" customWidth="1"/>
    <col min="6149" max="6151" width="11.46484375" style="51"/>
    <col min="6152" max="6152" width="7.73046875" style="51" customWidth="1"/>
    <col min="6153" max="6153" width="4.73046875" style="51" customWidth="1"/>
    <col min="6154" max="6156" width="11.46484375" style="51"/>
    <col min="6157" max="6157" width="7.46484375" style="51" customWidth="1"/>
    <col min="6158" max="6400" width="11.46484375" style="51"/>
    <col min="6401" max="6401" width="1.73046875" style="51" customWidth="1"/>
    <col min="6402" max="6402" width="2.46484375" style="51" customWidth="1"/>
    <col min="6403" max="6404" width="6" style="51" customWidth="1"/>
    <col min="6405" max="6407" width="11.46484375" style="51"/>
    <col min="6408" max="6408" width="7.73046875" style="51" customWidth="1"/>
    <col min="6409" max="6409" width="4.73046875" style="51" customWidth="1"/>
    <col min="6410" max="6412" width="11.46484375" style="51"/>
    <col min="6413" max="6413" width="7.46484375" style="51" customWidth="1"/>
    <col min="6414" max="6656" width="11.46484375" style="51"/>
    <col min="6657" max="6657" width="1.73046875" style="51" customWidth="1"/>
    <col min="6658" max="6658" width="2.46484375" style="51" customWidth="1"/>
    <col min="6659" max="6660" width="6" style="51" customWidth="1"/>
    <col min="6661" max="6663" width="11.46484375" style="51"/>
    <col min="6664" max="6664" width="7.73046875" style="51" customWidth="1"/>
    <col min="6665" max="6665" width="4.73046875" style="51" customWidth="1"/>
    <col min="6666" max="6668" width="11.46484375" style="51"/>
    <col min="6669" max="6669" width="7.46484375" style="51" customWidth="1"/>
    <col min="6670" max="6912" width="11.46484375" style="51"/>
    <col min="6913" max="6913" width="1.73046875" style="51" customWidth="1"/>
    <col min="6914" max="6914" width="2.46484375" style="51" customWidth="1"/>
    <col min="6915" max="6916" width="6" style="51" customWidth="1"/>
    <col min="6917" max="6919" width="11.46484375" style="51"/>
    <col min="6920" max="6920" width="7.73046875" style="51" customWidth="1"/>
    <col min="6921" max="6921" width="4.73046875" style="51" customWidth="1"/>
    <col min="6922" max="6924" width="11.46484375" style="51"/>
    <col min="6925" max="6925" width="7.46484375" style="51" customWidth="1"/>
    <col min="6926" max="7168" width="11.46484375" style="51"/>
    <col min="7169" max="7169" width="1.73046875" style="51" customWidth="1"/>
    <col min="7170" max="7170" width="2.46484375" style="51" customWidth="1"/>
    <col min="7171" max="7172" width="6" style="51" customWidth="1"/>
    <col min="7173" max="7175" width="11.46484375" style="51"/>
    <col min="7176" max="7176" width="7.73046875" style="51" customWidth="1"/>
    <col min="7177" max="7177" width="4.73046875" style="51" customWidth="1"/>
    <col min="7178" max="7180" width="11.46484375" style="51"/>
    <col min="7181" max="7181" width="7.46484375" style="51" customWidth="1"/>
    <col min="7182" max="7424" width="11.46484375" style="51"/>
    <col min="7425" max="7425" width="1.73046875" style="51" customWidth="1"/>
    <col min="7426" max="7426" width="2.46484375" style="51" customWidth="1"/>
    <col min="7427" max="7428" width="6" style="51" customWidth="1"/>
    <col min="7429" max="7431" width="11.46484375" style="51"/>
    <col min="7432" max="7432" width="7.73046875" style="51" customWidth="1"/>
    <col min="7433" max="7433" width="4.73046875" style="51" customWidth="1"/>
    <col min="7434" max="7436" width="11.46484375" style="51"/>
    <col min="7437" max="7437" width="7.46484375" style="51" customWidth="1"/>
    <col min="7438" max="7680" width="11.46484375" style="51"/>
    <col min="7681" max="7681" width="1.73046875" style="51" customWidth="1"/>
    <col min="7682" max="7682" width="2.46484375" style="51" customWidth="1"/>
    <col min="7683" max="7684" width="6" style="51" customWidth="1"/>
    <col min="7685" max="7687" width="11.46484375" style="51"/>
    <col min="7688" max="7688" width="7.73046875" style="51" customWidth="1"/>
    <col min="7689" max="7689" width="4.73046875" style="51" customWidth="1"/>
    <col min="7690" max="7692" width="11.46484375" style="51"/>
    <col min="7693" max="7693" width="7.46484375" style="51" customWidth="1"/>
    <col min="7694" max="7936" width="11.46484375" style="51"/>
    <col min="7937" max="7937" width="1.73046875" style="51" customWidth="1"/>
    <col min="7938" max="7938" width="2.46484375" style="51" customWidth="1"/>
    <col min="7939" max="7940" width="6" style="51" customWidth="1"/>
    <col min="7941" max="7943" width="11.46484375" style="51"/>
    <col min="7944" max="7944" width="7.73046875" style="51" customWidth="1"/>
    <col min="7945" max="7945" width="4.73046875" style="51" customWidth="1"/>
    <col min="7946" max="7948" width="11.46484375" style="51"/>
    <col min="7949" max="7949" width="7.46484375" style="51" customWidth="1"/>
    <col min="7950" max="8192" width="11.46484375" style="51"/>
    <col min="8193" max="8193" width="1.73046875" style="51" customWidth="1"/>
    <col min="8194" max="8194" width="2.46484375" style="51" customWidth="1"/>
    <col min="8195" max="8196" width="6" style="51" customWidth="1"/>
    <col min="8197" max="8199" width="11.46484375" style="51"/>
    <col min="8200" max="8200" width="7.73046875" style="51" customWidth="1"/>
    <col min="8201" max="8201" width="4.73046875" style="51" customWidth="1"/>
    <col min="8202" max="8204" width="11.46484375" style="51"/>
    <col min="8205" max="8205" width="7.46484375" style="51" customWidth="1"/>
    <col min="8206" max="8448" width="11.46484375" style="51"/>
    <col min="8449" max="8449" width="1.73046875" style="51" customWidth="1"/>
    <col min="8450" max="8450" width="2.46484375" style="51" customWidth="1"/>
    <col min="8451" max="8452" width="6" style="51" customWidth="1"/>
    <col min="8453" max="8455" width="11.46484375" style="51"/>
    <col min="8456" max="8456" width="7.73046875" style="51" customWidth="1"/>
    <col min="8457" max="8457" width="4.73046875" style="51" customWidth="1"/>
    <col min="8458" max="8460" width="11.46484375" style="51"/>
    <col min="8461" max="8461" width="7.46484375" style="51" customWidth="1"/>
    <col min="8462" max="8704" width="11.46484375" style="51"/>
    <col min="8705" max="8705" width="1.73046875" style="51" customWidth="1"/>
    <col min="8706" max="8706" width="2.46484375" style="51" customWidth="1"/>
    <col min="8707" max="8708" width="6" style="51" customWidth="1"/>
    <col min="8709" max="8711" width="11.46484375" style="51"/>
    <col min="8712" max="8712" width="7.73046875" style="51" customWidth="1"/>
    <col min="8713" max="8713" width="4.73046875" style="51" customWidth="1"/>
    <col min="8714" max="8716" width="11.46484375" style="51"/>
    <col min="8717" max="8717" width="7.46484375" style="51" customWidth="1"/>
    <col min="8718" max="8960" width="11.46484375" style="51"/>
    <col min="8961" max="8961" width="1.73046875" style="51" customWidth="1"/>
    <col min="8962" max="8962" width="2.46484375" style="51" customWidth="1"/>
    <col min="8963" max="8964" width="6" style="51" customWidth="1"/>
    <col min="8965" max="8967" width="11.46484375" style="51"/>
    <col min="8968" max="8968" width="7.73046875" style="51" customWidth="1"/>
    <col min="8969" max="8969" width="4.73046875" style="51" customWidth="1"/>
    <col min="8970" max="8972" width="11.46484375" style="51"/>
    <col min="8973" max="8973" width="7.46484375" style="51" customWidth="1"/>
    <col min="8974" max="9216" width="11.46484375" style="51"/>
    <col min="9217" max="9217" width="1.73046875" style="51" customWidth="1"/>
    <col min="9218" max="9218" width="2.46484375" style="51" customWidth="1"/>
    <col min="9219" max="9220" width="6" style="51" customWidth="1"/>
    <col min="9221" max="9223" width="11.46484375" style="51"/>
    <col min="9224" max="9224" width="7.73046875" style="51" customWidth="1"/>
    <col min="9225" max="9225" width="4.73046875" style="51" customWidth="1"/>
    <col min="9226" max="9228" width="11.46484375" style="51"/>
    <col min="9229" max="9229" width="7.46484375" style="51" customWidth="1"/>
    <col min="9230" max="9472" width="11.46484375" style="51"/>
    <col min="9473" max="9473" width="1.73046875" style="51" customWidth="1"/>
    <col min="9474" max="9474" width="2.46484375" style="51" customWidth="1"/>
    <col min="9475" max="9476" width="6" style="51" customWidth="1"/>
    <col min="9477" max="9479" width="11.46484375" style="51"/>
    <col min="9480" max="9480" width="7.73046875" style="51" customWidth="1"/>
    <col min="9481" max="9481" width="4.73046875" style="51" customWidth="1"/>
    <col min="9482" max="9484" width="11.46484375" style="51"/>
    <col min="9485" max="9485" width="7.46484375" style="51" customWidth="1"/>
    <col min="9486" max="9728" width="11.46484375" style="51"/>
    <col min="9729" max="9729" width="1.73046875" style="51" customWidth="1"/>
    <col min="9730" max="9730" width="2.46484375" style="51" customWidth="1"/>
    <col min="9731" max="9732" width="6" style="51" customWidth="1"/>
    <col min="9733" max="9735" width="11.46484375" style="51"/>
    <col min="9736" max="9736" width="7.73046875" style="51" customWidth="1"/>
    <col min="9737" max="9737" width="4.73046875" style="51" customWidth="1"/>
    <col min="9738" max="9740" width="11.46484375" style="51"/>
    <col min="9741" max="9741" width="7.46484375" style="51" customWidth="1"/>
    <col min="9742" max="9984" width="11.46484375" style="51"/>
    <col min="9985" max="9985" width="1.73046875" style="51" customWidth="1"/>
    <col min="9986" max="9986" width="2.46484375" style="51" customWidth="1"/>
    <col min="9987" max="9988" width="6" style="51" customWidth="1"/>
    <col min="9989" max="9991" width="11.46484375" style="51"/>
    <col min="9992" max="9992" width="7.73046875" style="51" customWidth="1"/>
    <col min="9993" max="9993" width="4.73046875" style="51" customWidth="1"/>
    <col min="9994" max="9996" width="11.46484375" style="51"/>
    <col min="9997" max="9997" width="7.46484375" style="51" customWidth="1"/>
    <col min="9998" max="10240" width="11.46484375" style="51"/>
    <col min="10241" max="10241" width="1.73046875" style="51" customWidth="1"/>
    <col min="10242" max="10242" width="2.46484375" style="51" customWidth="1"/>
    <col min="10243" max="10244" width="6" style="51" customWidth="1"/>
    <col min="10245" max="10247" width="11.46484375" style="51"/>
    <col min="10248" max="10248" width="7.73046875" style="51" customWidth="1"/>
    <col min="10249" max="10249" width="4.73046875" style="51" customWidth="1"/>
    <col min="10250" max="10252" width="11.46484375" style="51"/>
    <col min="10253" max="10253" width="7.46484375" style="51" customWidth="1"/>
    <col min="10254" max="10496" width="11.46484375" style="51"/>
    <col min="10497" max="10497" width="1.73046875" style="51" customWidth="1"/>
    <col min="10498" max="10498" width="2.46484375" style="51" customWidth="1"/>
    <col min="10499" max="10500" width="6" style="51" customWidth="1"/>
    <col min="10501" max="10503" width="11.46484375" style="51"/>
    <col min="10504" max="10504" width="7.73046875" style="51" customWidth="1"/>
    <col min="10505" max="10505" width="4.73046875" style="51" customWidth="1"/>
    <col min="10506" max="10508" width="11.46484375" style="51"/>
    <col min="10509" max="10509" width="7.46484375" style="51" customWidth="1"/>
    <col min="10510" max="10752" width="11.46484375" style="51"/>
    <col min="10753" max="10753" width="1.73046875" style="51" customWidth="1"/>
    <col min="10754" max="10754" width="2.46484375" style="51" customWidth="1"/>
    <col min="10755" max="10756" width="6" style="51" customWidth="1"/>
    <col min="10757" max="10759" width="11.46484375" style="51"/>
    <col min="10760" max="10760" width="7.73046875" style="51" customWidth="1"/>
    <col min="10761" max="10761" width="4.73046875" style="51" customWidth="1"/>
    <col min="10762" max="10764" width="11.46484375" style="51"/>
    <col min="10765" max="10765" width="7.46484375" style="51" customWidth="1"/>
    <col min="10766" max="11008" width="11.46484375" style="51"/>
    <col min="11009" max="11009" width="1.73046875" style="51" customWidth="1"/>
    <col min="11010" max="11010" width="2.46484375" style="51" customWidth="1"/>
    <col min="11011" max="11012" width="6" style="51" customWidth="1"/>
    <col min="11013" max="11015" width="11.46484375" style="51"/>
    <col min="11016" max="11016" width="7.73046875" style="51" customWidth="1"/>
    <col min="11017" max="11017" width="4.73046875" style="51" customWidth="1"/>
    <col min="11018" max="11020" width="11.46484375" style="51"/>
    <col min="11021" max="11021" width="7.46484375" style="51" customWidth="1"/>
    <col min="11022" max="11264" width="11.46484375" style="51"/>
    <col min="11265" max="11265" width="1.73046875" style="51" customWidth="1"/>
    <col min="11266" max="11266" width="2.46484375" style="51" customWidth="1"/>
    <col min="11267" max="11268" width="6" style="51" customWidth="1"/>
    <col min="11269" max="11271" width="11.46484375" style="51"/>
    <col min="11272" max="11272" width="7.73046875" style="51" customWidth="1"/>
    <col min="11273" max="11273" width="4.73046875" style="51" customWidth="1"/>
    <col min="11274" max="11276" width="11.46484375" style="51"/>
    <col min="11277" max="11277" width="7.46484375" style="51" customWidth="1"/>
    <col min="11278" max="11520" width="11.46484375" style="51"/>
    <col min="11521" max="11521" width="1.73046875" style="51" customWidth="1"/>
    <col min="11522" max="11522" width="2.46484375" style="51" customWidth="1"/>
    <col min="11523" max="11524" width="6" style="51" customWidth="1"/>
    <col min="11525" max="11527" width="11.46484375" style="51"/>
    <col min="11528" max="11528" width="7.73046875" style="51" customWidth="1"/>
    <col min="11529" max="11529" width="4.73046875" style="51" customWidth="1"/>
    <col min="11530" max="11532" width="11.46484375" style="51"/>
    <col min="11533" max="11533" width="7.46484375" style="51" customWidth="1"/>
    <col min="11534" max="11776" width="11.46484375" style="51"/>
    <col min="11777" max="11777" width="1.73046875" style="51" customWidth="1"/>
    <col min="11778" max="11778" width="2.46484375" style="51" customWidth="1"/>
    <col min="11779" max="11780" width="6" style="51" customWidth="1"/>
    <col min="11781" max="11783" width="11.46484375" style="51"/>
    <col min="11784" max="11784" width="7.73046875" style="51" customWidth="1"/>
    <col min="11785" max="11785" width="4.73046875" style="51" customWidth="1"/>
    <col min="11786" max="11788" width="11.46484375" style="51"/>
    <col min="11789" max="11789" width="7.46484375" style="51" customWidth="1"/>
    <col min="11790" max="12032" width="11.46484375" style="51"/>
    <col min="12033" max="12033" width="1.73046875" style="51" customWidth="1"/>
    <col min="12034" max="12034" width="2.46484375" style="51" customWidth="1"/>
    <col min="12035" max="12036" width="6" style="51" customWidth="1"/>
    <col min="12037" max="12039" width="11.46484375" style="51"/>
    <col min="12040" max="12040" width="7.73046875" style="51" customWidth="1"/>
    <col min="12041" max="12041" width="4.73046875" style="51" customWidth="1"/>
    <col min="12042" max="12044" width="11.46484375" style="51"/>
    <col min="12045" max="12045" width="7.46484375" style="51" customWidth="1"/>
    <col min="12046" max="12288" width="11.46484375" style="51"/>
    <col min="12289" max="12289" width="1.73046875" style="51" customWidth="1"/>
    <col min="12290" max="12290" width="2.46484375" style="51" customWidth="1"/>
    <col min="12291" max="12292" width="6" style="51" customWidth="1"/>
    <col min="12293" max="12295" width="11.46484375" style="51"/>
    <col min="12296" max="12296" width="7.73046875" style="51" customWidth="1"/>
    <col min="12297" max="12297" width="4.73046875" style="51" customWidth="1"/>
    <col min="12298" max="12300" width="11.46484375" style="51"/>
    <col min="12301" max="12301" width="7.46484375" style="51" customWidth="1"/>
    <col min="12302" max="12544" width="11.46484375" style="51"/>
    <col min="12545" max="12545" width="1.73046875" style="51" customWidth="1"/>
    <col min="12546" max="12546" width="2.46484375" style="51" customWidth="1"/>
    <col min="12547" max="12548" width="6" style="51" customWidth="1"/>
    <col min="12549" max="12551" width="11.46484375" style="51"/>
    <col min="12552" max="12552" width="7.73046875" style="51" customWidth="1"/>
    <col min="12553" max="12553" width="4.73046875" style="51" customWidth="1"/>
    <col min="12554" max="12556" width="11.46484375" style="51"/>
    <col min="12557" max="12557" width="7.46484375" style="51" customWidth="1"/>
    <col min="12558" max="12800" width="11.46484375" style="51"/>
    <col min="12801" max="12801" width="1.73046875" style="51" customWidth="1"/>
    <col min="12802" max="12802" width="2.46484375" style="51" customWidth="1"/>
    <col min="12803" max="12804" width="6" style="51" customWidth="1"/>
    <col min="12805" max="12807" width="11.46484375" style="51"/>
    <col min="12808" max="12808" width="7.73046875" style="51" customWidth="1"/>
    <col min="12809" max="12809" width="4.73046875" style="51" customWidth="1"/>
    <col min="12810" max="12812" width="11.46484375" style="51"/>
    <col min="12813" max="12813" width="7.46484375" style="51" customWidth="1"/>
    <col min="12814" max="13056" width="11.46484375" style="51"/>
    <col min="13057" max="13057" width="1.73046875" style="51" customWidth="1"/>
    <col min="13058" max="13058" width="2.46484375" style="51" customWidth="1"/>
    <col min="13059" max="13060" width="6" style="51" customWidth="1"/>
    <col min="13061" max="13063" width="11.46484375" style="51"/>
    <col min="13064" max="13064" width="7.73046875" style="51" customWidth="1"/>
    <col min="13065" max="13065" width="4.73046875" style="51" customWidth="1"/>
    <col min="13066" max="13068" width="11.46484375" style="51"/>
    <col min="13069" max="13069" width="7.46484375" style="51" customWidth="1"/>
    <col min="13070" max="13312" width="11.46484375" style="51"/>
    <col min="13313" max="13313" width="1.73046875" style="51" customWidth="1"/>
    <col min="13314" max="13314" width="2.46484375" style="51" customWidth="1"/>
    <col min="13315" max="13316" width="6" style="51" customWidth="1"/>
    <col min="13317" max="13319" width="11.46484375" style="51"/>
    <col min="13320" max="13320" width="7.73046875" style="51" customWidth="1"/>
    <col min="13321" max="13321" width="4.73046875" style="51" customWidth="1"/>
    <col min="13322" max="13324" width="11.46484375" style="51"/>
    <col min="13325" max="13325" width="7.46484375" style="51" customWidth="1"/>
    <col min="13326" max="13568" width="11.46484375" style="51"/>
    <col min="13569" max="13569" width="1.73046875" style="51" customWidth="1"/>
    <col min="13570" max="13570" width="2.46484375" style="51" customWidth="1"/>
    <col min="13571" max="13572" width="6" style="51" customWidth="1"/>
    <col min="13573" max="13575" width="11.46484375" style="51"/>
    <col min="13576" max="13576" width="7.73046875" style="51" customWidth="1"/>
    <col min="13577" max="13577" width="4.73046875" style="51" customWidth="1"/>
    <col min="13578" max="13580" width="11.46484375" style="51"/>
    <col min="13581" max="13581" width="7.46484375" style="51" customWidth="1"/>
    <col min="13582" max="13824" width="11.46484375" style="51"/>
    <col min="13825" max="13825" width="1.73046875" style="51" customWidth="1"/>
    <col min="13826" max="13826" width="2.46484375" style="51" customWidth="1"/>
    <col min="13827" max="13828" width="6" style="51" customWidth="1"/>
    <col min="13829" max="13831" width="11.46484375" style="51"/>
    <col min="13832" max="13832" width="7.73046875" style="51" customWidth="1"/>
    <col min="13833" max="13833" width="4.73046875" style="51" customWidth="1"/>
    <col min="13834" max="13836" width="11.46484375" style="51"/>
    <col min="13837" max="13837" width="7.46484375" style="51" customWidth="1"/>
    <col min="13838" max="14080" width="11.46484375" style="51"/>
    <col min="14081" max="14081" width="1.73046875" style="51" customWidth="1"/>
    <col min="14082" max="14082" width="2.46484375" style="51" customWidth="1"/>
    <col min="14083" max="14084" width="6" style="51" customWidth="1"/>
    <col min="14085" max="14087" width="11.46484375" style="51"/>
    <col min="14088" max="14088" width="7.73046875" style="51" customWidth="1"/>
    <col min="14089" max="14089" width="4.73046875" style="51" customWidth="1"/>
    <col min="14090" max="14092" width="11.46484375" style="51"/>
    <col min="14093" max="14093" width="7.46484375" style="51" customWidth="1"/>
    <col min="14094" max="14336" width="11.46484375" style="51"/>
    <col min="14337" max="14337" width="1.73046875" style="51" customWidth="1"/>
    <col min="14338" max="14338" width="2.46484375" style="51" customWidth="1"/>
    <col min="14339" max="14340" width="6" style="51" customWidth="1"/>
    <col min="14341" max="14343" width="11.46484375" style="51"/>
    <col min="14344" max="14344" width="7.73046875" style="51" customWidth="1"/>
    <col min="14345" max="14345" width="4.73046875" style="51" customWidth="1"/>
    <col min="14346" max="14348" width="11.46484375" style="51"/>
    <col min="14349" max="14349" width="7.46484375" style="51" customWidth="1"/>
    <col min="14350" max="14592" width="11.46484375" style="51"/>
    <col min="14593" max="14593" width="1.73046875" style="51" customWidth="1"/>
    <col min="14594" max="14594" width="2.46484375" style="51" customWidth="1"/>
    <col min="14595" max="14596" width="6" style="51" customWidth="1"/>
    <col min="14597" max="14599" width="11.46484375" style="51"/>
    <col min="14600" max="14600" width="7.73046875" style="51" customWidth="1"/>
    <col min="14601" max="14601" width="4.73046875" style="51" customWidth="1"/>
    <col min="14602" max="14604" width="11.46484375" style="51"/>
    <col min="14605" max="14605" width="7.46484375" style="51" customWidth="1"/>
    <col min="14606" max="14848" width="11.46484375" style="51"/>
    <col min="14849" max="14849" width="1.73046875" style="51" customWidth="1"/>
    <col min="14850" max="14850" width="2.46484375" style="51" customWidth="1"/>
    <col min="14851" max="14852" width="6" style="51" customWidth="1"/>
    <col min="14853" max="14855" width="11.46484375" style="51"/>
    <col min="14856" max="14856" width="7.73046875" style="51" customWidth="1"/>
    <col min="14857" max="14857" width="4.73046875" style="51" customWidth="1"/>
    <col min="14858" max="14860" width="11.46484375" style="51"/>
    <col min="14861" max="14861" width="7.46484375" style="51" customWidth="1"/>
    <col min="14862" max="15104" width="11.46484375" style="51"/>
    <col min="15105" max="15105" width="1.73046875" style="51" customWidth="1"/>
    <col min="15106" max="15106" width="2.46484375" style="51" customWidth="1"/>
    <col min="15107" max="15108" width="6" style="51" customWidth="1"/>
    <col min="15109" max="15111" width="11.46484375" style="51"/>
    <col min="15112" max="15112" width="7.73046875" style="51" customWidth="1"/>
    <col min="15113" max="15113" width="4.73046875" style="51" customWidth="1"/>
    <col min="15114" max="15116" width="11.46484375" style="51"/>
    <col min="15117" max="15117" width="7.46484375" style="51" customWidth="1"/>
    <col min="15118" max="15360" width="11.46484375" style="51"/>
    <col min="15361" max="15361" width="1.73046875" style="51" customWidth="1"/>
    <col min="15362" max="15362" width="2.46484375" style="51" customWidth="1"/>
    <col min="15363" max="15364" width="6" style="51" customWidth="1"/>
    <col min="15365" max="15367" width="11.46484375" style="51"/>
    <col min="15368" max="15368" width="7.73046875" style="51" customWidth="1"/>
    <col min="15369" max="15369" width="4.73046875" style="51" customWidth="1"/>
    <col min="15370" max="15372" width="11.46484375" style="51"/>
    <col min="15373" max="15373" width="7.46484375" style="51" customWidth="1"/>
    <col min="15374" max="15616" width="11.46484375" style="51"/>
    <col min="15617" max="15617" width="1.73046875" style="51" customWidth="1"/>
    <col min="15618" max="15618" width="2.46484375" style="51" customWidth="1"/>
    <col min="15619" max="15620" width="6" style="51" customWidth="1"/>
    <col min="15621" max="15623" width="11.46484375" style="51"/>
    <col min="15624" max="15624" width="7.73046875" style="51" customWidth="1"/>
    <col min="15625" max="15625" width="4.73046875" style="51" customWidth="1"/>
    <col min="15626" max="15628" width="11.46484375" style="51"/>
    <col min="15629" max="15629" width="7.46484375" style="51" customWidth="1"/>
    <col min="15630" max="15872" width="11.46484375" style="51"/>
    <col min="15873" max="15873" width="1.73046875" style="51" customWidth="1"/>
    <col min="15874" max="15874" width="2.46484375" style="51" customWidth="1"/>
    <col min="15875" max="15876" width="6" style="51" customWidth="1"/>
    <col min="15877" max="15879" width="11.46484375" style="51"/>
    <col min="15880" max="15880" width="7.73046875" style="51" customWidth="1"/>
    <col min="15881" max="15881" width="4.73046875" style="51" customWidth="1"/>
    <col min="15882" max="15884" width="11.46484375" style="51"/>
    <col min="15885" max="15885" width="7.46484375" style="51" customWidth="1"/>
    <col min="15886" max="16128" width="11.46484375" style="51"/>
    <col min="16129" max="16129" width="1.73046875" style="51" customWidth="1"/>
    <col min="16130" max="16130" width="2.46484375" style="51" customWidth="1"/>
    <col min="16131" max="16132" width="6" style="51" customWidth="1"/>
    <col min="16133" max="16135" width="11.46484375" style="51"/>
    <col min="16136" max="16136" width="7.73046875" style="51" customWidth="1"/>
    <col min="16137" max="16137" width="4.73046875" style="51" customWidth="1"/>
    <col min="16138" max="16140" width="11.46484375" style="51"/>
    <col min="16141" max="16141" width="7.46484375" style="51" customWidth="1"/>
    <col min="16142" max="16384" width="11.46484375" style="51"/>
  </cols>
  <sheetData>
    <row r="1" spans="1:20" x14ac:dyDescent="0.35">
      <c r="A1" s="212"/>
      <c r="B1" s="212"/>
      <c r="C1" s="212"/>
      <c r="D1" s="212"/>
      <c r="E1" s="212"/>
      <c r="F1" s="212"/>
      <c r="G1" s="212"/>
      <c r="H1" s="212"/>
      <c r="I1" s="212"/>
      <c r="J1" s="212"/>
      <c r="K1" s="212"/>
      <c r="L1" s="212"/>
      <c r="M1" s="212"/>
    </row>
    <row r="2" spans="1:20" ht="41.25" customHeight="1" x14ac:dyDescent="0.65">
      <c r="A2" s="212"/>
      <c r="B2" s="212"/>
      <c r="C2" s="213" t="s">
        <v>0</v>
      </c>
      <c r="D2" s="214" t="s">
        <v>0</v>
      </c>
      <c r="E2" s="215" t="s">
        <v>0</v>
      </c>
      <c r="F2" s="578" t="s">
        <v>1</v>
      </c>
      <c r="G2" s="578"/>
      <c r="H2" s="578"/>
      <c r="I2" s="578"/>
      <c r="J2" s="578"/>
      <c r="K2" s="578"/>
      <c r="L2" s="578"/>
      <c r="M2" s="579"/>
    </row>
    <row r="3" spans="1:20" ht="32.25" customHeight="1" x14ac:dyDescent="0.5">
      <c r="A3" s="212"/>
      <c r="B3" s="212"/>
      <c r="C3" s="216" t="s">
        <v>0</v>
      </c>
      <c r="D3" s="217" t="s">
        <v>0</v>
      </c>
      <c r="E3" s="218" t="s">
        <v>0</v>
      </c>
      <c r="F3" s="580" t="s">
        <v>121</v>
      </c>
      <c r="G3" s="580"/>
      <c r="H3" s="580"/>
      <c r="I3" s="580"/>
      <c r="J3" s="580"/>
      <c r="K3" s="580"/>
      <c r="L3" s="580"/>
      <c r="M3" s="581"/>
    </row>
    <row r="4" spans="1:20" ht="13.15" thickBot="1" x14ac:dyDescent="0.4">
      <c r="A4" s="212"/>
      <c r="B4" s="212"/>
      <c r="C4" s="212"/>
      <c r="D4" s="212"/>
      <c r="E4" s="212"/>
      <c r="F4" s="212"/>
      <c r="G4" s="212"/>
      <c r="H4" s="212"/>
      <c r="I4" s="212"/>
      <c r="J4" s="212"/>
      <c r="K4" s="212"/>
      <c r="L4" s="212"/>
      <c r="M4" s="212"/>
    </row>
    <row r="5" spans="1:20" ht="13.15" x14ac:dyDescent="0.4">
      <c r="A5" s="212"/>
      <c r="B5" s="212"/>
      <c r="C5" s="582" t="s">
        <v>122</v>
      </c>
      <c r="D5" s="583"/>
      <c r="E5" s="583"/>
      <c r="F5" s="584"/>
      <c r="G5" s="612">
        <v>6</v>
      </c>
      <c r="H5" s="612"/>
      <c r="I5" s="612"/>
      <c r="J5" s="612"/>
      <c r="K5" s="612"/>
      <c r="L5" s="612"/>
      <c r="M5" s="613"/>
    </row>
    <row r="6" spans="1:20" ht="13.5" thickBot="1" x14ac:dyDescent="0.45">
      <c r="A6" s="212"/>
      <c r="B6" s="212"/>
      <c r="C6" s="586" t="s">
        <v>123</v>
      </c>
      <c r="D6" s="587"/>
      <c r="E6" s="587"/>
      <c r="F6" s="588"/>
      <c r="G6" s="587" t="s">
        <v>854</v>
      </c>
      <c r="H6" s="587"/>
      <c r="I6" s="587"/>
      <c r="J6" s="587"/>
      <c r="K6" s="587"/>
      <c r="L6" s="587"/>
      <c r="M6" s="589"/>
    </row>
    <row r="7" spans="1:20" ht="13.15" thickBot="1" x14ac:dyDescent="0.4">
      <c r="A7" s="212"/>
      <c r="B7" s="212"/>
      <c r="C7" s="552" t="s">
        <v>0</v>
      </c>
      <c r="D7" s="553"/>
      <c r="E7" s="553"/>
      <c r="F7" s="553"/>
      <c r="G7" s="553"/>
      <c r="H7" s="553"/>
      <c r="I7" s="553"/>
      <c r="J7" s="553"/>
      <c r="K7" s="553"/>
      <c r="L7" s="553"/>
      <c r="M7" s="554"/>
    </row>
    <row r="8" spans="1:20" ht="13.15" x14ac:dyDescent="0.4">
      <c r="A8" s="212"/>
      <c r="B8" s="212"/>
      <c r="C8" s="555" t="s">
        <v>125</v>
      </c>
      <c r="D8" s="219" t="s">
        <v>0</v>
      </c>
      <c r="E8" s="556" t="s">
        <v>126</v>
      </c>
      <c r="F8" s="556"/>
      <c r="G8" s="557"/>
      <c r="H8" s="556" t="s">
        <v>127</v>
      </c>
      <c r="I8" s="556"/>
      <c r="J8" s="556"/>
      <c r="K8" s="556"/>
      <c r="L8" s="556"/>
      <c r="M8" s="557"/>
    </row>
    <row r="9" spans="1:20" ht="42" customHeight="1" thickBot="1" x14ac:dyDescent="0.45">
      <c r="A9" s="212"/>
      <c r="B9" s="212"/>
      <c r="C9" s="555"/>
      <c r="D9" s="219" t="s">
        <v>0</v>
      </c>
      <c r="E9" s="220" t="s">
        <v>95</v>
      </c>
      <c r="F9" s="220" t="s">
        <v>128</v>
      </c>
      <c r="G9" s="221" t="s">
        <v>99</v>
      </c>
      <c r="H9" s="222" t="s">
        <v>0</v>
      </c>
      <c r="I9" s="223" t="s">
        <v>0</v>
      </c>
      <c r="J9" s="223" t="s">
        <v>0</v>
      </c>
      <c r="K9" s="223" t="s">
        <v>0</v>
      </c>
      <c r="L9" s="558" t="s">
        <v>129</v>
      </c>
      <c r="M9" s="559"/>
    </row>
    <row r="10" spans="1:20" ht="15" customHeight="1" x14ac:dyDescent="0.35">
      <c r="A10" s="212"/>
      <c r="B10" s="212"/>
      <c r="C10" s="555"/>
      <c r="D10" s="224" t="s">
        <v>130</v>
      </c>
      <c r="E10" s="225" t="s">
        <v>0</v>
      </c>
      <c r="F10" s="225" t="s">
        <v>0</v>
      </c>
      <c r="G10" s="259" t="s">
        <v>0</v>
      </c>
      <c r="H10" s="560" t="s">
        <v>131</v>
      </c>
      <c r="I10" s="561"/>
      <c r="J10" s="562"/>
      <c r="K10" s="563"/>
      <c r="L10" s="564" t="s">
        <v>0</v>
      </c>
      <c r="M10" s="565"/>
    </row>
    <row r="11" spans="1:20" ht="14.25" x14ac:dyDescent="0.45">
      <c r="A11" s="212"/>
      <c r="B11" s="212"/>
      <c r="C11" s="555"/>
      <c r="D11" s="226" t="s">
        <v>132</v>
      </c>
      <c r="E11" s="227" t="s">
        <v>0</v>
      </c>
      <c r="F11" s="227" t="s">
        <v>0</v>
      </c>
      <c r="G11" s="228" t="s">
        <v>0</v>
      </c>
      <c r="H11" s="570" t="s">
        <v>133</v>
      </c>
      <c r="I11" s="571"/>
      <c r="J11" s="572" t="s">
        <v>0</v>
      </c>
      <c r="K11" s="573"/>
      <c r="L11" s="566"/>
      <c r="M11" s="567"/>
      <c r="P11"/>
      <c r="Q11"/>
      <c r="R11"/>
      <c r="S11"/>
      <c r="T11"/>
    </row>
    <row r="12" spans="1:20" ht="14.25" x14ac:dyDescent="0.45">
      <c r="A12" s="212"/>
      <c r="B12" s="212"/>
      <c r="C12" s="555"/>
      <c r="D12" s="226" t="s">
        <v>134</v>
      </c>
      <c r="E12" s="227" t="s">
        <v>0</v>
      </c>
      <c r="F12" s="227" t="s">
        <v>0</v>
      </c>
      <c r="G12" s="228" t="s">
        <v>0</v>
      </c>
      <c r="H12" s="570" t="s">
        <v>135</v>
      </c>
      <c r="I12" s="571"/>
      <c r="J12" s="572" t="s">
        <v>0</v>
      </c>
      <c r="K12" s="573"/>
      <c r="L12" s="566"/>
      <c r="M12" s="567"/>
      <c r="P12"/>
      <c r="Q12"/>
      <c r="R12"/>
      <c r="S12"/>
      <c r="T12"/>
    </row>
    <row r="13" spans="1:20" ht="14.25" x14ac:dyDescent="0.45">
      <c r="A13" s="212"/>
      <c r="B13" s="212"/>
      <c r="C13" s="555"/>
      <c r="D13" s="226" t="s">
        <v>136</v>
      </c>
      <c r="E13" s="227" t="s">
        <v>0</v>
      </c>
      <c r="F13" s="227" t="s">
        <v>0</v>
      </c>
      <c r="G13" s="228" t="s">
        <v>0</v>
      </c>
      <c r="H13" s="570" t="s">
        <v>137</v>
      </c>
      <c r="I13" s="571"/>
      <c r="J13" s="572" t="s">
        <v>0</v>
      </c>
      <c r="K13" s="573"/>
      <c r="L13" s="566"/>
      <c r="M13" s="567"/>
      <c r="P13"/>
      <c r="Q13"/>
      <c r="R13"/>
      <c r="S13"/>
      <c r="T13"/>
    </row>
    <row r="14" spans="1:20" ht="14.65" thickBot="1" x14ac:dyDescent="0.5">
      <c r="A14" s="212"/>
      <c r="B14" s="212"/>
      <c r="C14" s="555"/>
      <c r="D14" s="229" t="s">
        <v>138</v>
      </c>
      <c r="E14" s="230" t="s">
        <v>0</v>
      </c>
      <c r="F14" s="231" t="s">
        <v>0</v>
      </c>
      <c r="G14" s="232" t="s">
        <v>0</v>
      </c>
      <c r="H14" s="574" t="s">
        <v>139</v>
      </c>
      <c r="I14" s="575"/>
      <c r="J14" s="576" t="s">
        <v>0</v>
      </c>
      <c r="K14" s="577"/>
      <c r="L14" s="568"/>
      <c r="M14" s="569"/>
      <c r="P14"/>
      <c r="Q14"/>
      <c r="R14"/>
      <c r="S14"/>
      <c r="T14"/>
    </row>
    <row r="15" spans="1:20" ht="10.45" customHeight="1" thickBot="1" x14ac:dyDescent="0.5">
      <c r="A15" s="212"/>
      <c r="B15" s="212"/>
      <c r="C15" s="543" t="s">
        <v>0</v>
      </c>
      <c r="D15" s="544"/>
      <c r="E15" s="544"/>
      <c r="F15" s="544"/>
      <c r="G15" s="544"/>
      <c r="H15" s="544"/>
      <c r="I15" s="544"/>
      <c r="J15" s="544"/>
      <c r="K15" s="544"/>
      <c r="L15" s="544"/>
      <c r="M15" s="545"/>
      <c r="P15"/>
      <c r="Q15"/>
      <c r="R15"/>
      <c r="S15"/>
      <c r="T15"/>
    </row>
    <row r="16" spans="1:20" ht="13.5" customHeight="1" thickBot="1" x14ac:dyDescent="0.5">
      <c r="A16" s="212"/>
      <c r="B16" s="212"/>
      <c r="C16" s="546" t="s">
        <v>140</v>
      </c>
      <c r="D16" s="233" t="s">
        <v>0</v>
      </c>
      <c r="E16" s="548" t="s">
        <v>141</v>
      </c>
      <c r="F16" s="548"/>
      <c r="G16" s="548"/>
      <c r="H16" s="549"/>
      <c r="I16" s="233" t="s">
        <v>0</v>
      </c>
      <c r="J16" s="548" t="s">
        <v>142</v>
      </c>
      <c r="K16" s="548"/>
      <c r="L16" s="548"/>
      <c r="M16" s="549"/>
      <c r="P16"/>
      <c r="Q16"/>
      <c r="R16"/>
      <c r="S16"/>
      <c r="T16"/>
    </row>
    <row r="17" spans="1:20" ht="13.5" customHeight="1" thickBot="1" x14ac:dyDescent="0.5">
      <c r="A17" s="212"/>
      <c r="B17" s="212"/>
      <c r="C17" s="546"/>
      <c r="D17" s="233" t="s">
        <v>0</v>
      </c>
      <c r="E17" s="234" t="s">
        <v>143</v>
      </c>
      <c r="F17" s="234" t="s">
        <v>144</v>
      </c>
      <c r="G17" s="235" t="s">
        <v>145</v>
      </c>
      <c r="H17" s="236" t="s">
        <v>146</v>
      </c>
      <c r="I17" s="237" t="s">
        <v>0</v>
      </c>
      <c r="J17" s="234" t="s">
        <v>143</v>
      </c>
      <c r="K17" s="235" t="s">
        <v>144</v>
      </c>
      <c r="L17" s="236" t="s">
        <v>147</v>
      </c>
      <c r="M17" s="238" t="s">
        <v>148</v>
      </c>
      <c r="P17"/>
      <c r="Q17"/>
      <c r="R17"/>
      <c r="S17"/>
      <c r="T17"/>
    </row>
    <row r="18" spans="1:20" ht="12.75" customHeight="1" x14ac:dyDescent="0.45">
      <c r="A18" s="212"/>
      <c r="B18" s="212"/>
      <c r="C18" s="546"/>
      <c r="D18" s="239" t="s">
        <v>130</v>
      </c>
      <c r="E18" s="315">
        <v>0</v>
      </c>
      <c r="F18" s="315">
        <f>+G18-1</f>
        <v>52</v>
      </c>
      <c r="G18" s="322">
        <v>53</v>
      </c>
      <c r="H18" s="550" t="s">
        <v>0</v>
      </c>
      <c r="I18" s="241" t="s">
        <v>131</v>
      </c>
      <c r="J18" s="314">
        <f>+K19+1</f>
        <v>30</v>
      </c>
      <c r="K18" s="315">
        <f>F19</f>
        <v>108</v>
      </c>
      <c r="L18" s="317">
        <f>K18-K19</f>
        <v>79</v>
      </c>
      <c r="M18" s="550" t="s">
        <v>0</v>
      </c>
      <c r="Q18"/>
      <c r="R18"/>
      <c r="S18"/>
      <c r="T18"/>
    </row>
    <row r="19" spans="1:20" ht="12.75" customHeight="1" x14ac:dyDescent="0.35">
      <c r="A19" s="212"/>
      <c r="B19" s="212"/>
      <c r="C19" s="546"/>
      <c r="D19" s="241" t="s">
        <v>132</v>
      </c>
      <c r="E19" s="315">
        <f>F18+1</f>
        <v>53</v>
      </c>
      <c r="F19" s="322">
        <v>108</v>
      </c>
      <c r="G19" s="316">
        <f>+F19-E19</f>
        <v>55</v>
      </c>
      <c r="H19" s="550"/>
      <c r="I19" s="241" t="s">
        <v>133</v>
      </c>
      <c r="J19" s="315">
        <v>0</v>
      </c>
      <c r="K19" s="323">
        <v>29</v>
      </c>
      <c r="L19" s="317">
        <f>K19-J19</f>
        <v>29</v>
      </c>
      <c r="M19" s="550"/>
    </row>
    <row r="20" spans="1:20" ht="12.75" customHeight="1" x14ac:dyDescent="0.35">
      <c r="A20" s="212"/>
      <c r="B20" s="212"/>
      <c r="C20" s="546"/>
      <c r="D20" s="241" t="s">
        <v>134</v>
      </c>
      <c r="E20" s="240" t="s">
        <v>0</v>
      </c>
      <c r="F20" s="240" t="s">
        <v>0</v>
      </c>
      <c r="G20" s="242" t="s">
        <v>0</v>
      </c>
      <c r="H20" s="550"/>
      <c r="I20" s="241" t="s">
        <v>135</v>
      </c>
      <c r="J20" s="240" t="s">
        <v>0</v>
      </c>
      <c r="K20" s="242" t="s">
        <v>0</v>
      </c>
      <c r="L20" s="243" t="s">
        <v>0</v>
      </c>
      <c r="M20" s="550"/>
    </row>
    <row r="21" spans="1:20" ht="12.75" customHeight="1" x14ac:dyDescent="0.35">
      <c r="A21" s="212"/>
      <c r="B21" s="212"/>
      <c r="C21" s="546"/>
      <c r="D21" s="241" t="s">
        <v>136</v>
      </c>
      <c r="E21" s="240" t="s">
        <v>0</v>
      </c>
      <c r="F21" s="240" t="s">
        <v>0</v>
      </c>
      <c r="G21" s="242" t="s">
        <v>0</v>
      </c>
      <c r="H21" s="550"/>
      <c r="I21" s="241" t="s">
        <v>137</v>
      </c>
      <c r="J21" s="240" t="s">
        <v>0</v>
      </c>
      <c r="K21" s="242" t="s">
        <v>0</v>
      </c>
      <c r="L21" s="243" t="s">
        <v>0</v>
      </c>
      <c r="M21" s="550"/>
    </row>
    <row r="22" spans="1:20" ht="13.5" customHeight="1" thickBot="1" x14ac:dyDescent="0.4">
      <c r="A22" s="212"/>
      <c r="B22" s="212"/>
      <c r="C22" s="547"/>
      <c r="D22" s="244" t="s">
        <v>138</v>
      </c>
      <c r="E22" s="245" t="s">
        <v>0</v>
      </c>
      <c r="F22" s="245" t="s">
        <v>0</v>
      </c>
      <c r="G22" s="246" t="s">
        <v>0</v>
      </c>
      <c r="H22" s="551"/>
      <c r="I22" s="244" t="s">
        <v>139</v>
      </c>
      <c r="J22" s="247" t="s">
        <v>0</v>
      </c>
      <c r="K22" s="248" t="s">
        <v>0</v>
      </c>
      <c r="L22" s="249" t="s">
        <v>0</v>
      </c>
      <c r="M22" s="551"/>
    </row>
    <row r="23" spans="1:20" ht="10.45" customHeight="1" thickBot="1" x14ac:dyDescent="0.4">
      <c r="A23" s="212"/>
      <c r="B23" s="212"/>
      <c r="C23" s="532" t="s">
        <v>0</v>
      </c>
      <c r="D23" s="533"/>
      <c r="E23" s="533"/>
      <c r="F23" s="533"/>
      <c r="G23" s="533"/>
      <c r="H23" s="533"/>
      <c r="I23" s="533"/>
      <c r="J23" s="533"/>
      <c r="K23" s="533"/>
      <c r="L23" s="533"/>
      <c r="M23" s="534"/>
    </row>
    <row r="24" spans="1:20" ht="15" customHeight="1" thickBot="1" x14ac:dyDescent="0.45">
      <c r="A24" s="212"/>
      <c r="B24" s="212"/>
      <c r="C24" s="535" t="s">
        <v>149</v>
      </c>
      <c r="D24" s="250" t="s">
        <v>0</v>
      </c>
      <c r="E24" s="537" t="s">
        <v>126</v>
      </c>
      <c r="F24" s="537"/>
      <c r="G24" s="538"/>
      <c r="H24" s="539" t="s">
        <v>0</v>
      </c>
      <c r="I24" s="250" t="s">
        <v>0</v>
      </c>
      <c r="J24" s="537" t="s">
        <v>127</v>
      </c>
      <c r="K24" s="537"/>
      <c r="L24" s="538"/>
      <c r="M24" s="541" t="s">
        <v>0</v>
      </c>
    </row>
    <row r="25" spans="1:20" ht="13.5" customHeight="1" thickBot="1" x14ac:dyDescent="0.45">
      <c r="A25" s="212"/>
      <c r="B25" s="212"/>
      <c r="C25" s="535"/>
      <c r="D25" s="251" t="s">
        <v>0</v>
      </c>
      <c r="E25" s="252" t="s">
        <v>150</v>
      </c>
      <c r="F25" s="252" t="s">
        <v>151</v>
      </c>
      <c r="G25" s="253" t="s">
        <v>145</v>
      </c>
      <c r="H25" s="539"/>
      <c r="I25" s="250" t="s">
        <v>0</v>
      </c>
      <c r="J25" s="252" t="s">
        <v>152</v>
      </c>
      <c r="K25" s="252" t="s">
        <v>153</v>
      </c>
      <c r="L25" s="254" t="s">
        <v>147</v>
      </c>
      <c r="M25" s="541"/>
    </row>
    <row r="26" spans="1:20" ht="45" customHeight="1" thickBot="1" x14ac:dyDescent="0.45">
      <c r="A26" s="212"/>
      <c r="B26" s="212"/>
      <c r="C26" s="536"/>
      <c r="D26" s="255" t="s">
        <v>0</v>
      </c>
      <c r="E26" s="256" t="s">
        <v>0</v>
      </c>
      <c r="F26" s="256" t="s">
        <v>0</v>
      </c>
      <c r="G26" s="257" t="s">
        <v>0</v>
      </c>
      <c r="H26" s="540"/>
      <c r="I26" s="258" t="s">
        <v>0</v>
      </c>
      <c r="J26" s="256" t="s">
        <v>0</v>
      </c>
      <c r="K26" s="256" t="s">
        <v>0</v>
      </c>
      <c r="L26" s="258" t="s">
        <v>0</v>
      </c>
      <c r="M26" s="542"/>
    </row>
  </sheetData>
  <mergeCells count="34">
    <mergeCell ref="C23:M23"/>
    <mergeCell ref="C24:C26"/>
    <mergeCell ref="E24:G24"/>
    <mergeCell ref="H24:H26"/>
    <mergeCell ref="J24:L24"/>
    <mergeCell ref="M24:M26"/>
    <mergeCell ref="C15:M15"/>
    <mergeCell ref="C16:C22"/>
    <mergeCell ref="E16:H16"/>
    <mergeCell ref="J16:M16"/>
    <mergeCell ref="H18:H22"/>
    <mergeCell ref="M18:M22"/>
    <mergeCell ref="C7:M7"/>
    <mergeCell ref="C8:C14"/>
    <mergeCell ref="E8:G8"/>
    <mergeCell ref="H8:M8"/>
    <mergeCell ref="L9:M9"/>
    <mergeCell ref="H10:I10"/>
    <mergeCell ref="J10:K10"/>
    <mergeCell ref="L10:M14"/>
    <mergeCell ref="H11:I11"/>
    <mergeCell ref="J11:K11"/>
    <mergeCell ref="H12:I12"/>
    <mergeCell ref="J12:K12"/>
    <mergeCell ref="H13:I13"/>
    <mergeCell ref="J13:K13"/>
    <mergeCell ref="H14:I14"/>
    <mergeCell ref="J14:K14"/>
    <mergeCell ref="F2:M2"/>
    <mergeCell ref="F3:M3"/>
    <mergeCell ref="C5:F5"/>
    <mergeCell ref="G5:M5"/>
    <mergeCell ref="C6:F6"/>
    <mergeCell ref="G6:M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BB2D2855250AA41B422502083D5468D" ma:contentTypeVersion="13" ma:contentTypeDescription="Crear nuevo documento." ma:contentTypeScope="" ma:versionID="1cfae1022d5c13e0aca51b76c2263386">
  <xsd:schema xmlns:xsd="http://www.w3.org/2001/XMLSchema" xmlns:xs="http://www.w3.org/2001/XMLSchema" xmlns:p="http://schemas.microsoft.com/office/2006/metadata/properties" xmlns:ns2="d47b53fe-2faf-45e7-a5f5-a1f4e2d2c1a8" xmlns:ns3="79244ce0-15a9-4ffc-b46e-0f26152419b6" targetNamespace="http://schemas.microsoft.com/office/2006/metadata/properties" ma:root="true" ma:fieldsID="55cc7bd1ddecf03e148e396bfc9bcd93" ns2:_="" ns3:_="">
    <xsd:import namespace="d47b53fe-2faf-45e7-a5f5-a1f4e2d2c1a8"/>
    <xsd:import namespace="79244ce0-15a9-4ffc-b46e-0f26152419b6"/>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7b53fe-2faf-45e7-a5f5-a1f4e2d2c1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9244ce0-15a9-4ffc-b46e-0f26152419b6"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D3E57B-93D8-4490-B372-8C020F69CB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7b53fe-2faf-45e7-a5f5-a1f4e2d2c1a8"/>
    <ds:schemaRef ds:uri="79244ce0-15a9-4ffc-b46e-0f26152419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2E0CD9-E614-4539-865D-507D349E27A3}">
  <ds:schemaRefs>
    <ds:schemaRef ds:uri="http://schemas.microsoft.com/office/2006/metadata/properties"/>
    <ds:schemaRef ds:uri="http://purl.org/dc/dcmitype/"/>
    <ds:schemaRef ds:uri="http://www.w3.org/XML/1998/namespace"/>
    <ds:schemaRef ds:uri="http://purl.org/dc/term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79244ce0-15a9-4ffc-b46e-0f26152419b6"/>
    <ds:schemaRef ds:uri="d47b53fe-2faf-45e7-a5f5-a1f4e2d2c1a8"/>
  </ds:schemaRefs>
</ds:datastoreItem>
</file>

<file path=customXml/itemProps3.xml><?xml version="1.0" encoding="utf-8"?>
<ds:datastoreItem xmlns:ds="http://schemas.openxmlformats.org/officeDocument/2006/customXml" ds:itemID="{62C0F68D-5165-4CD9-8AAD-CCA3622DC5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46</vt:i4>
      </vt:variant>
    </vt:vector>
  </HeadingPairs>
  <TitlesOfParts>
    <vt:vector size="80" baseType="lpstr">
      <vt:lpstr>PLANTA_TÉRMICA</vt:lpstr>
      <vt:lpstr>RAMPAS NA</vt:lpstr>
      <vt:lpstr>ACOPLAMIENTOS</vt:lpstr>
      <vt:lpstr>RAMPAS 1</vt:lpstr>
      <vt:lpstr>RAMPAS 2</vt:lpstr>
      <vt:lpstr>RAMPAS 3</vt:lpstr>
      <vt:lpstr>RAMPAS 4</vt:lpstr>
      <vt:lpstr>RAMPAS 5</vt:lpstr>
      <vt:lpstr>RAMPAS 6</vt:lpstr>
      <vt:lpstr>RAMPAS 7</vt:lpstr>
      <vt:lpstr>RAMPAS 8</vt:lpstr>
      <vt:lpstr>RAMPAS 9</vt:lpstr>
      <vt:lpstr>RAMPAS 10</vt:lpstr>
      <vt:lpstr>RAMPAS 11</vt:lpstr>
      <vt:lpstr>UNIDAD_TÉRMICA</vt:lpstr>
      <vt:lpstr>PLANTA_HIDRÁULICA</vt:lpstr>
      <vt:lpstr>UNIDAD_HIDRÁULICA</vt:lpstr>
      <vt:lpstr>EMBALSES</vt:lpstr>
      <vt:lpstr>PLANTA_SOLAR</vt:lpstr>
      <vt:lpstr>UNIDAD_SOLAR</vt:lpstr>
      <vt:lpstr>PLANTA_EÓLICA</vt:lpstr>
      <vt:lpstr>UNIDAD_EÓLICA</vt:lpstr>
      <vt:lpstr>SUBEST</vt:lpstr>
      <vt:lpstr>BAHÍAS</vt:lpstr>
      <vt:lpstr>LÍNEAS</vt:lpstr>
      <vt:lpstr>BARRAS</vt:lpstr>
      <vt:lpstr>TRANSFORMADORES (TP1)</vt:lpstr>
      <vt:lpstr>TRANSFORMADORES (TP2)</vt:lpstr>
      <vt:lpstr>PLACA TRAFO (TP1)</vt:lpstr>
      <vt:lpstr>PLACA TRAFO (TP2)</vt:lpstr>
      <vt:lpstr>EJEMPLOS TRAFOS</vt:lpstr>
      <vt:lpstr>COND</vt:lpstr>
      <vt:lpstr>REACT</vt:lpstr>
      <vt:lpstr>SVC y STATCOM</vt:lpstr>
      <vt:lpstr>BAHÍAS!Área_de_impresión</vt:lpstr>
      <vt:lpstr>BARRAS!Área_de_impresión</vt:lpstr>
      <vt:lpstr>COND!Área_de_impresión</vt:lpstr>
      <vt:lpstr>REACT!Área_de_impresión</vt:lpstr>
      <vt:lpstr>SUBEST!Área_de_impresión</vt:lpstr>
      <vt:lpstr>'SVC y STATCOM'!Área_de_impresión</vt:lpstr>
      <vt:lpstr>ACOPLAMIENTOS!Print_Area</vt:lpstr>
      <vt:lpstr>EMBALSES!Print_Area</vt:lpstr>
      <vt:lpstr>LÍNEAS!Print_Area</vt:lpstr>
      <vt:lpstr>PLANTA_EÓLICA!Print_Area</vt:lpstr>
      <vt:lpstr>PLANTA_HIDRÁULICA!Print_Area</vt:lpstr>
      <vt:lpstr>PLANTA_SOLAR!Print_Area</vt:lpstr>
      <vt:lpstr>'RAMPAS 1'!Print_Area</vt:lpstr>
      <vt:lpstr>'RAMPAS 10'!Print_Area</vt:lpstr>
      <vt:lpstr>'RAMPAS 11'!Print_Area</vt:lpstr>
      <vt:lpstr>'RAMPAS 2'!Print_Area</vt:lpstr>
      <vt:lpstr>'RAMPAS 3'!Print_Area</vt:lpstr>
      <vt:lpstr>'RAMPAS 4'!Print_Area</vt:lpstr>
      <vt:lpstr>'RAMPAS 5'!Print_Area</vt:lpstr>
      <vt:lpstr>'RAMPAS 6'!Print_Area</vt:lpstr>
      <vt:lpstr>'RAMPAS 7'!Print_Area</vt:lpstr>
      <vt:lpstr>'RAMPAS 8'!Print_Area</vt:lpstr>
      <vt:lpstr>'RAMPAS 9'!Print_Area</vt:lpstr>
      <vt:lpstr>'RAMPAS NA'!Print_Area</vt:lpstr>
      <vt:lpstr>'TRANSFORMADORES (TP1)'!Print_Area</vt:lpstr>
      <vt:lpstr>'TRANSFORMADORES (TP2)'!Print_Area</vt:lpstr>
      <vt:lpstr>UNIDAD_EÓLICA!Print_Area</vt:lpstr>
      <vt:lpstr>UNIDAD_HIDRÁULICA!Print_Area</vt:lpstr>
      <vt:lpstr>UNIDAD_SOLAR!Print_Area</vt:lpstr>
      <vt:lpstr>ACOPLAMIENTOS!Print_Titles</vt:lpstr>
      <vt:lpstr>EMBALSES!Print_Titles</vt:lpstr>
      <vt:lpstr>LÍNEAS!Print_Titles</vt:lpstr>
      <vt:lpstr>PLANTA_EÓLICA!Print_Titles</vt:lpstr>
      <vt:lpstr>PLANTA_HIDRÁULICA!Print_Titles</vt:lpstr>
      <vt:lpstr>PLANTA_SOLAR!Print_Titles</vt:lpstr>
      <vt:lpstr>'TRANSFORMADORES (TP1)'!Print_Titles</vt:lpstr>
      <vt:lpstr>'TRANSFORMADORES (TP2)'!Print_Titles</vt:lpstr>
      <vt:lpstr>UNIDAD_EÓLICA!Print_Titles</vt:lpstr>
      <vt:lpstr>UNIDAD_HIDRÁULICA!Print_Titles</vt:lpstr>
      <vt:lpstr>UNIDAD_SOLAR!Print_Titles</vt:lpstr>
      <vt:lpstr>BAHÍAS!Títulos_a_imprimir</vt:lpstr>
      <vt:lpstr>BARRAS!Títulos_a_imprimir</vt:lpstr>
      <vt:lpstr>COND!Títulos_a_imprimir</vt:lpstr>
      <vt:lpstr>REACT!Títulos_a_imprimir</vt:lpstr>
      <vt:lpstr>SUBEST!Títulos_a_imprimir</vt:lpstr>
      <vt:lpstr>'SVC y STATCOM'!Títulos_a_imprimir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ELISA BRIÑON ZAPATA</dc:creator>
  <cp:keywords/>
  <dc:description/>
  <cp:lastModifiedBy>Adriana</cp:lastModifiedBy>
  <cp:revision/>
  <dcterms:created xsi:type="dcterms:W3CDTF">2020-07-25T16:36:46Z</dcterms:created>
  <dcterms:modified xsi:type="dcterms:W3CDTF">2022-12-09T17:00:15Z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0x0101006BB2D2855250AA41B422502083D5468D</vt:lpwstr>
  </property>
</Properties>
</file>