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8FF973CB-FF11-1648-9866-A7A8F37ED6EC}" xr6:coauthVersionLast="47" xr6:coauthVersionMax="47" xr10:uidLastSave="{00000000-0000-0000-0000-000000000000}"/>
  <bookViews>
    <workbookView xWindow="0" yWindow="500" windowWidth="23260" windowHeight="12460" tabRatio="794" activeTab="2" xr2:uid="{2EB136AB-065F-450C-A0FB-99EF8F78A430}"/>
  </bookViews>
  <sheets>
    <sheet name="Serie CLLR Actual" sheetId="1" r:id="rId1"/>
    <sheet name="Serie PC2 Nueva (1972-2017)" sheetId="7" r:id="rId2"/>
    <sheet name="Serie CLLR Nueva (1972-2021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7" l="1"/>
  <c r="E52" i="7"/>
  <c r="F52" i="7"/>
  <c r="G52" i="7"/>
  <c r="H52" i="7"/>
  <c r="I52" i="7"/>
  <c r="J52" i="7"/>
  <c r="K52" i="7"/>
  <c r="L52" i="7"/>
  <c r="M52" i="7"/>
  <c r="N52" i="7"/>
  <c r="D51" i="7"/>
  <c r="E51" i="7"/>
  <c r="F51" i="7"/>
  <c r="G51" i="7"/>
  <c r="H51" i="7"/>
  <c r="I51" i="7"/>
  <c r="J51" i="7"/>
  <c r="K51" i="7"/>
  <c r="L51" i="7"/>
  <c r="M51" i="7"/>
  <c r="N51" i="7"/>
  <c r="C50" i="7"/>
  <c r="C52" i="7"/>
  <c r="C51" i="7"/>
  <c r="N50" i="7"/>
  <c r="M50" i="7"/>
  <c r="L50" i="7"/>
  <c r="K50" i="7"/>
  <c r="J50" i="7"/>
  <c r="I50" i="7"/>
  <c r="H50" i="7"/>
  <c r="G50" i="7"/>
  <c r="F50" i="7"/>
  <c r="E50" i="7"/>
  <c r="D50" i="7"/>
  <c r="N56" i="6"/>
  <c r="M56" i="6"/>
  <c r="L56" i="6"/>
  <c r="K56" i="6"/>
  <c r="J56" i="6"/>
  <c r="I56" i="6"/>
  <c r="H56" i="6"/>
  <c r="G56" i="6"/>
  <c r="F56" i="6"/>
  <c r="E56" i="6"/>
  <c r="D56" i="6"/>
  <c r="C56" i="6"/>
  <c r="D55" i="6"/>
  <c r="E55" i="6"/>
  <c r="F55" i="6"/>
  <c r="G55" i="6"/>
  <c r="H55" i="6"/>
  <c r="I55" i="6"/>
  <c r="J55" i="6"/>
  <c r="K55" i="6"/>
  <c r="L55" i="6"/>
  <c r="M55" i="6"/>
  <c r="N55" i="6"/>
  <c r="C55" i="6"/>
  <c r="I54" i="6"/>
  <c r="J54" i="6"/>
  <c r="K54" i="6"/>
  <c r="L54" i="6"/>
  <c r="M54" i="6"/>
  <c r="N54" i="6"/>
  <c r="H54" i="6"/>
  <c r="G54" i="6"/>
  <c r="D54" i="6"/>
  <c r="E54" i="6"/>
  <c r="F54" i="6"/>
  <c r="C54" i="6"/>
  <c r="I55" i="1"/>
  <c r="J55" i="1"/>
  <c r="K55" i="1"/>
  <c r="L55" i="1"/>
  <c r="M55" i="1"/>
  <c r="N55" i="1"/>
  <c r="I54" i="1"/>
  <c r="J54" i="1"/>
  <c r="K54" i="1"/>
  <c r="L54" i="1"/>
  <c r="M54" i="1"/>
  <c r="N54" i="1"/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H55" i="1"/>
  <c r="G55" i="1"/>
  <c r="F55" i="1"/>
  <c r="E55" i="1"/>
  <c r="D55" i="1"/>
  <c r="C55" i="1"/>
  <c r="O54" i="1"/>
  <c r="H54" i="1"/>
  <c r="G54" i="1"/>
  <c r="F54" i="1"/>
  <c r="E54" i="1"/>
  <c r="D54" i="1"/>
  <c r="C54" i="1"/>
</calcChain>
</file>

<file path=xl/sharedStrings.xml><?xml version="1.0" encoding="utf-8"?>
<sst xmlns="http://schemas.openxmlformats.org/spreadsheetml/2006/main" count="52" uniqueCount="32">
  <si>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</si>
  <si>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</si>
  <si>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</si>
  <si>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</si>
  <si>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</si>
  <si>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</si>
  <si>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</si>
  <si>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</si>
  <si>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</si>
  <si>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</si>
  <si>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</si>
  <si>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</si>
  <si>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</si>
  <si>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Anual</t>
  </si>
  <si>
    <t>Media</t>
  </si>
  <si>
    <t>Min</t>
  </si>
  <si>
    <t>Max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</si>
  <si>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</si>
  <si>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</si>
  <si>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</si>
  <si>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</si>
  <si>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</si>
  <si>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</si>
  <si>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</si>
  <si>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</si>
  <si>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</si>
  <si>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</si>
  <si>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</si>
  <si>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</si>
  <si>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SERIE NATURAL PORCE 2 ACTUALIZADA (1972-2017)</t>
  </si>
  <si>
    <t>SERIE NATURAL CARLOS LLERAS RESTREPO ACTUAL</t>
  </si>
  <si>
    <t>SERIE NATURAL CARLOS LLERAS RESTREPO ACTUALIZADA (1972-2021)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</si>
</sst>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8"/>
      <color theme="0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sz val="10"/>
      <color rgb="FFFF0000"/>
      <name val="Cambria"/>
      <family val="1"/>
    </font>
    <font>
      <sz val="9"/>
      <color theme="1"/>
      <name val="Cambria"/>
      <family val="1"/>
    </font>
    <font>
      <b/>
      <sz val="9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27911</xdr:colOff>
      <xdr:row>0</xdr:row>
      <xdr:rowOff>21167</xdr:rowOff>
    </xdr:from>
    <xdr:to>
      <xdr:col>0</xdr:col>
      <xdr:colOff>812376</xdr:colOff>
      <xdr:row>0</xdr:row>
      <xdr:rowOff>497417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BD1F1F-3E8B-C142-AD54-464D8292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1" y="21167"/>
          <a:ext cx="78446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3AE-573C-4A78-A9D7-69B0777F76D7}">
  <dimension ref="B1:O59"/>
  <sheetViews>
    <sheetView showGridLines="0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17" sqref="Q17"/>
    </sheetView>
  </sheetViews>
  <sheetFormatPr baseColWidth="10" defaultColWidth="10.83203125" defaultRowHeight="13" x14ac:dyDescent="0.15"/>
  <cols>
    <col min="1" max="1" width="5" style="2" customWidth="1"/>
    <col min="2" max="2" width="5.83203125" style="1" bestFit="1" customWidth="1"/>
    <col min="3" max="14" width="6.1640625" style="1" bestFit="1" customWidth="1"/>
    <col min="15" max="15" width="0" style="1" hidden="1" customWidth="1"/>
    <col min="16" max="16384" width="10.83203125" style="2"/>
  </cols>
  <sheetData>
    <row r="1" spans="2:15" ht="18" customHeight="1" thickBot="1" x14ac:dyDescent="0.2">
      <c r="B1" s="31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2:15" ht="14" thickBot="1" x14ac:dyDescent="0.2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5" t="s">
        <v>12</v>
      </c>
      <c r="O2" s="6" t="s">
        <v>13</v>
      </c>
    </row>
    <row r="3" spans="2:15" x14ac:dyDescent="0.15">
      <c r="B3" s="7">
        <v>1972</v>
      </c>
      <c r="C3" s="8"/>
      <c r="D3" s="8"/>
      <c r="E3" s="8"/>
      <c r="F3" s="8"/>
      <c r="G3" s="8"/>
      <c r="H3" s="8">
        <v>45.03</v>
      </c>
      <c r="I3" s="8">
        <v>33.409999999999997</v>
      </c>
      <c r="J3" s="8">
        <v>33.770000000000003</v>
      </c>
      <c r="K3" s="8">
        <v>31.32</v>
      </c>
      <c r="L3" s="8">
        <v>39.79</v>
      </c>
      <c r="M3" s="8">
        <v>41.08</v>
      </c>
      <c r="N3" s="9">
        <v>28.66</v>
      </c>
      <c r="O3" s="10"/>
    </row>
    <row r="4" spans="2:15" x14ac:dyDescent="0.15">
      <c r="B4" s="11">
        <v>1973</v>
      </c>
      <c r="C4" s="12">
        <v>20.27</v>
      </c>
      <c r="D4" s="12">
        <v>14.47</v>
      </c>
      <c r="E4" s="12">
        <v>16.96</v>
      </c>
      <c r="F4" s="12">
        <v>22.06</v>
      </c>
      <c r="G4" s="12">
        <v>32.58</v>
      </c>
      <c r="H4" s="12">
        <v>41.12</v>
      </c>
      <c r="I4" s="12">
        <v>31.18</v>
      </c>
      <c r="J4" s="12">
        <v>43.49</v>
      </c>
      <c r="K4" s="12">
        <v>58.52</v>
      </c>
      <c r="L4" s="12">
        <v>45.26</v>
      </c>
      <c r="M4" s="12">
        <v>44.45</v>
      </c>
      <c r="N4" s="13">
        <v>39.82</v>
      </c>
      <c r="O4" s="10">
        <v>34.18</v>
      </c>
    </row>
    <row r="5" spans="2:15" x14ac:dyDescent="0.15">
      <c r="B5" s="11">
        <v>1974</v>
      </c>
      <c r="C5" s="12">
        <v>33.19</v>
      </c>
      <c r="D5" s="12">
        <v>28.87</v>
      </c>
      <c r="E5" s="12">
        <v>29.28</v>
      </c>
      <c r="F5" s="12">
        <v>33.93</v>
      </c>
      <c r="G5" s="12">
        <v>39.18</v>
      </c>
      <c r="H5" s="12">
        <v>32.450000000000003</v>
      </c>
      <c r="I5" s="12">
        <v>31.13</v>
      </c>
      <c r="J5" s="12">
        <v>42.91</v>
      </c>
      <c r="K5" s="12">
        <v>57.44</v>
      </c>
      <c r="L5" s="12">
        <v>58.14</v>
      </c>
      <c r="M5" s="12">
        <v>52.64</v>
      </c>
      <c r="N5" s="13">
        <v>31.39</v>
      </c>
      <c r="O5" s="10">
        <v>39.21</v>
      </c>
    </row>
    <row r="6" spans="2:15" x14ac:dyDescent="0.15">
      <c r="B6" s="11">
        <v>1975</v>
      </c>
      <c r="C6" s="12">
        <v>24.98</v>
      </c>
      <c r="D6" s="12">
        <v>28.99</v>
      </c>
      <c r="E6" s="12">
        <v>28.79</v>
      </c>
      <c r="F6" s="12">
        <v>28.54</v>
      </c>
      <c r="G6" s="12">
        <v>39.39</v>
      </c>
      <c r="H6" s="12">
        <v>37.44</v>
      </c>
      <c r="I6" s="12">
        <v>51.34</v>
      </c>
      <c r="J6" s="12">
        <v>50.53</v>
      </c>
      <c r="K6" s="12">
        <v>46.58</v>
      </c>
      <c r="L6" s="12">
        <v>54.07</v>
      </c>
      <c r="M6" s="12">
        <v>54.44</v>
      </c>
      <c r="N6" s="13">
        <v>45.27</v>
      </c>
      <c r="O6" s="10">
        <v>40.86</v>
      </c>
    </row>
    <row r="7" spans="2:15" x14ac:dyDescent="0.15">
      <c r="B7" s="11">
        <v>1976</v>
      </c>
      <c r="C7" s="12">
        <v>29.48</v>
      </c>
      <c r="D7" s="12">
        <v>25.16</v>
      </c>
      <c r="E7" s="12">
        <v>25.05</v>
      </c>
      <c r="F7" s="12">
        <v>38.200000000000003</v>
      </c>
      <c r="G7" s="12">
        <v>40.78</v>
      </c>
      <c r="H7" s="12">
        <v>36.17</v>
      </c>
      <c r="I7" s="12">
        <v>20.36</v>
      </c>
      <c r="J7" s="12">
        <v>21.93</v>
      </c>
      <c r="K7" s="12">
        <v>21.57</v>
      </c>
      <c r="L7" s="12">
        <v>31.21</v>
      </c>
      <c r="M7" s="12">
        <v>24.8</v>
      </c>
      <c r="N7" s="13">
        <v>17.760000000000002</v>
      </c>
      <c r="O7" s="10">
        <v>27.71</v>
      </c>
    </row>
    <row r="8" spans="2:15" x14ac:dyDescent="0.15">
      <c r="B8" s="11">
        <v>1977</v>
      </c>
      <c r="C8" s="12">
        <v>24.02</v>
      </c>
      <c r="D8" s="12">
        <v>24.88</v>
      </c>
      <c r="E8" s="12">
        <v>25.41</v>
      </c>
      <c r="F8" s="12">
        <v>24.92</v>
      </c>
      <c r="G8" s="12">
        <v>28.02</v>
      </c>
      <c r="H8" s="12">
        <v>37.520000000000003</v>
      </c>
      <c r="I8" s="12">
        <v>31.62</v>
      </c>
      <c r="J8" s="12">
        <v>28.35</v>
      </c>
      <c r="K8" s="12">
        <v>36.22</v>
      </c>
      <c r="L8" s="12">
        <v>35.5</v>
      </c>
      <c r="M8" s="12">
        <v>30.99</v>
      </c>
      <c r="N8" s="13">
        <v>21.83</v>
      </c>
      <c r="O8" s="10">
        <v>29.11</v>
      </c>
    </row>
    <row r="9" spans="2:15" x14ac:dyDescent="0.15">
      <c r="B9" s="11">
        <v>1978</v>
      </c>
      <c r="C9" s="12">
        <v>19.48</v>
      </c>
      <c r="D9" s="12">
        <v>18.11</v>
      </c>
      <c r="E9" s="12">
        <v>18.75</v>
      </c>
      <c r="F9" s="12">
        <v>19.8</v>
      </c>
      <c r="G9" s="12">
        <v>34.380000000000003</v>
      </c>
      <c r="H9" s="12">
        <v>35.39</v>
      </c>
      <c r="I9" s="12">
        <v>32.69</v>
      </c>
      <c r="J9" s="12">
        <v>25.33</v>
      </c>
      <c r="K9" s="12">
        <v>27.27</v>
      </c>
      <c r="L9" s="12">
        <v>28.61</v>
      </c>
      <c r="M9" s="12">
        <v>30.71</v>
      </c>
      <c r="N9" s="13">
        <v>26.92</v>
      </c>
      <c r="O9" s="10">
        <v>26.45</v>
      </c>
    </row>
    <row r="10" spans="2:15" x14ac:dyDescent="0.15">
      <c r="B10" s="11">
        <v>1979</v>
      </c>
      <c r="C10" s="12">
        <v>21.1</v>
      </c>
      <c r="D10" s="12">
        <v>20.37</v>
      </c>
      <c r="E10" s="12">
        <v>19.68</v>
      </c>
      <c r="F10" s="12">
        <v>23.91</v>
      </c>
      <c r="G10" s="12">
        <v>49.05</v>
      </c>
      <c r="H10" s="12">
        <v>41.12</v>
      </c>
      <c r="I10" s="12">
        <v>23.14</v>
      </c>
      <c r="J10" s="12">
        <v>23.55</v>
      </c>
      <c r="K10" s="12">
        <v>28.01</v>
      </c>
      <c r="L10" s="12">
        <v>39.840000000000003</v>
      </c>
      <c r="M10" s="12">
        <v>44.99</v>
      </c>
      <c r="N10" s="13">
        <v>28.83</v>
      </c>
      <c r="O10" s="10">
        <v>30.3</v>
      </c>
    </row>
    <row r="11" spans="2:15" x14ac:dyDescent="0.15">
      <c r="B11" s="11">
        <v>1980</v>
      </c>
      <c r="C11" s="12">
        <v>22.45</v>
      </c>
      <c r="D11" s="12">
        <v>18.02</v>
      </c>
      <c r="E11" s="12">
        <v>18.05</v>
      </c>
      <c r="F11" s="12">
        <v>17.329999999999998</v>
      </c>
      <c r="G11" s="12">
        <v>21.95</v>
      </c>
      <c r="H11" s="12">
        <v>21.39</v>
      </c>
      <c r="I11" s="12">
        <v>20.12</v>
      </c>
      <c r="J11" s="12">
        <v>22.94</v>
      </c>
      <c r="K11" s="12">
        <v>23.77</v>
      </c>
      <c r="L11" s="12">
        <v>53.54</v>
      </c>
      <c r="M11" s="12">
        <v>44.42</v>
      </c>
      <c r="N11" s="13">
        <v>30.25</v>
      </c>
      <c r="O11" s="10">
        <v>26.19</v>
      </c>
    </row>
    <row r="12" spans="2:15" x14ac:dyDescent="0.15">
      <c r="B12" s="11">
        <v>1981</v>
      </c>
      <c r="C12" s="12">
        <v>18.53</v>
      </c>
      <c r="D12" s="12">
        <v>19.52</v>
      </c>
      <c r="E12" s="12">
        <v>19.21</v>
      </c>
      <c r="F12" s="12">
        <v>30.69</v>
      </c>
      <c r="G12" s="12">
        <v>59.71</v>
      </c>
      <c r="H12" s="12">
        <v>57.92</v>
      </c>
      <c r="I12" s="12">
        <v>48.94</v>
      </c>
      <c r="J12" s="12">
        <v>35.36</v>
      </c>
      <c r="K12" s="12">
        <v>41.47</v>
      </c>
      <c r="L12" s="12">
        <v>51.3</v>
      </c>
      <c r="M12" s="12">
        <v>34.43</v>
      </c>
      <c r="N12" s="13">
        <v>22.16</v>
      </c>
      <c r="O12" s="10">
        <v>36.6</v>
      </c>
    </row>
    <row r="13" spans="2:15" x14ac:dyDescent="0.15">
      <c r="B13" s="11">
        <v>1982</v>
      </c>
      <c r="C13" s="12">
        <v>27.29</v>
      </c>
      <c r="D13" s="12">
        <v>28.52</v>
      </c>
      <c r="E13" s="12">
        <v>26.3</v>
      </c>
      <c r="F13" s="12">
        <v>49.24</v>
      </c>
      <c r="G13" s="12">
        <v>63.84</v>
      </c>
      <c r="H13" s="12">
        <v>42.27</v>
      </c>
      <c r="I13" s="12">
        <v>31.8</v>
      </c>
      <c r="J13" s="12">
        <v>30.12</v>
      </c>
      <c r="K13" s="12">
        <v>36.950000000000003</v>
      </c>
      <c r="L13" s="12">
        <v>50.76</v>
      </c>
      <c r="M13" s="12">
        <v>40.92</v>
      </c>
      <c r="N13" s="13">
        <v>32.299999999999997</v>
      </c>
      <c r="O13" s="10">
        <v>38.36</v>
      </c>
    </row>
    <row r="14" spans="2:15" x14ac:dyDescent="0.15">
      <c r="B14" s="11">
        <v>1983</v>
      </c>
      <c r="C14" s="12">
        <v>22.55</v>
      </c>
      <c r="D14" s="12">
        <v>16.899999999999999</v>
      </c>
      <c r="E14" s="12">
        <v>17.03</v>
      </c>
      <c r="F14" s="12">
        <v>30.06</v>
      </c>
      <c r="G14" s="12">
        <v>37.93</v>
      </c>
      <c r="H14" s="12">
        <v>28.02</v>
      </c>
      <c r="I14" s="12">
        <v>30.48</v>
      </c>
      <c r="J14" s="12">
        <v>25.61</v>
      </c>
      <c r="K14" s="12">
        <v>38.75</v>
      </c>
      <c r="L14" s="12">
        <v>35.14</v>
      </c>
      <c r="M14" s="12">
        <v>34.020000000000003</v>
      </c>
      <c r="N14" s="13">
        <v>32.020000000000003</v>
      </c>
      <c r="O14" s="10">
        <v>29.04</v>
      </c>
    </row>
    <row r="15" spans="2:15" x14ac:dyDescent="0.15">
      <c r="B15" s="11">
        <v>1984</v>
      </c>
      <c r="C15" s="12">
        <v>25.84</v>
      </c>
      <c r="D15" s="12">
        <v>22.35</v>
      </c>
      <c r="E15" s="12">
        <v>16.75</v>
      </c>
      <c r="F15" s="12">
        <v>19.440000000000001</v>
      </c>
      <c r="G15" s="12">
        <v>40.18</v>
      </c>
      <c r="H15" s="12">
        <v>47.24</v>
      </c>
      <c r="I15" s="12">
        <v>45.88</v>
      </c>
      <c r="J15" s="12">
        <v>42.53</v>
      </c>
      <c r="K15" s="12">
        <v>59.36</v>
      </c>
      <c r="L15" s="12">
        <v>69.89</v>
      </c>
      <c r="M15" s="12">
        <v>62.5</v>
      </c>
      <c r="N15" s="13">
        <v>33.119999999999997</v>
      </c>
      <c r="O15" s="10">
        <v>40.42</v>
      </c>
    </row>
    <row r="16" spans="2:15" x14ac:dyDescent="0.15">
      <c r="B16" s="11">
        <v>1985</v>
      </c>
      <c r="C16" s="12">
        <v>24.78</v>
      </c>
      <c r="D16" s="12">
        <v>21.06</v>
      </c>
      <c r="E16" s="12">
        <v>20.39</v>
      </c>
      <c r="F16" s="12">
        <v>21.68</v>
      </c>
      <c r="G16" s="12">
        <v>36.409999999999997</v>
      </c>
      <c r="H16" s="12">
        <v>25.57</v>
      </c>
      <c r="I16" s="12">
        <v>23.41</v>
      </c>
      <c r="J16" s="12">
        <v>39.729999999999997</v>
      </c>
      <c r="K16" s="12">
        <v>51.57</v>
      </c>
      <c r="L16" s="12">
        <v>44.13</v>
      </c>
      <c r="M16" s="12">
        <v>36.32</v>
      </c>
      <c r="N16" s="13">
        <v>28.67</v>
      </c>
      <c r="O16" s="10">
        <v>31.14</v>
      </c>
    </row>
    <row r="17" spans="2:15" x14ac:dyDescent="0.15">
      <c r="B17" s="11">
        <v>1986</v>
      </c>
      <c r="C17" s="12">
        <v>24.21</v>
      </c>
      <c r="D17" s="12">
        <v>24.41</v>
      </c>
      <c r="E17" s="12">
        <v>21.91</v>
      </c>
      <c r="F17" s="12">
        <v>36.770000000000003</v>
      </c>
      <c r="G17" s="12">
        <v>40.44</v>
      </c>
      <c r="H17" s="12">
        <v>37.94</v>
      </c>
      <c r="I17" s="12">
        <v>26.08</v>
      </c>
      <c r="J17" s="12">
        <v>32.619999999999997</v>
      </c>
      <c r="K17" s="12">
        <v>29.5</v>
      </c>
      <c r="L17" s="12">
        <v>54.45</v>
      </c>
      <c r="M17" s="12">
        <v>39.67</v>
      </c>
      <c r="N17" s="13">
        <v>29.31</v>
      </c>
      <c r="O17" s="10">
        <v>33.11</v>
      </c>
    </row>
    <row r="18" spans="2:15" x14ac:dyDescent="0.15">
      <c r="B18" s="11">
        <v>1987</v>
      </c>
      <c r="C18" s="12">
        <v>21.42</v>
      </c>
      <c r="D18" s="12">
        <v>19.09</v>
      </c>
      <c r="E18" s="12">
        <v>19.77</v>
      </c>
      <c r="F18" s="12">
        <v>26.47</v>
      </c>
      <c r="G18" s="12">
        <v>39.14</v>
      </c>
      <c r="H18" s="12">
        <v>25.62</v>
      </c>
      <c r="I18" s="12">
        <v>37.57</v>
      </c>
      <c r="J18" s="12">
        <v>33.53</v>
      </c>
      <c r="K18" s="12">
        <v>42.84</v>
      </c>
      <c r="L18" s="12">
        <v>55.73</v>
      </c>
      <c r="M18" s="12">
        <v>40.18</v>
      </c>
      <c r="N18" s="13">
        <v>33.57</v>
      </c>
      <c r="O18" s="10">
        <v>32.909999999999997</v>
      </c>
    </row>
    <row r="19" spans="2:15" x14ac:dyDescent="0.15">
      <c r="B19" s="11">
        <v>1988</v>
      </c>
      <c r="C19" s="12">
        <v>22.08</v>
      </c>
      <c r="D19" s="12">
        <v>21.31</v>
      </c>
      <c r="E19" s="12">
        <v>17.96</v>
      </c>
      <c r="F19" s="12">
        <v>23.77</v>
      </c>
      <c r="G19" s="12">
        <v>30.15</v>
      </c>
      <c r="H19" s="12">
        <v>33.07</v>
      </c>
      <c r="I19" s="12">
        <v>34.51</v>
      </c>
      <c r="J19" s="12">
        <v>59.12</v>
      </c>
      <c r="K19" s="12">
        <v>78.84</v>
      </c>
      <c r="L19" s="12">
        <v>66.790000000000006</v>
      </c>
      <c r="M19" s="12">
        <v>73.069999999999993</v>
      </c>
      <c r="N19" s="13">
        <v>45.24</v>
      </c>
      <c r="O19" s="10">
        <v>42.16</v>
      </c>
    </row>
    <row r="20" spans="2:15" x14ac:dyDescent="0.15">
      <c r="B20" s="11">
        <v>1989</v>
      </c>
      <c r="C20" s="12">
        <v>38.56</v>
      </c>
      <c r="D20" s="12">
        <v>30.21</v>
      </c>
      <c r="E20" s="12">
        <v>31.83</v>
      </c>
      <c r="F20" s="12">
        <v>30.63</v>
      </c>
      <c r="G20" s="12">
        <v>41.17</v>
      </c>
      <c r="H20" s="12">
        <v>44.49</v>
      </c>
      <c r="I20" s="12">
        <v>30.01</v>
      </c>
      <c r="J20" s="12">
        <v>43.86</v>
      </c>
      <c r="K20" s="12">
        <v>68.599999999999994</v>
      </c>
      <c r="L20" s="12">
        <v>57.82</v>
      </c>
      <c r="M20" s="12">
        <v>44.53</v>
      </c>
      <c r="N20" s="13">
        <v>32.700000000000003</v>
      </c>
      <c r="O20" s="10">
        <v>41.2</v>
      </c>
    </row>
    <row r="21" spans="2:15" x14ac:dyDescent="0.15">
      <c r="B21" s="11">
        <v>1990</v>
      </c>
      <c r="C21" s="12">
        <v>23.22</v>
      </c>
      <c r="D21" s="12">
        <v>21.89</v>
      </c>
      <c r="E21" s="12">
        <v>18.809999999999999</v>
      </c>
      <c r="F21" s="12">
        <v>28.9</v>
      </c>
      <c r="G21" s="12">
        <v>36.03</v>
      </c>
      <c r="H21" s="12">
        <v>37.46</v>
      </c>
      <c r="I21" s="12">
        <v>31.67</v>
      </c>
      <c r="J21" s="12">
        <v>24.44</v>
      </c>
      <c r="K21" s="12">
        <v>36.78</v>
      </c>
      <c r="L21" s="12">
        <v>69.03</v>
      </c>
      <c r="M21" s="12">
        <v>48.46</v>
      </c>
      <c r="N21" s="13">
        <v>32.659999999999997</v>
      </c>
      <c r="O21" s="10">
        <v>34.11</v>
      </c>
    </row>
    <row r="22" spans="2:15" x14ac:dyDescent="0.15">
      <c r="B22" s="11">
        <v>1991</v>
      </c>
      <c r="C22" s="12">
        <v>20.83</v>
      </c>
      <c r="D22" s="12">
        <v>18.37</v>
      </c>
      <c r="E22" s="12">
        <v>20.29</v>
      </c>
      <c r="F22" s="12">
        <v>24.25</v>
      </c>
      <c r="G22" s="12">
        <v>34.56</v>
      </c>
      <c r="H22" s="12">
        <v>32.89</v>
      </c>
      <c r="I22" s="12">
        <v>31.17</v>
      </c>
      <c r="J22" s="12">
        <v>20.04</v>
      </c>
      <c r="K22" s="12">
        <v>20.13</v>
      </c>
      <c r="L22" s="12">
        <v>34.08</v>
      </c>
      <c r="M22" s="12">
        <v>36.57</v>
      </c>
      <c r="N22" s="13">
        <v>28.46</v>
      </c>
      <c r="O22" s="10">
        <v>26.8</v>
      </c>
    </row>
    <row r="23" spans="2:15" x14ac:dyDescent="0.15">
      <c r="B23" s="11">
        <v>1992</v>
      </c>
      <c r="C23" s="12">
        <v>18.39</v>
      </c>
      <c r="D23" s="12">
        <v>16.62</v>
      </c>
      <c r="E23" s="12">
        <v>12.58</v>
      </c>
      <c r="F23" s="12">
        <v>16.59</v>
      </c>
      <c r="G23" s="12">
        <v>24.49</v>
      </c>
      <c r="H23" s="12">
        <v>19.82</v>
      </c>
      <c r="I23" s="12">
        <v>20.190000000000001</v>
      </c>
      <c r="J23" s="12">
        <v>26.14</v>
      </c>
      <c r="K23" s="12">
        <v>36.369999999999997</v>
      </c>
      <c r="L23" s="12">
        <v>29.84</v>
      </c>
      <c r="M23" s="12">
        <v>25.63</v>
      </c>
      <c r="N23" s="13">
        <v>26.29</v>
      </c>
      <c r="O23" s="10">
        <v>22.75</v>
      </c>
    </row>
    <row r="24" spans="2:15" x14ac:dyDescent="0.15">
      <c r="B24" s="11">
        <v>1993</v>
      </c>
      <c r="C24" s="12">
        <v>21.3</v>
      </c>
      <c r="D24" s="12">
        <v>17.25</v>
      </c>
      <c r="E24" s="12">
        <v>19.329999999999998</v>
      </c>
      <c r="F24" s="12">
        <v>26.08</v>
      </c>
      <c r="G24" s="12">
        <v>38.08</v>
      </c>
      <c r="H24" s="12">
        <v>22.01</v>
      </c>
      <c r="I24" s="12">
        <v>29.43</v>
      </c>
      <c r="J24" s="12">
        <v>29.24</v>
      </c>
      <c r="K24" s="12">
        <v>50.92</v>
      </c>
      <c r="L24" s="12">
        <v>46.17</v>
      </c>
      <c r="M24" s="12">
        <v>53.76</v>
      </c>
      <c r="N24" s="13">
        <v>44.95</v>
      </c>
      <c r="O24" s="10">
        <v>33.21</v>
      </c>
    </row>
    <row r="25" spans="2:15" x14ac:dyDescent="0.15">
      <c r="B25" s="11">
        <v>1994</v>
      </c>
      <c r="C25" s="12">
        <v>26.69</v>
      </c>
      <c r="D25" s="12">
        <v>23.9</v>
      </c>
      <c r="E25" s="12">
        <v>16.45</v>
      </c>
      <c r="F25" s="12">
        <v>37.020000000000003</v>
      </c>
      <c r="G25" s="12">
        <v>39.85</v>
      </c>
      <c r="H25" s="12">
        <v>31.02</v>
      </c>
      <c r="I25" s="12">
        <v>27.17</v>
      </c>
      <c r="J25" s="12">
        <v>34.83</v>
      </c>
      <c r="K25" s="12">
        <v>37.1</v>
      </c>
      <c r="L25" s="12">
        <v>43.28</v>
      </c>
      <c r="M25" s="12">
        <v>54.56</v>
      </c>
      <c r="N25" s="13">
        <v>31.38</v>
      </c>
      <c r="O25" s="10">
        <v>33.61</v>
      </c>
    </row>
    <row r="26" spans="2:15" x14ac:dyDescent="0.15">
      <c r="B26" s="11">
        <v>1995</v>
      </c>
      <c r="C26" s="12">
        <v>20.39</v>
      </c>
      <c r="D26" s="12">
        <v>17.989999999999998</v>
      </c>
      <c r="E26" s="12">
        <v>19.73</v>
      </c>
      <c r="F26" s="12">
        <v>24.26</v>
      </c>
      <c r="G26" s="12">
        <v>35.630000000000003</v>
      </c>
      <c r="H26" s="12">
        <v>42.27</v>
      </c>
      <c r="I26" s="12">
        <v>44.17</v>
      </c>
      <c r="J26" s="12">
        <v>67.78</v>
      </c>
      <c r="K26" s="12">
        <v>47.97</v>
      </c>
      <c r="L26" s="12">
        <v>58.08</v>
      </c>
      <c r="M26" s="12">
        <v>39.01</v>
      </c>
      <c r="N26" s="13">
        <v>37.200000000000003</v>
      </c>
      <c r="O26" s="10">
        <v>37.869999999999997</v>
      </c>
    </row>
    <row r="27" spans="2:15" x14ac:dyDescent="0.15">
      <c r="B27" s="11">
        <v>1996</v>
      </c>
      <c r="C27" s="12">
        <v>29.51</v>
      </c>
      <c r="D27" s="12">
        <v>31.06</v>
      </c>
      <c r="E27" s="12">
        <v>39.630000000000003</v>
      </c>
      <c r="F27" s="12">
        <v>42.19</v>
      </c>
      <c r="G27" s="12">
        <v>63.43</v>
      </c>
      <c r="H27" s="12">
        <v>55.74</v>
      </c>
      <c r="I27" s="12">
        <v>47.14</v>
      </c>
      <c r="J27" s="12">
        <v>50.92</v>
      </c>
      <c r="K27" s="12">
        <v>44.92</v>
      </c>
      <c r="L27" s="12">
        <v>55.9</v>
      </c>
      <c r="M27" s="12">
        <v>43.18</v>
      </c>
      <c r="N27" s="13">
        <v>29.02</v>
      </c>
      <c r="O27" s="10">
        <v>44.39</v>
      </c>
    </row>
    <row r="28" spans="2:15" x14ac:dyDescent="0.15">
      <c r="B28" s="11">
        <v>1997</v>
      </c>
      <c r="C28" s="12">
        <v>27.73</v>
      </c>
      <c r="D28" s="12">
        <v>28.7</v>
      </c>
      <c r="E28" s="12">
        <v>24</v>
      </c>
      <c r="F28" s="12">
        <v>33.090000000000003</v>
      </c>
      <c r="G28" s="12">
        <v>26.35</v>
      </c>
      <c r="H28" s="12">
        <v>47.21</v>
      </c>
      <c r="I28" s="12">
        <v>20.94</v>
      </c>
      <c r="J28" s="12">
        <v>17.02</v>
      </c>
      <c r="K28" s="12">
        <v>25.54</v>
      </c>
      <c r="L28" s="12">
        <v>23.48</v>
      </c>
      <c r="M28" s="12">
        <v>27.51</v>
      </c>
      <c r="N28" s="13">
        <v>17.88</v>
      </c>
      <c r="O28" s="10">
        <v>26.62</v>
      </c>
    </row>
    <row r="29" spans="2:15" x14ac:dyDescent="0.15">
      <c r="B29" s="11">
        <v>1998</v>
      </c>
      <c r="C29" s="12">
        <v>13.25</v>
      </c>
      <c r="D29" s="12">
        <v>13.41</v>
      </c>
      <c r="E29" s="12">
        <v>14.47</v>
      </c>
      <c r="F29" s="12">
        <v>22.59</v>
      </c>
      <c r="G29" s="12">
        <v>39.450000000000003</v>
      </c>
      <c r="H29" s="12">
        <v>31.46</v>
      </c>
      <c r="I29" s="12">
        <v>45.49</v>
      </c>
      <c r="J29" s="12">
        <v>36.97</v>
      </c>
      <c r="K29" s="12">
        <v>58.25</v>
      </c>
      <c r="L29" s="12">
        <v>48.83</v>
      </c>
      <c r="M29" s="12">
        <v>43.52</v>
      </c>
      <c r="N29" s="13">
        <v>47.98</v>
      </c>
      <c r="O29" s="10">
        <v>34.64</v>
      </c>
    </row>
    <row r="30" spans="2:15" x14ac:dyDescent="0.15">
      <c r="B30" s="11">
        <v>1999</v>
      </c>
      <c r="C30" s="12">
        <v>33.54</v>
      </c>
      <c r="D30" s="12">
        <v>46.31</v>
      </c>
      <c r="E30" s="12">
        <v>42.92</v>
      </c>
      <c r="F30" s="12">
        <v>44.86</v>
      </c>
      <c r="G30" s="12">
        <v>61.18</v>
      </c>
      <c r="H30" s="12">
        <v>66.12</v>
      </c>
      <c r="I30" s="12">
        <v>50.16</v>
      </c>
      <c r="J30" s="12">
        <v>36.340000000000003</v>
      </c>
      <c r="K30" s="12">
        <v>56.64</v>
      </c>
      <c r="L30" s="12">
        <v>78.099999999999994</v>
      </c>
      <c r="M30" s="12">
        <v>63.32</v>
      </c>
      <c r="N30" s="13">
        <v>45.89</v>
      </c>
      <c r="O30" s="10">
        <v>52.12</v>
      </c>
    </row>
    <row r="31" spans="2:15" x14ac:dyDescent="0.15">
      <c r="B31" s="11">
        <v>2000</v>
      </c>
      <c r="C31" s="12">
        <v>33.54</v>
      </c>
      <c r="D31" s="12">
        <v>30.42</v>
      </c>
      <c r="E31" s="12">
        <v>29.34</v>
      </c>
      <c r="F31" s="12">
        <v>30.82</v>
      </c>
      <c r="G31" s="12">
        <v>57.5</v>
      </c>
      <c r="H31" s="12">
        <v>63.03</v>
      </c>
      <c r="I31" s="12">
        <v>57.1</v>
      </c>
      <c r="J31" s="12">
        <v>54.61</v>
      </c>
      <c r="K31" s="12">
        <v>74.430000000000007</v>
      </c>
      <c r="L31" s="12">
        <v>57.9</v>
      </c>
      <c r="M31" s="12">
        <v>38.090000000000003</v>
      </c>
      <c r="N31" s="13">
        <v>33.26</v>
      </c>
      <c r="O31" s="10">
        <v>46.67</v>
      </c>
    </row>
    <row r="32" spans="2:15" x14ac:dyDescent="0.15">
      <c r="B32" s="11">
        <v>2001</v>
      </c>
      <c r="C32" s="12">
        <v>27.4</v>
      </c>
      <c r="D32" s="12">
        <v>22.86</v>
      </c>
      <c r="E32" s="12">
        <v>27.29</v>
      </c>
      <c r="F32" s="12">
        <v>26.32</v>
      </c>
      <c r="G32" s="12">
        <v>35.840000000000003</v>
      </c>
      <c r="H32" s="12">
        <v>36.1</v>
      </c>
      <c r="I32" s="12">
        <v>39.14</v>
      </c>
      <c r="J32" s="12">
        <v>24.64</v>
      </c>
      <c r="K32" s="12">
        <v>38.299999999999997</v>
      </c>
      <c r="L32" s="12">
        <v>43.19</v>
      </c>
      <c r="M32" s="12">
        <v>39.69</v>
      </c>
      <c r="N32" s="13">
        <v>36.39</v>
      </c>
      <c r="O32" s="10">
        <v>33.1</v>
      </c>
    </row>
    <row r="33" spans="2:15" x14ac:dyDescent="0.15">
      <c r="B33" s="11">
        <v>2002</v>
      </c>
      <c r="C33" s="12">
        <v>22.82</v>
      </c>
      <c r="D33" s="12">
        <v>15.9</v>
      </c>
      <c r="E33" s="12">
        <v>19.579999999999998</v>
      </c>
      <c r="F33" s="12">
        <v>37.840000000000003</v>
      </c>
      <c r="G33" s="12">
        <v>39.76</v>
      </c>
      <c r="H33" s="12">
        <v>43.41</v>
      </c>
      <c r="I33" s="12">
        <v>29.04</v>
      </c>
      <c r="J33" s="12">
        <v>24.95</v>
      </c>
      <c r="K33" s="12">
        <v>30.14</v>
      </c>
      <c r="L33" s="12">
        <v>31.46</v>
      </c>
      <c r="M33" s="12">
        <v>33.67</v>
      </c>
      <c r="N33" s="13">
        <v>27.92</v>
      </c>
      <c r="O33" s="10">
        <v>29.71</v>
      </c>
    </row>
    <row r="34" spans="2:15" x14ac:dyDescent="0.15">
      <c r="B34" s="11">
        <v>2003</v>
      </c>
      <c r="C34" s="12">
        <v>19.48</v>
      </c>
      <c r="D34" s="12">
        <v>19.95</v>
      </c>
      <c r="E34" s="12">
        <v>21.49</v>
      </c>
      <c r="F34" s="12">
        <v>34.840000000000003</v>
      </c>
      <c r="G34" s="12">
        <v>44.56</v>
      </c>
      <c r="H34" s="12">
        <v>56.06</v>
      </c>
      <c r="I34" s="12">
        <v>32.89</v>
      </c>
      <c r="J34" s="12">
        <v>35.36</v>
      </c>
      <c r="K34" s="12">
        <v>37.72</v>
      </c>
      <c r="L34" s="12">
        <v>51.31</v>
      </c>
      <c r="M34" s="12">
        <v>49.42</v>
      </c>
      <c r="N34" s="13">
        <v>38.86</v>
      </c>
      <c r="O34" s="10">
        <v>36.83</v>
      </c>
    </row>
    <row r="35" spans="2:15" x14ac:dyDescent="0.15">
      <c r="B35" s="11">
        <v>2004</v>
      </c>
      <c r="C35" s="12">
        <v>29.14</v>
      </c>
      <c r="D35" s="12">
        <v>24.89</v>
      </c>
      <c r="E35" s="12">
        <v>27.01</v>
      </c>
      <c r="F35" s="12">
        <v>34.71</v>
      </c>
      <c r="G35" s="12">
        <v>47.95</v>
      </c>
      <c r="H35" s="12">
        <v>35.700000000000003</v>
      </c>
      <c r="I35" s="12">
        <v>49.46</v>
      </c>
      <c r="J35" s="12">
        <v>35.36</v>
      </c>
      <c r="K35" s="12">
        <v>54.42</v>
      </c>
      <c r="L35" s="12">
        <v>65.900000000000006</v>
      </c>
      <c r="M35" s="12">
        <v>70.25</v>
      </c>
      <c r="N35" s="13">
        <v>37.659999999999997</v>
      </c>
      <c r="O35" s="10">
        <v>42.71</v>
      </c>
    </row>
    <row r="36" spans="2:15" x14ac:dyDescent="0.15">
      <c r="B36" s="11">
        <v>2005</v>
      </c>
      <c r="C36" s="12">
        <v>29.93</v>
      </c>
      <c r="D36" s="12">
        <v>23.27</v>
      </c>
      <c r="E36" s="12">
        <v>23.21</v>
      </c>
      <c r="F36" s="12">
        <v>31.86</v>
      </c>
      <c r="G36" s="12">
        <v>50.38</v>
      </c>
      <c r="H36" s="12">
        <v>48.42</v>
      </c>
      <c r="I36" s="12">
        <v>38.18</v>
      </c>
      <c r="J36" s="12">
        <v>30.32</v>
      </c>
      <c r="K36" s="12">
        <v>35.29</v>
      </c>
      <c r="L36" s="12">
        <v>57.71</v>
      </c>
      <c r="M36" s="12">
        <v>62.24</v>
      </c>
      <c r="N36" s="13">
        <v>35.08</v>
      </c>
      <c r="O36" s="10">
        <v>38.82</v>
      </c>
    </row>
    <row r="37" spans="2:15" x14ac:dyDescent="0.15">
      <c r="B37" s="11">
        <v>2006</v>
      </c>
      <c r="C37" s="12">
        <v>29.66</v>
      </c>
      <c r="D37" s="12">
        <v>26.15</v>
      </c>
      <c r="E37" s="12">
        <v>34.15</v>
      </c>
      <c r="F37" s="12">
        <v>52.23</v>
      </c>
      <c r="G37" s="12">
        <v>68.69</v>
      </c>
      <c r="H37" s="12">
        <v>60.69</v>
      </c>
      <c r="I37" s="12">
        <v>31.46</v>
      </c>
      <c r="J37" s="12">
        <v>34.31</v>
      </c>
      <c r="K37" s="12">
        <v>45.19</v>
      </c>
      <c r="L37" s="12">
        <v>46.74</v>
      </c>
      <c r="M37" s="12">
        <v>66.33</v>
      </c>
      <c r="N37" s="13">
        <v>42.65</v>
      </c>
      <c r="O37" s="10">
        <v>44.85</v>
      </c>
    </row>
    <row r="38" spans="2:15" x14ac:dyDescent="0.15">
      <c r="B38" s="11">
        <v>2007</v>
      </c>
      <c r="C38" s="12">
        <v>30.72</v>
      </c>
      <c r="D38" s="12">
        <v>23.79</v>
      </c>
      <c r="E38" s="12">
        <v>26.98</v>
      </c>
      <c r="F38" s="12">
        <v>46.68</v>
      </c>
      <c r="G38" s="12">
        <v>73.849999999999994</v>
      </c>
      <c r="H38" s="12">
        <v>51.71</v>
      </c>
      <c r="I38" s="12">
        <v>42.46</v>
      </c>
      <c r="J38" s="12">
        <v>53.73</v>
      </c>
      <c r="K38" s="12">
        <v>52.98</v>
      </c>
      <c r="L38" s="12">
        <v>83.38</v>
      </c>
      <c r="M38" s="12">
        <v>56.54</v>
      </c>
      <c r="N38" s="13">
        <v>41.89</v>
      </c>
      <c r="O38" s="10">
        <v>48.73</v>
      </c>
    </row>
    <row r="39" spans="2:15" x14ac:dyDescent="0.15">
      <c r="B39" s="11">
        <v>2008</v>
      </c>
      <c r="C39" s="12">
        <v>31.19</v>
      </c>
      <c r="D39" s="12">
        <v>36.979999999999997</v>
      </c>
      <c r="E39" s="12">
        <v>40.15</v>
      </c>
      <c r="F39" s="12">
        <v>44.45</v>
      </c>
      <c r="G39" s="12">
        <v>68.75</v>
      </c>
      <c r="H39" s="12">
        <v>79.33</v>
      </c>
      <c r="I39" s="12">
        <v>81.62</v>
      </c>
      <c r="J39" s="12">
        <v>76.64</v>
      </c>
      <c r="K39" s="12">
        <v>65.59</v>
      </c>
      <c r="L39" s="12">
        <v>77.989999999999995</v>
      </c>
      <c r="M39" s="12">
        <v>71.400000000000006</v>
      </c>
      <c r="N39" s="13">
        <v>43.69</v>
      </c>
      <c r="O39" s="10">
        <v>59.81</v>
      </c>
    </row>
    <row r="40" spans="2:15" x14ac:dyDescent="0.15">
      <c r="B40" s="11">
        <v>2009</v>
      </c>
      <c r="C40" s="12">
        <v>39.28</v>
      </c>
      <c r="D40" s="12">
        <v>38.19</v>
      </c>
      <c r="E40" s="12">
        <v>45.2</v>
      </c>
      <c r="F40" s="12">
        <v>47.34</v>
      </c>
      <c r="G40" s="12">
        <v>52.68</v>
      </c>
      <c r="H40" s="12">
        <v>56.45</v>
      </c>
      <c r="I40" s="12">
        <v>44.15</v>
      </c>
      <c r="J40" s="12">
        <v>41.8</v>
      </c>
      <c r="K40" s="12">
        <v>33.39</v>
      </c>
      <c r="L40" s="12">
        <v>38.26</v>
      </c>
      <c r="M40" s="12">
        <v>44.76</v>
      </c>
      <c r="N40" s="13">
        <v>26.96</v>
      </c>
      <c r="O40" s="10">
        <v>42.37</v>
      </c>
    </row>
    <row r="41" spans="2:15" x14ac:dyDescent="0.15">
      <c r="B41" s="11">
        <v>2010</v>
      </c>
      <c r="C41" s="12">
        <v>20.3</v>
      </c>
      <c r="D41" s="12">
        <v>18.53</v>
      </c>
      <c r="E41" s="12">
        <v>18.53</v>
      </c>
      <c r="F41" s="12">
        <v>30.83</v>
      </c>
      <c r="G41" s="12">
        <v>44.92</v>
      </c>
      <c r="H41" s="12">
        <v>60.43</v>
      </c>
      <c r="I41" s="12">
        <v>67.760000000000005</v>
      </c>
      <c r="J41" s="12">
        <v>62.63</v>
      </c>
      <c r="K41" s="12">
        <v>92.61</v>
      </c>
      <c r="L41" s="12">
        <v>80.78</v>
      </c>
      <c r="M41" s="12">
        <v>87.45</v>
      </c>
      <c r="N41" s="13">
        <v>59.91</v>
      </c>
      <c r="O41" s="10">
        <v>53.72</v>
      </c>
    </row>
    <row r="42" spans="2:15" x14ac:dyDescent="0.15">
      <c r="B42" s="11">
        <v>2011</v>
      </c>
      <c r="C42" s="12">
        <v>29.79</v>
      </c>
      <c r="D42" s="12">
        <v>27.6</v>
      </c>
      <c r="E42" s="12">
        <v>34.53</v>
      </c>
      <c r="F42" s="12">
        <v>72.5</v>
      </c>
      <c r="G42" s="12">
        <v>65.040000000000006</v>
      </c>
      <c r="H42" s="12">
        <v>50.88</v>
      </c>
      <c r="I42" s="12">
        <v>51.16</v>
      </c>
      <c r="J42" s="12">
        <v>50.09</v>
      </c>
      <c r="K42" s="12">
        <v>44.68</v>
      </c>
      <c r="L42" s="12">
        <v>67.39</v>
      </c>
      <c r="M42" s="12">
        <v>74.099999999999994</v>
      </c>
      <c r="N42" s="13">
        <v>69.88</v>
      </c>
      <c r="O42" s="10">
        <v>53.14</v>
      </c>
    </row>
    <row r="43" spans="2:15" x14ac:dyDescent="0.15">
      <c r="B43" s="11">
        <v>2012</v>
      </c>
      <c r="C43" s="12">
        <v>45.09</v>
      </c>
      <c r="D43" s="12">
        <v>30.18</v>
      </c>
      <c r="E43" s="12">
        <v>34.58</v>
      </c>
      <c r="F43" s="12">
        <v>61.99</v>
      </c>
      <c r="G43" s="12">
        <v>98.99</v>
      </c>
      <c r="H43" s="12">
        <v>45.12</v>
      </c>
      <c r="I43" s="12">
        <v>37.99</v>
      </c>
      <c r="J43" s="12">
        <v>43.08</v>
      </c>
      <c r="K43" s="12">
        <v>29</v>
      </c>
      <c r="L43" s="12">
        <v>50.2</v>
      </c>
      <c r="M43" s="12">
        <v>44.21</v>
      </c>
      <c r="N43" s="13">
        <v>31.52</v>
      </c>
      <c r="O43" s="10">
        <v>46</v>
      </c>
    </row>
    <row r="44" spans="2:15" x14ac:dyDescent="0.15">
      <c r="B44" s="11">
        <v>2013</v>
      </c>
      <c r="C44" s="12">
        <v>22.56</v>
      </c>
      <c r="D44" s="12">
        <v>24.57</v>
      </c>
      <c r="E44" s="12">
        <v>24.84</v>
      </c>
      <c r="F44" s="12">
        <v>25.26</v>
      </c>
      <c r="G44" s="12">
        <v>58.47</v>
      </c>
      <c r="H44" s="12">
        <v>45.98</v>
      </c>
      <c r="I44" s="12">
        <v>31.24</v>
      </c>
      <c r="J44" s="12">
        <v>48.53</v>
      </c>
      <c r="K44" s="12">
        <v>45</v>
      </c>
      <c r="L44" s="12">
        <v>45.04</v>
      </c>
      <c r="M44" s="12">
        <v>54.74</v>
      </c>
      <c r="N44" s="13">
        <v>42.06</v>
      </c>
      <c r="O44" s="10">
        <v>39.020000000000003</v>
      </c>
    </row>
    <row r="45" spans="2:15" x14ac:dyDescent="0.15">
      <c r="B45" s="11">
        <v>2014</v>
      </c>
      <c r="C45" s="12">
        <v>29.72</v>
      </c>
      <c r="D45" s="12">
        <v>29.03</v>
      </c>
      <c r="E45" s="12">
        <v>28.52</v>
      </c>
      <c r="F45" s="12">
        <v>32.950000000000003</v>
      </c>
      <c r="G45" s="12">
        <v>43.43</v>
      </c>
      <c r="H45" s="12">
        <v>41.76</v>
      </c>
      <c r="I45" s="12">
        <v>26.58</v>
      </c>
      <c r="J45" s="12">
        <v>29.71</v>
      </c>
      <c r="K45" s="12">
        <v>35.06</v>
      </c>
      <c r="L45" s="12">
        <v>50.21</v>
      </c>
      <c r="M45" s="12">
        <v>47.28</v>
      </c>
      <c r="N45" s="13">
        <v>33.93</v>
      </c>
      <c r="O45" s="10">
        <v>35.68</v>
      </c>
    </row>
    <row r="46" spans="2:15" x14ac:dyDescent="0.15">
      <c r="B46" s="11">
        <v>2015</v>
      </c>
      <c r="C46" s="12">
        <v>24.596880000000002</v>
      </c>
      <c r="D46" s="12">
        <v>27.17484</v>
      </c>
      <c r="E46" s="12">
        <v>23.18778</v>
      </c>
      <c r="F46" s="12">
        <v>34.391280000000002</v>
      </c>
      <c r="G46" s="12">
        <v>41.746320000000004</v>
      </c>
      <c r="H46" s="12">
        <v>28.149660000000001</v>
      </c>
      <c r="I46" s="12">
        <v>32.672640000000001</v>
      </c>
      <c r="J46" s="12">
        <v>31.753260000000004</v>
      </c>
      <c r="K46" s="12">
        <v>28.861140000000002</v>
      </c>
      <c r="L46" s="12">
        <v>32.686500000000002</v>
      </c>
      <c r="M46" s="12">
        <v>38.031839999999995</v>
      </c>
      <c r="N46" s="13">
        <v>22.947540000000004</v>
      </c>
      <c r="O46" s="10"/>
    </row>
    <row r="47" spans="2:15" x14ac:dyDescent="0.15">
      <c r="B47" s="11">
        <v>2016</v>
      </c>
      <c r="C47" s="12">
        <v>13.957020000000002</v>
      </c>
      <c r="D47" s="12">
        <v>12.4278</v>
      </c>
      <c r="E47" s="12">
        <v>10.63062</v>
      </c>
      <c r="F47" s="12">
        <v>18.369119999999999</v>
      </c>
      <c r="G47" s="12">
        <v>26.828340000000001</v>
      </c>
      <c r="H47" s="12">
        <v>22.249919999999999</v>
      </c>
      <c r="I47" s="12">
        <v>24.65232</v>
      </c>
      <c r="J47" s="12">
        <v>23.409540000000003</v>
      </c>
      <c r="K47" s="12">
        <v>34.409760000000006</v>
      </c>
      <c r="L47" s="12">
        <v>38.073419999999999</v>
      </c>
      <c r="M47" s="12">
        <v>33.730620000000002</v>
      </c>
      <c r="N47" s="13">
        <v>36.876840000000001</v>
      </c>
      <c r="O47" s="10">
        <v>37.450000000000003</v>
      </c>
    </row>
    <row r="48" spans="2:15" x14ac:dyDescent="0.15">
      <c r="B48" s="11">
        <v>2017</v>
      </c>
      <c r="C48" s="12">
        <v>27.613740000000004</v>
      </c>
      <c r="D48" s="12">
        <v>19.88448</v>
      </c>
      <c r="E48" s="12">
        <v>28.828800000000001</v>
      </c>
      <c r="F48" s="12">
        <v>32.233739999999997</v>
      </c>
      <c r="G48" s="12">
        <v>55.906620000000004</v>
      </c>
      <c r="H48" s="12">
        <v>40.600560000000002</v>
      </c>
      <c r="I48" s="12">
        <v>26.916119999999999</v>
      </c>
      <c r="J48" s="12">
        <v>29.369340000000001</v>
      </c>
      <c r="K48" s="12">
        <v>37.209480000000006</v>
      </c>
      <c r="L48" s="12">
        <v>32.053559999999997</v>
      </c>
      <c r="M48" s="12">
        <v>38.08728</v>
      </c>
      <c r="N48" s="13">
        <v>26.939220000000002</v>
      </c>
      <c r="O48" s="10">
        <v>12.58</v>
      </c>
    </row>
    <row r="49" spans="2:15" x14ac:dyDescent="0.15">
      <c r="B49" s="11">
        <v>2018</v>
      </c>
      <c r="C49" s="12">
        <v>27.465900000000001</v>
      </c>
      <c r="D49" s="12">
        <v>19.574939999999998</v>
      </c>
      <c r="E49" s="12">
        <v>19.6812</v>
      </c>
      <c r="F49" s="12">
        <v>38.581620000000001</v>
      </c>
      <c r="G49" s="12">
        <v>76.558020000000013</v>
      </c>
      <c r="H49" s="12">
        <v>45.049620000000004</v>
      </c>
      <c r="I49" s="12">
        <v>31.914960000000001</v>
      </c>
      <c r="J49" s="12">
        <v>32.289180000000002</v>
      </c>
      <c r="K49" s="12">
        <v>41.455260000000003</v>
      </c>
      <c r="L49" s="12">
        <v>49.323120000000003</v>
      </c>
      <c r="M49" s="12">
        <v>45.682560000000002</v>
      </c>
      <c r="N49" s="13">
        <v>27.951000000000001</v>
      </c>
      <c r="O49" s="10"/>
    </row>
    <row r="50" spans="2:15" x14ac:dyDescent="0.15">
      <c r="B50" s="11">
        <v>2019</v>
      </c>
      <c r="C50" s="20">
        <v>20.64678</v>
      </c>
      <c r="D50" s="20">
        <v>18.332160000000002</v>
      </c>
      <c r="E50" s="20">
        <v>24.019380000000002</v>
      </c>
      <c r="F50" s="20">
        <v>40.10622</v>
      </c>
      <c r="G50" s="20">
        <v>50.117760000000004</v>
      </c>
      <c r="H50" s="20">
        <v>39.371639999999999</v>
      </c>
      <c r="I50" s="20">
        <v>29.101380000000002</v>
      </c>
      <c r="J50" s="20">
        <v>18.091919999999998</v>
      </c>
      <c r="K50" s="20">
        <v>24.338160000000002</v>
      </c>
      <c r="L50" s="20">
        <v>38.798760000000001</v>
      </c>
      <c r="M50" s="20">
        <v>32.968319999999999</v>
      </c>
      <c r="N50" s="21">
        <v>23.940840000000001</v>
      </c>
      <c r="O50" s="10"/>
    </row>
    <row r="51" spans="2:15" x14ac:dyDescent="0.15">
      <c r="B51" s="11">
        <v>2020</v>
      </c>
      <c r="C51" s="20">
        <v>17.888639999999999</v>
      </c>
      <c r="D51" s="20">
        <v>14.368200000000002</v>
      </c>
      <c r="E51" s="20">
        <v>13.167</v>
      </c>
      <c r="F51" s="20">
        <v>19.561080000000004</v>
      </c>
      <c r="G51" s="20">
        <v>17.565240000000003</v>
      </c>
      <c r="H51" s="20">
        <v>28.094220000000004</v>
      </c>
      <c r="I51" s="20">
        <v>45.132780000000004</v>
      </c>
      <c r="J51" s="20">
        <v>35.028839999999995</v>
      </c>
      <c r="K51" s="20">
        <v>46.574220000000004</v>
      </c>
      <c r="L51" s="20">
        <v>39.209940000000003</v>
      </c>
      <c r="M51" s="20">
        <v>55.952820000000003</v>
      </c>
      <c r="N51" s="21">
        <v>32.23836</v>
      </c>
      <c r="O51" s="10"/>
    </row>
    <row r="52" spans="2:15" ht="14" thickBot="1" x14ac:dyDescent="0.2">
      <c r="B52" s="11">
        <v>2021</v>
      </c>
      <c r="C52" s="15">
        <v>23.825340000000001</v>
      </c>
      <c r="D52" s="15">
        <v>20.951700000000002</v>
      </c>
      <c r="E52" s="15">
        <v>39.7089</v>
      </c>
      <c r="F52" s="15">
        <v>36.918419999999998</v>
      </c>
      <c r="G52" s="15"/>
      <c r="H52" s="15"/>
      <c r="I52" s="15"/>
      <c r="J52" s="15"/>
      <c r="K52" s="15"/>
      <c r="L52" s="15"/>
      <c r="M52" s="15"/>
      <c r="N52" s="16"/>
      <c r="O52" s="10">
        <v>98.99</v>
      </c>
    </row>
    <row r="53" spans="2:15" ht="14" thickBot="1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2:15" x14ac:dyDescent="0.15">
      <c r="B54" s="7" t="s">
        <v>14</v>
      </c>
      <c r="C54" s="8">
        <f>AVERAGE(C4:C52)</f>
        <v>25.544781632653059</v>
      </c>
      <c r="D54" s="8">
        <f t="shared" ref="D54:O54" si="0">AVERAGE(D4:D52)</f>
        <v>23.321716734693872</v>
      </c>
      <c r="E54" s="8">
        <f t="shared" si="0"/>
        <v>24.407217959183676</v>
      </c>
      <c r="F54" s="8">
        <f t="shared" si="0"/>
        <v>32.817377142857147</v>
      </c>
      <c r="G54" s="8">
        <f t="shared" si="0"/>
        <v>45.685047916666669</v>
      </c>
      <c r="H54" s="8">
        <f>AVERAGE(H3:H52)</f>
        <v>41.517461632653074</v>
      </c>
      <c r="I54" s="8">
        <f t="shared" ref="I54:N54" si="1">AVERAGE(I3:I52)</f>
        <v>36.363677551020416</v>
      </c>
      <c r="J54" s="8">
        <f t="shared" si="1"/>
        <v>36.626573061224491</v>
      </c>
      <c r="K54" s="8">
        <f t="shared" si="1"/>
        <v>43.26220448979592</v>
      </c>
      <c r="L54" s="8">
        <f t="shared" si="1"/>
        <v>49.721740816326538</v>
      </c>
      <c r="M54" s="8">
        <f t="shared" si="1"/>
        <v>46.822519183673478</v>
      </c>
      <c r="N54" s="8">
        <f t="shared" si="1"/>
        <v>34.164975510204087</v>
      </c>
      <c r="O54" s="18">
        <f t="shared" si="0"/>
        <v>38.338888888888881</v>
      </c>
    </row>
    <row r="55" spans="2:15" x14ac:dyDescent="0.15">
      <c r="B55" s="11" t="s">
        <v>15</v>
      </c>
      <c r="C55" s="12">
        <f>MIN(C4:C52)</f>
        <v>13.25</v>
      </c>
      <c r="D55" s="12">
        <f t="shared" ref="D55:G55" si="2">MIN(D4:D52)</f>
        <v>12.4278</v>
      </c>
      <c r="E55" s="12">
        <f t="shared" si="2"/>
        <v>10.63062</v>
      </c>
      <c r="F55" s="12">
        <f t="shared" si="2"/>
        <v>16.59</v>
      </c>
      <c r="G55" s="12">
        <f t="shared" si="2"/>
        <v>17.565240000000003</v>
      </c>
      <c r="H55" s="12">
        <f>MIN(H3:H52)</f>
        <v>19.82</v>
      </c>
      <c r="I55" s="12">
        <f t="shared" ref="I55:N55" si="3">MIN(I3:I52)</f>
        <v>20.12</v>
      </c>
      <c r="J55" s="12">
        <f t="shared" si="3"/>
        <v>17.02</v>
      </c>
      <c r="K55" s="12">
        <f t="shared" si="3"/>
        <v>20.13</v>
      </c>
      <c r="L55" s="12">
        <f t="shared" si="3"/>
        <v>23.48</v>
      </c>
      <c r="M55" s="12">
        <f t="shared" si="3"/>
        <v>24.8</v>
      </c>
      <c r="N55" s="12">
        <f t="shared" si="3"/>
        <v>17.760000000000002</v>
      </c>
      <c r="O55" s="18">
        <f t="shared" ref="O55" si="4">MIN(O3:O52)</f>
        <v>12.58</v>
      </c>
    </row>
    <row r="56" spans="2:15" ht="14" thickBot="1" x14ac:dyDescent="0.2">
      <c r="B56" s="14" t="s">
        <v>16</v>
      </c>
      <c r="C56" s="15">
        <f>MAX(C4:C52)</f>
        <v>45.09</v>
      </c>
      <c r="D56" s="15">
        <f t="shared" ref="D56:G56" si="5">MAX(D4:D52)</f>
        <v>46.31</v>
      </c>
      <c r="E56" s="15">
        <f t="shared" si="5"/>
        <v>45.2</v>
      </c>
      <c r="F56" s="15">
        <f t="shared" si="5"/>
        <v>72.5</v>
      </c>
      <c r="G56" s="15">
        <f t="shared" si="5"/>
        <v>98.99</v>
      </c>
      <c r="H56" s="15">
        <f>MAX(H3:H52)</f>
        <v>79.33</v>
      </c>
      <c r="I56" s="15">
        <f t="shared" ref="I56:O56" si="6">MAX(I3:I52)</f>
        <v>81.62</v>
      </c>
      <c r="J56" s="15">
        <f t="shared" si="6"/>
        <v>76.64</v>
      </c>
      <c r="K56" s="15">
        <f t="shared" si="6"/>
        <v>92.61</v>
      </c>
      <c r="L56" s="15">
        <f t="shared" si="6"/>
        <v>83.38</v>
      </c>
      <c r="M56" s="15">
        <f t="shared" si="6"/>
        <v>87.45</v>
      </c>
      <c r="N56" s="16">
        <f t="shared" si="6"/>
        <v>69.88</v>
      </c>
      <c r="O56" s="18">
        <f t="shared" si="6"/>
        <v>98.99</v>
      </c>
    </row>
    <row r="57" spans="2:15" x14ac:dyDescent="0.1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9" spans="2:15" ht="14" thickBot="1" x14ac:dyDescent="0.2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</sheetData>
  <mergeCells count="1">
    <mergeCell ref="B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3DEE-19D8-4A74-A108-B6FB38E29CAF}">
  <dimension ref="B1:O53"/>
  <sheetViews>
    <sheetView showGridLines="0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8" sqref="F38"/>
    </sheetView>
  </sheetViews>
  <sheetFormatPr baseColWidth="10" defaultColWidth="10.83203125" defaultRowHeight="13" x14ac:dyDescent="0.15"/>
  <cols>
    <col min="1" max="1" width="5" style="2" customWidth="1"/>
    <col min="2" max="2" width="5.83203125" style="1" bestFit="1" customWidth="1"/>
    <col min="3" max="3" width="6.6640625" style="1" bestFit="1" customWidth="1"/>
    <col min="4" max="14" width="6.1640625" style="1" bestFit="1" customWidth="1"/>
    <col min="15" max="15" width="6.1640625" style="1" customWidth="1"/>
    <col min="16" max="16384" width="10.83203125" style="2"/>
  </cols>
  <sheetData>
    <row r="1" spans="2:15" ht="18" customHeight="1" thickBot="1" x14ac:dyDescent="0.2">
      <c r="B1" s="31" t="s">
        <v>29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2"/>
    </row>
    <row r="2" spans="2:15" ht="13.75" customHeight="1" thickBot="1" x14ac:dyDescent="0.2">
      <c r="B2" s="3" t="s">
        <v>0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5" t="s">
        <v>28</v>
      </c>
      <c r="O2" s="2"/>
    </row>
    <row r="3" spans="2:15" ht="13.75" customHeight="1" x14ac:dyDescent="0.15">
      <c r="B3" s="7">
        <v>1972</v>
      </c>
      <c r="C3" s="8"/>
      <c r="D3" s="8"/>
      <c r="E3" s="8"/>
      <c r="F3" s="8"/>
      <c r="G3" s="8"/>
      <c r="H3" s="8">
        <v>99.36</v>
      </c>
      <c r="I3" s="8">
        <v>76.31</v>
      </c>
      <c r="J3" s="8">
        <v>73.16</v>
      </c>
      <c r="K3" s="8">
        <v>69.47</v>
      </c>
      <c r="L3" s="8">
        <v>86.12</v>
      </c>
      <c r="M3" s="8">
        <v>94.31</v>
      </c>
      <c r="N3" s="9">
        <v>64.989999999999995</v>
      </c>
      <c r="O3" s="2"/>
    </row>
    <row r="4" spans="2:15" x14ac:dyDescent="0.15">
      <c r="B4" s="11">
        <v>1973</v>
      </c>
      <c r="C4" s="12">
        <v>46.81</v>
      </c>
      <c r="D4" s="12">
        <v>33.51</v>
      </c>
      <c r="E4" s="12">
        <v>39.159999999999997</v>
      </c>
      <c r="F4" s="12">
        <v>50.13</v>
      </c>
      <c r="G4" s="12">
        <v>69.84</v>
      </c>
      <c r="H4" s="12">
        <v>91.53</v>
      </c>
      <c r="I4" s="12">
        <v>68.7</v>
      </c>
      <c r="J4" s="12">
        <v>96.3</v>
      </c>
      <c r="K4" s="12">
        <v>138.22999999999999</v>
      </c>
      <c r="L4" s="12">
        <v>99.53</v>
      </c>
      <c r="M4" s="12">
        <v>97.64</v>
      </c>
      <c r="N4" s="13">
        <v>88.76</v>
      </c>
      <c r="O4" s="2"/>
    </row>
    <row r="5" spans="2:15" x14ac:dyDescent="0.15">
      <c r="B5" s="11">
        <v>1974</v>
      </c>
      <c r="C5" s="12">
        <v>73.900000000000006</v>
      </c>
      <c r="D5" s="12">
        <v>64.36</v>
      </c>
      <c r="E5" s="12">
        <v>64.430000000000007</v>
      </c>
      <c r="F5" s="12">
        <v>74.14</v>
      </c>
      <c r="G5" s="12">
        <v>88.36</v>
      </c>
      <c r="H5" s="12">
        <v>77.58</v>
      </c>
      <c r="I5" s="12">
        <v>71.81</v>
      </c>
      <c r="J5" s="12">
        <v>94.49</v>
      </c>
      <c r="K5" s="12">
        <v>124.65</v>
      </c>
      <c r="L5" s="12">
        <v>128.31</v>
      </c>
      <c r="M5" s="12">
        <v>117.4</v>
      </c>
      <c r="N5" s="13">
        <v>77.72</v>
      </c>
      <c r="O5" s="2"/>
    </row>
    <row r="6" spans="2:15" x14ac:dyDescent="0.15">
      <c r="B6" s="11">
        <v>1975</v>
      </c>
      <c r="C6" s="12">
        <v>56.65</v>
      </c>
      <c r="D6" s="12">
        <v>60.67</v>
      </c>
      <c r="E6" s="12">
        <v>69.010000000000005</v>
      </c>
      <c r="F6" s="12">
        <v>65.290000000000006</v>
      </c>
      <c r="G6" s="12">
        <v>86.59</v>
      </c>
      <c r="H6" s="12">
        <v>96.37</v>
      </c>
      <c r="I6" s="12">
        <v>115.74</v>
      </c>
      <c r="J6" s="12">
        <v>109.64</v>
      </c>
      <c r="K6" s="12">
        <v>106.89</v>
      </c>
      <c r="L6" s="12">
        <v>117.49</v>
      </c>
      <c r="M6" s="12">
        <v>118.36</v>
      </c>
      <c r="N6" s="13">
        <v>104.44</v>
      </c>
      <c r="O6" s="29"/>
    </row>
    <row r="7" spans="2:15" x14ac:dyDescent="0.15">
      <c r="B7" s="11">
        <v>1976</v>
      </c>
      <c r="C7" s="12">
        <v>66.489999999999995</v>
      </c>
      <c r="D7" s="12">
        <v>56.43</v>
      </c>
      <c r="E7" s="12">
        <v>57.14</v>
      </c>
      <c r="F7" s="12">
        <v>83.96</v>
      </c>
      <c r="G7" s="12">
        <v>96.55</v>
      </c>
      <c r="H7" s="12">
        <v>82.12</v>
      </c>
      <c r="I7" s="12">
        <v>47.57</v>
      </c>
      <c r="J7" s="12">
        <v>49.89</v>
      </c>
      <c r="K7" s="12">
        <v>47.32</v>
      </c>
      <c r="L7" s="12">
        <v>70.790000000000006</v>
      </c>
      <c r="M7" s="12">
        <v>59.02</v>
      </c>
      <c r="N7" s="13">
        <v>39.75</v>
      </c>
      <c r="O7" s="29"/>
    </row>
    <row r="8" spans="2:15" x14ac:dyDescent="0.15">
      <c r="B8" s="11">
        <v>1977</v>
      </c>
      <c r="C8" s="12">
        <v>54.3</v>
      </c>
      <c r="D8" s="12">
        <v>55.79</v>
      </c>
      <c r="E8" s="12">
        <v>56.69</v>
      </c>
      <c r="F8" s="12">
        <v>55</v>
      </c>
      <c r="G8" s="12">
        <v>63.52</v>
      </c>
      <c r="H8" s="12">
        <v>82.28</v>
      </c>
      <c r="I8" s="12">
        <v>73.510000000000005</v>
      </c>
      <c r="J8" s="12">
        <v>65.66</v>
      </c>
      <c r="K8" s="12">
        <v>79.28</v>
      </c>
      <c r="L8" s="12">
        <v>78.45</v>
      </c>
      <c r="M8" s="12">
        <v>73.650000000000006</v>
      </c>
      <c r="N8" s="13">
        <v>49.76</v>
      </c>
      <c r="O8" s="29"/>
    </row>
    <row r="9" spans="2:15" x14ac:dyDescent="0.15">
      <c r="B9" s="11">
        <v>1978</v>
      </c>
      <c r="C9" s="12">
        <v>44.62</v>
      </c>
      <c r="D9" s="12">
        <v>41.65</v>
      </c>
      <c r="E9" s="12">
        <v>42.17</v>
      </c>
      <c r="F9" s="12">
        <v>46.41</v>
      </c>
      <c r="G9" s="12">
        <v>76.58</v>
      </c>
      <c r="H9" s="12">
        <v>78.48</v>
      </c>
      <c r="I9" s="12">
        <v>76.16</v>
      </c>
      <c r="J9" s="12">
        <v>56.65</v>
      </c>
      <c r="K9" s="12">
        <v>59.82</v>
      </c>
      <c r="L9" s="12">
        <v>64.25</v>
      </c>
      <c r="M9" s="12">
        <v>71.900000000000006</v>
      </c>
      <c r="N9" s="13">
        <v>61.65</v>
      </c>
      <c r="O9" s="29"/>
    </row>
    <row r="10" spans="2:15" x14ac:dyDescent="0.15">
      <c r="B10" s="11">
        <v>1979</v>
      </c>
      <c r="C10" s="12">
        <v>48.57</v>
      </c>
      <c r="D10" s="12">
        <v>46.14</v>
      </c>
      <c r="E10" s="12">
        <v>44.85</v>
      </c>
      <c r="F10" s="12">
        <v>52.45</v>
      </c>
      <c r="G10" s="12">
        <v>106.59</v>
      </c>
      <c r="H10" s="12">
        <v>92.4</v>
      </c>
      <c r="I10" s="12">
        <v>52.15</v>
      </c>
      <c r="J10" s="12">
        <v>54.18</v>
      </c>
      <c r="K10" s="12">
        <v>71.849999999999994</v>
      </c>
      <c r="L10" s="12">
        <v>93.22</v>
      </c>
      <c r="M10" s="12">
        <v>98.41</v>
      </c>
      <c r="N10" s="13">
        <v>64.42</v>
      </c>
      <c r="O10" s="29"/>
    </row>
    <row r="11" spans="2:15" x14ac:dyDescent="0.15">
      <c r="B11" s="11">
        <v>1980</v>
      </c>
      <c r="C11" s="12">
        <v>48.74</v>
      </c>
      <c r="D11" s="12">
        <v>40.11</v>
      </c>
      <c r="E11" s="12">
        <v>41.34</v>
      </c>
      <c r="F11" s="12">
        <v>37.74</v>
      </c>
      <c r="G11" s="12">
        <v>43.59</v>
      </c>
      <c r="H11" s="12">
        <v>49.91</v>
      </c>
      <c r="I11" s="12">
        <v>43.59</v>
      </c>
      <c r="J11" s="12">
        <v>50.17</v>
      </c>
      <c r="K11" s="12">
        <v>52.99</v>
      </c>
      <c r="L11" s="12">
        <v>120.69</v>
      </c>
      <c r="M11" s="12">
        <v>96.24</v>
      </c>
      <c r="N11" s="13">
        <v>66.47</v>
      </c>
      <c r="O11" s="29"/>
    </row>
    <row r="12" spans="2:15" x14ac:dyDescent="0.15">
      <c r="B12" s="11">
        <v>1981</v>
      </c>
      <c r="C12" s="12">
        <v>42.98</v>
      </c>
      <c r="D12" s="12">
        <v>44.38</v>
      </c>
      <c r="E12" s="12">
        <v>42.09</v>
      </c>
      <c r="F12" s="12">
        <v>67.349999999999994</v>
      </c>
      <c r="G12" s="12">
        <v>128.46</v>
      </c>
      <c r="H12" s="12">
        <v>126.24</v>
      </c>
      <c r="I12" s="12">
        <v>109.01</v>
      </c>
      <c r="J12" s="12">
        <v>72.02</v>
      </c>
      <c r="K12" s="12">
        <v>93.27</v>
      </c>
      <c r="L12" s="12">
        <v>111.29</v>
      </c>
      <c r="M12" s="12">
        <v>76.34</v>
      </c>
      <c r="N12" s="13">
        <v>62.78</v>
      </c>
      <c r="O12" s="29"/>
    </row>
    <row r="13" spans="2:15" x14ac:dyDescent="0.15">
      <c r="B13" s="11">
        <v>1982</v>
      </c>
      <c r="C13" s="12">
        <v>59.78</v>
      </c>
      <c r="D13" s="12">
        <v>61.9</v>
      </c>
      <c r="E13" s="12">
        <v>57.69</v>
      </c>
      <c r="F13" s="12">
        <v>110.25</v>
      </c>
      <c r="G13" s="12">
        <v>139.38</v>
      </c>
      <c r="H13" s="12">
        <v>93.8</v>
      </c>
      <c r="I13" s="12">
        <v>69.790000000000006</v>
      </c>
      <c r="J13" s="12">
        <v>65.48</v>
      </c>
      <c r="K13" s="12">
        <v>78.790000000000006</v>
      </c>
      <c r="L13" s="12">
        <v>110.29</v>
      </c>
      <c r="M13" s="12">
        <v>91.22</v>
      </c>
      <c r="N13" s="13">
        <v>70.59</v>
      </c>
      <c r="O13" s="29"/>
    </row>
    <row r="14" spans="2:15" x14ac:dyDescent="0.15">
      <c r="B14" s="11">
        <v>1983</v>
      </c>
      <c r="C14" s="12">
        <v>50.91</v>
      </c>
      <c r="D14" s="12">
        <v>38.1</v>
      </c>
      <c r="E14" s="12">
        <v>37.04</v>
      </c>
      <c r="F14" s="12">
        <v>69.680000000000007</v>
      </c>
      <c r="G14" s="12">
        <v>82.83</v>
      </c>
      <c r="H14" s="12">
        <v>61.3</v>
      </c>
      <c r="I14" s="12">
        <v>66.52</v>
      </c>
      <c r="J14" s="12">
        <v>56.44</v>
      </c>
      <c r="K14" s="12">
        <v>84.62</v>
      </c>
      <c r="L14" s="12">
        <v>77.790000000000006</v>
      </c>
      <c r="M14" s="12">
        <v>73.819999999999993</v>
      </c>
      <c r="N14" s="13">
        <v>72.41</v>
      </c>
      <c r="O14" s="29"/>
    </row>
    <row r="15" spans="2:15" x14ac:dyDescent="0.15">
      <c r="B15" s="11">
        <v>1984</v>
      </c>
      <c r="C15" s="12">
        <v>57.84</v>
      </c>
      <c r="D15" s="12">
        <v>48.94</v>
      </c>
      <c r="E15" s="12">
        <v>36.72</v>
      </c>
      <c r="F15" s="12">
        <v>43.08</v>
      </c>
      <c r="G15" s="12">
        <v>87.17</v>
      </c>
      <c r="H15" s="12">
        <v>103.19</v>
      </c>
      <c r="I15" s="12">
        <v>105.02</v>
      </c>
      <c r="J15" s="12">
        <v>103.45</v>
      </c>
      <c r="K15" s="12">
        <v>138.94999999999999</v>
      </c>
      <c r="L15" s="12">
        <v>153.01</v>
      </c>
      <c r="M15" s="12">
        <v>137.41</v>
      </c>
      <c r="N15" s="13">
        <v>80.260000000000005</v>
      </c>
      <c r="O15" s="29"/>
    </row>
    <row r="16" spans="2:15" x14ac:dyDescent="0.15">
      <c r="B16" s="11">
        <v>1985</v>
      </c>
      <c r="C16" s="12">
        <v>61.51</v>
      </c>
      <c r="D16" s="12">
        <v>49.07</v>
      </c>
      <c r="E16" s="12">
        <v>53.47</v>
      </c>
      <c r="F16" s="12">
        <v>48.21</v>
      </c>
      <c r="G16" s="12">
        <v>89.66</v>
      </c>
      <c r="H16" s="12">
        <v>64.13</v>
      </c>
      <c r="I16" s="12">
        <v>52.04</v>
      </c>
      <c r="J16" s="12">
        <v>96.61</v>
      </c>
      <c r="K16" s="12">
        <v>121.25</v>
      </c>
      <c r="L16" s="12">
        <v>107.9</v>
      </c>
      <c r="M16" s="12">
        <v>87.03</v>
      </c>
      <c r="N16" s="13">
        <v>73.59</v>
      </c>
      <c r="O16" s="29"/>
    </row>
    <row r="17" spans="2:15" x14ac:dyDescent="0.15">
      <c r="B17" s="11">
        <v>1986</v>
      </c>
      <c r="C17" s="12">
        <v>59.55</v>
      </c>
      <c r="D17" s="12">
        <v>58.06</v>
      </c>
      <c r="E17" s="12">
        <v>51.02</v>
      </c>
      <c r="F17" s="12">
        <v>89.86</v>
      </c>
      <c r="G17" s="12">
        <v>88.25</v>
      </c>
      <c r="H17" s="12">
        <v>83.43</v>
      </c>
      <c r="I17" s="12">
        <v>59.73</v>
      </c>
      <c r="J17" s="12">
        <v>69.489999999999995</v>
      </c>
      <c r="K17" s="12">
        <v>66.56</v>
      </c>
      <c r="L17" s="12">
        <v>126.1</v>
      </c>
      <c r="M17" s="12">
        <v>90.46</v>
      </c>
      <c r="N17" s="13">
        <v>63.82</v>
      </c>
      <c r="O17" s="29"/>
    </row>
    <row r="18" spans="2:15" x14ac:dyDescent="0.15">
      <c r="B18" s="11">
        <v>1987</v>
      </c>
      <c r="C18" s="12">
        <v>47.56</v>
      </c>
      <c r="D18" s="12">
        <v>43.11</v>
      </c>
      <c r="E18" s="12">
        <v>43.39</v>
      </c>
      <c r="F18" s="12">
        <v>57.91</v>
      </c>
      <c r="G18" s="12">
        <v>84.2</v>
      </c>
      <c r="H18" s="12">
        <v>56.69</v>
      </c>
      <c r="I18" s="12">
        <v>76.36</v>
      </c>
      <c r="J18" s="12">
        <v>78.53</v>
      </c>
      <c r="K18" s="12">
        <v>97.88</v>
      </c>
      <c r="L18" s="12">
        <v>122.99</v>
      </c>
      <c r="M18" s="12">
        <v>87.78</v>
      </c>
      <c r="N18" s="13">
        <v>81.31</v>
      </c>
      <c r="O18" s="29"/>
    </row>
    <row r="19" spans="2:15" x14ac:dyDescent="0.15">
      <c r="B19" s="11">
        <v>1988</v>
      </c>
      <c r="C19" s="12">
        <v>49.41</v>
      </c>
      <c r="D19" s="12">
        <v>46.51</v>
      </c>
      <c r="E19" s="12">
        <v>38.93</v>
      </c>
      <c r="F19" s="12">
        <v>52</v>
      </c>
      <c r="G19" s="12">
        <v>65.569999999999993</v>
      </c>
      <c r="H19" s="12">
        <v>72.489999999999995</v>
      </c>
      <c r="I19" s="12">
        <v>75.3</v>
      </c>
      <c r="J19" s="12">
        <v>127.47</v>
      </c>
      <c r="K19" s="12">
        <v>173.59</v>
      </c>
      <c r="L19" s="12">
        <v>144.63</v>
      </c>
      <c r="M19" s="12">
        <v>160.11000000000001</v>
      </c>
      <c r="N19" s="13">
        <v>103.82</v>
      </c>
      <c r="O19" s="29"/>
    </row>
    <row r="20" spans="2:15" x14ac:dyDescent="0.15">
      <c r="B20" s="11">
        <v>1989</v>
      </c>
      <c r="C20" s="12">
        <v>85.64</v>
      </c>
      <c r="D20" s="12">
        <v>65.41</v>
      </c>
      <c r="E20" s="12">
        <v>69.73</v>
      </c>
      <c r="F20" s="12">
        <v>69.78</v>
      </c>
      <c r="G20" s="12">
        <v>100.83</v>
      </c>
      <c r="H20" s="12">
        <v>96.58</v>
      </c>
      <c r="I20" s="12">
        <v>65.510000000000005</v>
      </c>
      <c r="J20" s="12">
        <v>96.76</v>
      </c>
      <c r="K20" s="12">
        <v>153.32</v>
      </c>
      <c r="L20" s="12">
        <v>123.91</v>
      </c>
      <c r="M20" s="12">
        <v>101.26</v>
      </c>
      <c r="N20" s="13">
        <v>79.349999999999994</v>
      </c>
      <c r="O20" s="29"/>
    </row>
    <row r="21" spans="2:15" x14ac:dyDescent="0.15">
      <c r="B21" s="11">
        <v>1990</v>
      </c>
      <c r="C21" s="12">
        <v>57.7</v>
      </c>
      <c r="D21" s="12">
        <v>50.47</v>
      </c>
      <c r="E21" s="12">
        <v>41.97</v>
      </c>
      <c r="F21" s="12">
        <v>63.87</v>
      </c>
      <c r="G21" s="12">
        <v>80.94</v>
      </c>
      <c r="H21" s="12">
        <v>82.03</v>
      </c>
      <c r="I21" s="12">
        <v>70.31</v>
      </c>
      <c r="J21" s="12">
        <v>53.13</v>
      </c>
      <c r="K21" s="12">
        <v>79.959999999999994</v>
      </c>
      <c r="L21" s="12">
        <v>148.12</v>
      </c>
      <c r="M21" s="12">
        <v>113.07</v>
      </c>
      <c r="N21" s="13">
        <v>75.41</v>
      </c>
      <c r="O21" s="29"/>
    </row>
    <row r="22" spans="2:15" x14ac:dyDescent="0.15">
      <c r="B22" s="11">
        <v>1991</v>
      </c>
      <c r="C22" s="12">
        <v>48.98</v>
      </c>
      <c r="D22" s="12">
        <v>40.53</v>
      </c>
      <c r="E22" s="12">
        <v>44.51</v>
      </c>
      <c r="F22" s="12">
        <v>53.47</v>
      </c>
      <c r="G22" s="12">
        <v>74.83</v>
      </c>
      <c r="H22" s="12">
        <v>72.91</v>
      </c>
      <c r="I22" s="12">
        <v>67.62</v>
      </c>
      <c r="J22" s="12">
        <v>55.28</v>
      </c>
      <c r="K22" s="12">
        <v>48.84</v>
      </c>
      <c r="L22" s="12">
        <v>73.91</v>
      </c>
      <c r="M22" s="12">
        <v>80.11</v>
      </c>
      <c r="N22" s="13">
        <v>62.3</v>
      </c>
      <c r="O22" s="29"/>
    </row>
    <row r="23" spans="2:15" x14ac:dyDescent="0.15">
      <c r="B23" s="11">
        <v>1992</v>
      </c>
      <c r="C23" s="12">
        <v>41.96</v>
      </c>
      <c r="D23" s="12">
        <v>37.729999999999997</v>
      </c>
      <c r="E23" s="12">
        <v>29.89</v>
      </c>
      <c r="F23" s="12">
        <v>38.74</v>
      </c>
      <c r="G23" s="12">
        <v>53.19</v>
      </c>
      <c r="H23" s="12">
        <v>43.82</v>
      </c>
      <c r="I23" s="12">
        <v>43.86</v>
      </c>
      <c r="J23" s="12">
        <v>63.05</v>
      </c>
      <c r="K23" s="12">
        <v>80.03</v>
      </c>
      <c r="L23" s="12">
        <v>66.290000000000006</v>
      </c>
      <c r="M23" s="12">
        <v>56.22</v>
      </c>
      <c r="N23" s="13">
        <v>58.06</v>
      </c>
      <c r="O23" s="29"/>
    </row>
    <row r="24" spans="2:15" x14ac:dyDescent="0.15">
      <c r="B24" s="11">
        <v>1993</v>
      </c>
      <c r="C24" s="12">
        <v>46.55</v>
      </c>
      <c r="D24" s="12">
        <v>41.56</v>
      </c>
      <c r="E24" s="12">
        <v>38.22</v>
      </c>
      <c r="F24" s="12">
        <v>56.65</v>
      </c>
      <c r="G24" s="12">
        <v>86.72</v>
      </c>
      <c r="H24" s="12">
        <v>53.92</v>
      </c>
      <c r="I24" s="12">
        <v>64.31</v>
      </c>
      <c r="J24" s="12">
        <v>64.349999999999994</v>
      </c>
      <c r="K24" s="12">
        <v>110.44</v>
      </c>
      <c r="L24" s="12">
        <v>101.53</v>
      </c>
      <c r="M24" s="12">
        <v>116.11</v>
      </c>
      <c r="N24" s="13">
        <v>99.52</v>
      </c>
      <c r="O24" s="29"/>
    </row>
    <row r="25" spans="2:15" x14ac:dyDescent="0.15">
      <c r="B25" s="11">
        <v>1994</v>
      </c>
      <c r="C25" s="12">
        <v>58.42</v>
      </c>
      <c r="D25" s="12">
        <v>51.76</v>
      </c>
      <c r="E25" s="12">
        <v>35.79</v>
      </c>
      <c r="F25" s="12">
        <v>80.78</v>
      </c>
      <c r="G25" s="12">
        <v>86.25</v>
      </c>
      <c r="H25" s="12">
        <v>67.31</v>
      </c>
      <c r="I25" s="12">
        <v>61.4</v>
      </c>
      <c r="J25" s="12">
        <v>77.8</v>
      </c>
      <c r="K25" s="12">
        <v>80.67</v>
      </c>
      <c r="L25" s="12">
        <v>93.86</v>
      </c>
      <c r="M25" s="12">
        <v>120.12</v>
      </c>
      <c r="N25" s="13">
        <v>70</v>
      </c>
      <c r="O25" s="29"/>
    </row>
    <row r="26" spans="2:15" x14ac:dyDescent="0.15">
      <c r="B26" s="11">
        <v>1995</v>
      </c>
      <c r="C26" s="12">
        <v>44.67</v>
      </c>
      <c r="D26" s="12">
        <v>39.11</v>
      </c>
      <c r="E26" s="12">
        <v>45.27</v>
      </c>
      <c r="F26" s="12">
        <v>52.94</v>
      </c>
      <c r="G26" s="12">
        <v>78.489999999999995</v>
      </c>
      <c r="H26" s="12">
        <v>92.21</v>
      </c>
      <c r="I26" s="12">
        <v>94.69</v>
      </c>
      <c r="J26" s="12">
        <v>147.85</v>
      </c>
      <c r="K26" s="12">
        <v>104.27</v>
      </c>
      <c r="L26" s="12">
        <v>123.34</v>
      </c>
      <c r="M26" s="12">
        <v>87.9</v>
      </c>
      <c r="N26" s="13">
        <v>80.63</v>
      </c>
      <c r="O26" s="29"/>
    </row>
    <row r="27" spans="2:15" x14ac:dyDescent="0.15">
      <c r="B27" s="11">
        <v>1996</v>
      </c>
      <c r="C27" s="12">
        <v>64.260000000000005</v>
      </c>
      <c r="D27" s="12">
        <v>67.09</v>
      </c>
      <c r="E27" s="12">
        <v>86.48</v>
      </c>
      <c r="F27" s="12">
        <v>89.16</v>
      </c>
      <c r="G27" s="12">
        <v>138.51</v>
      </c>
      <c r="H27" s="12">
        <v>123.63</v>
      </c>
      <c r="I27" s="12">
        <v>124.52</v>
      </c>
      <c r="J27" s="12">
        <v>107.87</v>
      </c>
      <c r="K27" s="12">
        <v>96.79</v>
      </c>
      <c r="L27" s="12">
        <v>122.53</v>
      </c>
      <c r="M27" s="12">
        <v>95.26</v>
      </c>
      <c r="N27" s="13">
        <v>62.9</v>
      </c>
      <c r="O27" s="29"/>
    </row>
    <row r="28" spans="2:15" x14ac:dyDescent="0.15">
      <c r="B28" s="11">
        <v>1997</v>
      </c>
      <c r="C28" s="12">
        <v>60.14</v>
      </c>
      <c r="D28" s="12">
        <v>62.59</v>
      </c>
      <c r="E28" s="12">
        <v>51.98</v>
      </c>
      <c r="F28" s="12">
        <v>72.19</v>
      </c>
      <c r="G28" s="12">
        <v>57.05</v>
      </c>
      <c r="H28" s="12">
        <v>102.33</v>
      </c>
      <c r="I28" s="12">
        <v>45.31</v>
      </c>
      <c r="J28" s="12">
        <v>39.590000000000003</v>
      </c>
      <c r="K28" s="12">
        <v>55.55</v>
      </c>
      <c r="L28" s="12">
        <v>50.91</v>
      </c>
      <c r="M28" s="12">
        <v>60.03</v>
      </c>
      <c r="N28" s="13">
        <v>39.659999999999997</v>
      </c>
      <c r="O28" s="29"/>
    </row>
    <row r="29" spans="2:15" x14ac:dyDescent="0.15">
      <c r="B29" s="11">
        <v>1998</v>
      </c>
      <c r="C29" s="12">
        <v>29.04</v>
      </c>
      <c r="D29" s="12">
        <v>29.41</v>
      </c>
      <c r="E29" s="12">
        <v>31.82</v>
      </c>
      <c r="F29" s="12">
        <v>55.04</v>
      </c>
      <c r="G29" s="12">
        <v>85.67</v>
      </c>
      <c r="H29" s="12">
        <v>70.67</v>
      </c>
      <c r="I29" s="12">
        <v>98.67</v>
      </c>
      <c r="J29" s="12">
        <v>80.099999999999994</v>
      </c>
      <c r="K29" s="12">
        <v>127.88</v>
      </c>
      <c r="L29" s="12">
        <v>106.08</v>
      </c>
      <c r="M29" s="12">
        <v>99.26</v>
      </c>
      <c r="N29" s="13">
        <v>109.53</v>
      </c>
      <c r="O29" s="29"/>
    </row>
    <row r="30" spans="2:15" x14ac:dyDescent="0.15">
      <c r="B30" s="11">
        <v>1999</v>
      </c>
      <c r="C30" s="12">
        <v>83.95</v>
      </c>
      <c r="D30" s="12">
        <v>105.34</v>
      </c>
      <c r="E30" s="12">
        <v>97.26</v>
      </c>
      <c r="F30" s="12">
        <v>97.43</v>
      </c>
      <c r="G30" s="12">
        <v>133.77000000000001</v>
      </c>
      <c r="H30" s="12">
        <v>174.66</v>
      </c>
      <c r="I30" s="12">
        <v>113.97</v>
      </c>
      <c r="J30" s="12">
        <v>87.14</v>
      </c>
      <c r="K30" s="12">
        <v>131.44999999999999</v>
      </c>
      <c r="L30" s="12">
        <v>174.54</v>
      </c>
      <c r="M30" s="12">
        <v>138.34</v>
      </c>
      <c r="N30" s="13">
        <v>103.18</v>
      </c>
      <c r="O30" s="29"/>
    </row>
    <row r="31" spans="2:15" x14ac:dyDescent="0.15">
      <c r="B31" s="11">
        <v>2000</v>
      </c>
      <c r="C31" s="12">
        <v>73.17</v>
      </c>
      <c r="D31" s="12">
        <v>71.92</v>
      </c>
      <c r="E31" s="12">
        <v>73.41</v>
      </c>
      <c r="F31" s="12">
        <v>72.5</v>
      </c>
      <c r="G31" s="12">
        <v>137.68</v>
      </c>
      <c r="H31" s="12">
        <v>140.13999999999999</v>
      </c>
      <c r="I31" s="12">
        <v>124.26</v>
      </c>
      <c r="J31" s="12">
        <v>118.79</v>
      </c>
      <c r="K31" s="12">
        <v>161.57</v>
      </c>
      <c r="L31" s="12">
        <v>125.59</v>
      </c>
      <c r="M31" s="12">
        <v>89.31</v>
      </c>
      <c r="N31" s="13">
        <v>73.17</v>
      </c>
      <c r="O31" s="29"/>
    </row>
    <row r="32" spans="2:15" x14ac:dyDescent="0.15">
      <c r="B32" s="11">
        <v>2001</v>
      </c>
      <c r="C32" s="12">
        <v>60.29</v>
      </c>
      <c r="D32" s="12">
        <v>51.7</v>
      </c>
      <c r="E32" s="12">
        <v>59.37</v>
      </c>
      <c r="F32" s="12">
        <v>59.16</v>
      </c>
      <c r="G32" s="12">
        <v>82.3</v>
      </c>
      <c r="H32" s="12">
        <v>79.03</v>
      </c>
      <c r="I32" s="12">
        <v>84.96</v>
      </c>
      <c r="J32" s="12">
        <v>54.06</v>
      </c>
      <c r="K32" s="12">
        <v>82.4</v>
      </c>
      <c r="L32" s="12">
        <v>88.95</v>
      </c>
      <c r="M32" s="12">
        <v>91.46</v>
      </c>
      <c r="N32" s="13">
        <v>79.36</v>
      </c>
      <c r="O32" s="29"/>
    </row>
    <row r="33" spans="2:15" x14ac:dyDescent="0.15">
      <c r="B33" s="11">
        <v>2002</v>
      </c>
      <c r="C33" s="12">
        <v>54.62</v>
      </c>
      <c r="D33" s="12">
        <v>49.9</v>
      </c>
      <c r="E33" s="12">
        <v>52.56</v>
      </c>
      <c r="F33" s="12">
        <v>83.05</v>
      </c>
      <c r="G33" s="12">
        <v>82.72</v>
      </c>
      <c r="H33" s="12">
        <v>94.72</v>
      </c>
      <c r="I33" s="12">
        <v>63.17</v>
      </c>
      <c r="J33" s="12">
        <v>54.97</v>
      </c>
      <c r="K33" s="12">
        <v>65.14</v>
      </c>
      <c r="L33" s="12">
        <v>67.81</v>
      </c>
      <c r="M33" s="12">
        <v>72.13</v>
      </c>
      <c r="N33" s="13">
        <v>61.38</v>
      </c>
      <c r="O33" s="29"/>
    </row>
    <row r="34" spans="2:15" x14ac:dyDescent="0.15">
      <c r="B34" s="11">
        <v>2003</v>
      </c>
      <c r="C34" s="12">
        <v>41.26</v>
      </c>
      <c r="D34" s="12">
        <v>44.05</v>
      </c>
      <c r="E34" s="12">
        <v>50.5</v>
      </c>
      <c r="F34" s="12">
        <v>75.28</v>
      </c>
      <c r="G34" s="12">
        <v>97.45</v>
      </c>
      <c r="H34" s="12">
        <v>121.92</v>
      </c>
      <c r="I34" s="12">
        <v>71.13</v>
      </c>
      <c r="J34" s="12">
        <v>75.760000000000005</v>
      </c>
      <c r="K34" s="12">
        <v>82.64</v>
      </c>
      <c r="L34" s="12">
        <v>112.53</v>
      </c>
      <c r="M34" s="12">
        <v>105.46</v>
      </c>
      <c r="N34" s="13">
        <v>84.35</v>
      </c>
      <c r="O34" s="29"/>
    </row>
    <row r="35" spans="2:15" x14ac:dyDescent="0.15">
      <c r="B35" s="11">
        <v>2004</v>
      </c>
      <c r="C35" s="12">
        <v>63.09</v>
      </c>
      <c r="D35" s="12">
        <v>54.28</v>
      </c>
      <c r="E35" s="12">
        <v>58.76</v>
      </c>
      <c r="F35" s="12">
        <v>75.13</v>
      </c>
      <c r="G35" s="12">
        <v>104.04</v>
      </c>
      <c r="H35" s="12">
        <v>77.510000000000005</v>
      </c>
      <c r="I35" s="12">
        <v>107.25</v>
      </c>
      <c r="J35" s="12">
        <v>76.75</v>
      </c>
      <c r="K35" s="12">
        <v>118</v>
      </c>
      <c r="L35" s="12">
        <v>142.86000000000001</v>
      </c>
      <c r="M35" s="12">
        <v>152.29</v>
      </c>
      <c r="N35" s="13">
        <v>81.760000000000005</v>
      </c>
      <c r="O35" s="29"/>
    </row>
    <row r="36" spans="2:15" x14ac:dyDescent="0.15">
      <c r="B36" s="11">
        <v>2005</v>
      </c>
      <c r="C36" s="12">
        <v>64.760000000000005</v>
      </c>
      <c r="D36" s="12">
        <v>50.6</v>
      </c>
      <c r="E36" s="12">
        <v>50.45</v>
      </c>
      <c r="F36" s="12">
        <v>68.94</v>
      </c>
      <c r="G36" s="12">
        <v>109.97</v>
      </c>
      <c r="H36" s="12">
        <v>105.06</v>
      </c>
      <c r="I36" s="12">
        <v>82.63</v>
      </c>
      <c r="J36" s="12">
        <v>65.63</v>
      </c>
      <c r="K36" s="12">
        <v>76.37</v>
      </c>
      <c r="L36" s="12">
        <v>125.12</v>
      </c>
      <c r="M36" s="12">
        <v>134.69999999999999</v>
      </c>
      <c r="N36" s="13">
        <v>75.900000000000006</v>
      </c>
      <c r="O36" s="29"/>
    </row>
    <row r="37" spans="2:15" x14ac:dyDescent="0.15">
      <c r="B37" s="11">
        <v>2006</v>
      </c>
      <c r="C37" s="12">
        <v>64.41</v>
      </c>
      <c r="D37" s="12">
        <v>56.6</v>
      </c>
      <c r="E37" s="12">
        <v>74.14</v>
      </c>
      <c r="F37" s="12">
        <v>113.06</v>
      </c>
      <c r="G37" s="12">
        <v>146.78</v>
      </c>
      <c r="H37" s="12">
        <v>131.56</v>
      </c>
      <c r="I37" s="12">
        <v>68.069999999999993</v>
      </c>
      <c r="J37" s="12">
        <v>74.260000000000005</v>
      </c>
      <c r="K37" s="12">
        <v>97.82</v>
      </c>
      <c r="L37" s="12">
        <v>101.43</v>
      </c>
      <c r="M37" s="12">
        <v>143.6</v>
      </c>
      <c r="N37" s="13">
        <v>92.31</v>
      </c>
      <c r="O37" s="29"/>
    </row>
    <row r="38" spans="2:15" x14ac:dyDescent="0.15">
      <c r="B38" s="11">
        <v>2007</v>
      </c>
      <c r="C38" s="12">
        <v>66.709999999999994</v>
      </c>
      <c r="D38" s="12">
        <v>51.48</v>
      </c>
      <c r="E38" s="12">
        <v>58.67</v>
      </c>
      <c r="F38" s="12">
        <v>101.03</v>
      </c>
      <c r="G38" s="12">
        <v>161.47</v>
      </c>
      <c r="H38" s="12">
        <v>112.2</v>
      </c>
      <c r="I38" s="12">
        <v>91.88</v>
      </c>
      <c r="J38" s="12">
        <v>116.28</v>
      </c>
      <c r="K38" s="12">
        <v>114.65</v>
      </c>
      <c r="L38" s="12">
        <v>180.75</v>
      </c>
      <c r="M38" s="12">
        <v>122.37</v>
      </c>
      <c r="N38" s="13">
        <v>90.88</v>
      </c>
      <c r="O38" s="29"/>
    </row>
    <row r="39" spans="2:15" x14ac:dyDescent="0.15">
      <c r="B39" s="11">
        <v>2008</v>
      </c>
      <c r="C39" s="12">
        <v>68.290000000000006</v>
      </c>
      <c r="D39" s="12">
        <v>81.5</v>
      </c>
      <c r="E39" s="12">
        <v>88.38</v>
      </c>
      <c r="F39" s="12">
        <v>97.88</v>
      </c>
      <c r="G39" s="12">
        <v>152.65</v>
      </c>
      <c r="H39" s="12">
        <v>174.04</v>
      </c>
      <c r="I39" s="12">
        <v>179.34</v>
      </c>
      <c r="J39" s="12">
        <v>168.16</v>
      </c>
      <c r="K39" s="12">
        <v>144.02000000000001</v>
      </c>
      <c r="L39" s="12">
        <v>172.23</v>
      </c>
      <c r="M39" s="12">
        <v>156.72999999999999</v>
      </c>
      <c r="N39" s="13">
        <v>95.71</v>
      </c>
      <c r="O39" s="29"/>
    </row>
    <row r="40" spans="2:15" x14ac:dyDescent="0.15">
      <c r="B40" s="11">
        <v>2009</v>
      </c>
      <c r="C40" s="12">
        <v>84.82</v>
      </c>
      <c r="D40" s="12">
        <v>84.09</v>
      </c>
      <c r="E40" s="12">
        <v>99.57</v>
      </c>
      <c r="F40" s="12">
        <v>104.64</v>
      </c>
      <c r="G40" s="12">
        <v>116.79</v>
      </c>
      <c r="H40" s="12">
        <v>124.88</v>
      </c>
      <c r="I40" s="12">
        <v>97.41</v>
      </c>
      <c r="J40" s="12">
        <v>92.83</v>
      </c>
      <c r="K40" s="12">
        <v>73.849999999999994</v>
      </c>
      <c r="L40" s="12">
        <v>85.24</v>
      </c>
      <c r="M40" s="12">
        <v>99.43</v>
      </c>
      <c r="N40" s="13">
        <v>59.67</v>
      </c>
      <c r="O40" s="29"/>
    </row>
    <row r="41" spans="2:15" x14ac:dyDescent="0.15">
      <c r="B41" s="11">
        <v>2010</v>
      </c>
      <c r="C41" s="12">
        <v>44.51</v>
      </c>
      <c r="D41" s="12">
        <v>40.270000000000003</v>
      </c>
      <c r="E41" s="12">
        <v>40.74</v>
      </c>
      <c r="F41" s="12">
        <v>68.569999999999993</v>
      </c>
      <c r="G41" s="12">
        <v>100.22</v>
      </c>
      <c r="H41" s="12">
        <v>134.13999999999999</v>
      </c>
      <c r="I41" s="12">
        <v>148.91999999999999</v>
      </c>
      <c r="J41" s="12">
        <v>137.65</v>
      </c>
      <c r="K41" s="12">
        <v>203.76</v>
      </c>
      <c r="L41" s="12">
        <v>177.4</v>
      </c>
      <c r="M41" s="12">
        <v>191.23</v>
      </c>
      <c r="N41" s="13">
        <v>130.36000000000001</v>
      </c>
      <c r="O41" s="29"/>
    </row>
    <row r="42" spans="2:15" x14ac:dyDescent="0.15">
      <c r="B42" s="11">
        <v>2011</v>
      </c>
      <c r="C42" s="12">
        <v>84.83</v>
      </c>
      <c r="D42" s="12">
        <v>81.849999999999994</v>
      </c>
      <c r="E42" s="12">
        <v>104.15</v>
      </c>
      <c r="F42" s="12">
        <v>219.6</v>
      </c>
      <c r="G42" s="12">
        <v>148.99</v>
      </c>
      <c r="H42" s="12">
        <v>154.78</v>
      </c>
      <c r="I42" s="12">
        <v>139.93</v>
      </c>
      <c r="J42" s="12">
        <v>124.68</v>
      </c>
      <c r="K42" s="12">
        <v>117.79</v>
      </c>
      <c r="L42" s="12">
        <v>177.53</v>
      </c>
      <c r="M42" s="12">
        <v>193.95</v>
      </c>
      <c r="N42" s="13">
        <v>166.1</v>
      </c>
      <c r="O42" s="29"/>
    </row>
    <row r="43" spans="2:15" x14ac:dyDescent="0.15">
      <c r="B43" s="11">
        <v>2012</v>
      </c>
      <c r="C43" s="12">
        <v>99.34</v>
      </c>
      <c r="D43" s="12">
        <v>66.099999999999994</v>
      </c>
      <c r="E43" s="12">
        <v>76.260000000000005</v>
      </c>
      <c r="F43" s="12">
        <v>138.16999999999999</v>
      </c>
      <c r="G43" s="12">
        <v>219.93</v>
      </c>
      <c r="H43" s="12">
        <v>99.82</v>
      </c>
      <c r="I43" s="12">
        <v>91.11</v>
      </c>
      <c r="J43" s="12">
        <v>95.24</v>
      </c>
      <c r="K43" s="12">
        <v>63.9</v>
      </c>
      <c r="L43" s="12">
        <v>112.04</v>
      </c>
      <c r="M43" s="12">
        <v>98.28</v>
      </c>
      <c r="N43" s="13">
        <v>69.47</v>
      </c>
      <c r="O43" s="29"/>
    </row>
    <row r="44" spans="2:15" x14ac:dyDescent="0.15">
      <c r="B44" s="11">
        <v>2013</v>
      </c>
      <c r="C44" s="12">
        <v>49.32</v>
      </c>
      <c r="D44" s="12">
        <v>53.84</v>
      </c>
      <c r="E44" s="12">
        <v>55.23</v>
      </c>
      <c r="F44" s="12">
        <v>55.57</v>
      </c>
      <c r="G44" s="12">
        <v>130.12</v>
      </c>
      <c r="H44" s="12">
        <v>101.36</v>
      </c>
      <c r="I44" s="12">
        <v>68.64</v>
      </c>
      <c r="J44" s="12">
        <v>107.76</v>
      </c>
      <c r="K44" s="12">
        <v>99.05</v>
      </c>
      <c r="L44" s="12">
        <v>100.82</v>
      </c>
      <c r="M44" s="12">
        <v>121.9</v>
      </c>
      <c r="N44" s="13">
        <v>92.74</v>
      </c>
      <c r="O44" s="29"/>
    </row>
    <row r="45" spans="2:15" x14ac:dyDescent="0.15">
      <c r="B45" s="11">
        <v>2014</v>
      </c>
      <c r="C45" s="12">
        <v>65.319999999999993</v>
      </c>
      <c r="D45" s="12">
        <v>63.3</v>
      </c>
      <c r="E45" s="12">
        <v>62.53</v>
      </c>
      <c r="F45" s="12">
        <v>73.430000000000007</v>
      </c>
      <c r="G45" s="12">
        <v>96.37</v>
      </c>
      <c r="H45" s="12">
        <v>94.99</v>
      </c>
      <c r="I45" s="12">
        <v>59.68</v>
      </c>
      <c r="J45" s="12">
        <v>66.33</v>
      </c>
      <c r="K45" s="12">
        <v>78.42</v>
      </c>
      <c r="L45" s="12">
        <v>112.05</v>
      </c>
      <c r="M45" s="12">
        <v>101.41</v>
      </c>
      <c r="N45" s="13">
        <v>75.05</v>
      </c>
      <c r="O45" s="29"/>
    </row>
    <row r="46" spans="2:15" x14ac:dyDescent="0.15">
      <c r="B46" s="11">
        <v>2015</v>
      </c>
      <c r="C46" s="12">
        <v>53.99</v>
      </c>
      <c r="D46" s="12">
        <v>59.77</v>
      </c>
      <c r="E46" s="12">
        <v>50.64</v>
      </c>
      <c r="F46" s="12">
        <v>76.319999999999993</v>
      </c>
      <c r="G46" s="12">
        <v>92.87</v>
      </c>
      <c r="H46" s="12">
        <v>62.9</v>
      </c>
      <c r="I46" s="12">
        <v>72.5</v>
      </c>
      <c r="J46" s="12">
        <v>70.510000000000005</v>
      </c>
      <c r="K46" s="12">
        <v>63.25</v>
      </c>
      <c r="L46" s="12">
        <v>72.75</v>
      </c>
      <c r="M46" s="12">
        <v>84.86</v>
      </c>
      <c r="N46" s="13">
        <v>50.75</v>
      </c>
      <c r="O46" s="29"/>
    </row>
    <row r="47" spans="2:15" x14ac:dyDescent="0.15">
      <c r="B47" s="11">
        <v>2016</v>
      </c>
      <c r="C47" s="12">
        <v>30.03</v>
      </c>
      <c r="D47" s="12">
        <v>26.74</v>
      </c>
      <c r="E47" s="12">
        <v>22.87</v>
      </c>
      <c r="F47" s="12">
        <v>39.61</v>
      </c>
      <c r="G47" s="12">
        <v>58.04</v>
      </c>
      <c r="H47" s="12">
        <v>47.97</v>
      </c>
      <c r="I47" s="12">
        <v>53.18</v>
      </c>
      <c r="J47" s="12">
        <v>50.49</v>
      </c>
      <c r="K47" s="12">
        <v>74.7</v>
      </c>
      <c r="L47" s="12">
        <v>82.39</v>
      </c>
      <c r="M47" s="12">
        <v>73.010000000000005</v>
      </c>
      <c r="N47" s="13">
        <v>79.819999999999993</v>
      </c>
      <c r="O47" s="29"/>
    </row>
    <row r="48" spans="2:15" x14ac:dyDescent="0.15">
      <c r="B48" s="11">
        <v>2017</v>
      </c>
      <c r="C48" s="12">
        <v>59.77</v>
      </c>
      <c r="D48" s="12">
        <v>43.04</v>
      </c>
      <c r="E48" s="12">
        <v>62.4</v>
      </c>
      <c r="F48" s="12">
        <v>69.77</v>
      </c>
      <c r="G48" s="12">
        <v>121.02</v>
      </c>
      <c r="H48" s="12">
        <v>87.88</v>
      </c>
      <c r="I48" s="12">
        <v>58.26</v>
      </c>
      <c r="J48" s="12">
        <v>63.57</v>
      </c>
      <c r="K48" s="12">
        <v>80.540000000000006</v>
      </c>
      <c r="L48" s="12">
        <v>69.38</v>
      </c>
      <c r="M48" s="12">
        <v>82.44</v>
      </c>
      <c r="N48" s="13">
        <v>58.31</v>
      </c>
      <c r="O48" s="29"/>
    </row>
    <row r="49" spans="2:15" ht="14" thickBo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 x14ac:dyDescent="0.15">
      <c r="B50" s="7" t="s">
        <v>14</v>
      </c>
      <c r="C50" s="8">
        <f>AVERAGE(C4:C48)</f>
        <v>58.210222222222242</v>
      </c>
      <c r="D50" s="8">
        <f>AVERAGE(D4:D48)</f>
        <v>53.572444444444436</v>
      </c>
      <c r="E50" s="8">
        <f>AVERAGE(E4:E48)</f>
        <v>55.304222222222236</v>
      </c>
      <c r="F50" s="8">
        <f>AVERAGE(F4:F48)</f>
        <v>73.8937777777778</v>
      </c>
      <c r="G50" s="8">
        <f>AVERAGE(G4:G48)</f>
        <v>100.72888888888889</v>
      </c>
      <c r="H50" s="8">
        <f t="shared" ref="H50:N50" si="0">AVERAGE(H3:H48)</f>
        <v>94.266739130434786</v>
      </c>
      <c r="I50" s="8">
        <f t="shared" si="0"/>
        <v>81.560869565217402</v>
      </c>
      <c r="J50" s="8">
        <f t="shared" si="0"/>
        <v>82.745000000000005</v>
      </c>
      <c r="K50" s="8">
        <f t="shared" si="0"/>
        <v>97.227826086956512</v>
      </c>
      <c r="L50" s="8">
        <f t="shared" si="0"/>
        <v>110.97260869565217</v>
      </c>
      <c r="M50" s="8">
        <f t="shared" si="0"/>
        <v>104.63782608695651</v>
      </c>
      <c r="N50" s="9">
        <f t="shared" si="0"/>
        <v>77.916739130434777</v>
      </c>
      <c r="O50" s="29"/>
    </row>
    <row r="51" spans="2:15" x14ac:dyDescent="0.15">
      <c r="B51" s="11" t="s">
        <v>15</v>
      </c>
      <c r="C51" s="12">
        <f>MIN(C3:C48)</f>
        <v>29.04</v>
      </c>
      <c r="D51" s="12">
        <f t="shared" ref="D51:N51" si="1">MIN(D3:D48)</f>
        <v>26.74</v>
      </c>
      <c r="E51" s="12">
        <f t="shared" si="1"/>
        <v>22.87</v>
      </c>
      <c r="F51" s="12">
        <f t="shared" si="1"/>
        <v>37.74</v>
      </c>
      <c r="G51" s="12">
        <f t="shared" si="1"/>
        <v>43.59</v>
      </c>
      <c r="H51" s="12">
        <f t="shared" si="1"/>
        <v>43.82</v>
      </c>
      <c r="I51" s="12">
        <f t="shared" si="1"/>
        <v>43.59</v>
      </c>
      <c r="J51" s="12">
        <f t="shared" si="1"/>
        <v>39.590000000000003</v>
      </c>
      <c r="K51" s="12">
        <f t="shared" si="1"/>
        <v>47.32</v>
      </c>
      <c r="L51" s="12">
        <f t="shared" si="1"/>
        <v>50.91</v>
      </c>
      <c r="M51" s="12">
        <f t="shared" si="1"/>
        <v>56.22</v>
      </c>
      <c r="N51" s="12">
        <f t="shared" si="1"/>
        <v>39.659999999999997</v>
      </c>
      <c r="O51" s="29"/>
    </row>
    <row r="52" spans="2:15" ht="14" thickBot="1" x14ac:dyDescent="0.2">
      <c r="B52" s="14" t="s">
        <v>16</v>
      </c>
      <c r="C52" s="15">
        <f>MAX(C3:C48)</f>
        <v>99.34</v>
      </c>
      <c r="D52" s="15">
        <f t="shared" ref="D52:N52" si="2">MAX(D3:D48)</f>
        <v>105.34</v>
      </c>
      <c r="E52" s="15">
        <f t="shared" si="2"/>
        <v>104.15</v>
      </c>
      <c r="F52" s="15">
        <f t="shared" si="2"/>
        <v>219.6</v>
      </c>
      <c r="G52" s="15">
        <f t="shared" si="2"/>
        <v>219.93</v>
      </c>
      <c r="H52" s="15">
        <f t="shared" si="2"/>
        <v>174.66</v>
      </c>
      <c r="I52" s="15">
        <f t="shared" si="2"/>
        <v>179.34</v>
      </c>
      <c r="J52" s="15">
        <f t="shared" si="2"/>
        <v>168.16</v>
      </c>
      <c r="K52" s="15">
        <f t="shared" si="2"/>
        <v>203.76</v>
      </c>
      <c r="L52" s="15">
        <f t="shared" si="2"/>
        <v>180.75</v>
      </c>
      <c r="M52" s="15">
        <f t="shared" si="2"/>
        <v>193.95</v>
      </c>
      <c r="N52" s="15">
        <f t="shared" si="2"/>
        <v>166.1</v>
      </c>
      <c r="O52" s="29"/>
    </row>
    <row r="53" spans="2:15" x14ac:dyDescent="0.1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</sheetData>
  <mergeCells count="1">
    <mergeCell ref="B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76DB-EDBB-4348-8759-F1C538D0853F}">
  <dimension ref="B1:O57"/>
  <sheetViews>
    <sheetView showGridLines="0"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9" sqref="P9"/>
    </sheetView>
  </sheetViews>
  <sheetFormatPr baseColWidth="10" defaultColWidth="10.83203125" defaultRowHeight="13" x14ac:dyDescent="0.15"/>
  <cols>
    <col min="1" max="1" width="12.1640625" style="2" customWidth="1"/>
    <col min="2" max="2" width="5.83203125" style="1" bestFit="1" customWidth="1"/>
    <col min="3" max="14" width="6.1640625" style="1" bestFit="1" customWidth="1"/>
    <col min="15" max="15" width="6.1640625" style="1" customWidth="1"/>
    <col min="16" max="16384" width="10.83203125" style="2"/>
  </cols>
  <sheetData>
    <row r="1" spans="2:15" ht="51" customHeight="1" thickBot="1" x14ac:dyDescent="0.2">
      <c r="B1" s="31" t="s">
        <v>31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2"/>
    </row>
    <row r="2" spans="2:15" ht="13.75" customHeight="1" thickBot="1" x14ac:dyDescent="0.2">
      <c r="B2" s="3" t="s">
        <v>0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5" t="s">
        <v>28</v>
      </c>
      <c r="O2" s="2"/>
    </row>
    <row r="3" spans="2:15" ht="13.75" customHeight="1" x14ac:dyDescent="0.15">
      <c r="B3" s="7">
        <v>1972</v>
      </c>
      <c r="C3" s="8"/>
      <c r="D3" s="8"/>
      <c r="E3" s="8"/>
      <c r="F3" s="8"/>
      <c r="G3" s="8"/>
      <c r="H3" s="8">
        <v>45.904319999999998</v>
      </c>
      <c r="I3" s="8">
        <v>35.255220000000001</v>
      </c>
      <c r="J3" s="8">
        <v>33.79992</v>
      </c>
      <c r="K3" s="8">
        <v>32.095140000000001</v>
      </c>
      <c r="L3" s="8">
        <v>39.787440000000004</v>
      </c>
      <c r="M3" s="8">
        <v>43.571220000000004</v>
      </c>
      <c r="N3" s="9">
        <v>30.025379999999998</v>
      </c>
      <c r="O3" s="2"/>
    </row>
    <row r="4" spans="2:15" x14ac:dyDescent="0.15">
      <c r="B4" s="11">
        <v>1973</v>
      </c>
      <c r="C4" s="12">
        <v>21.626220000000004</v>
      </c>
      <c r="D4" s="12">
        <v>15.481619999999999</v>
      </c>
      <c r="E4" s="12">
        <v>18.091919999999998</v>
      </c>
      <c r="F4" s="12">
        <v>23.160060000000001</v>
      </c>
      <c r="G4" s="12">
        <v>32.266080000000002</v>
      </c>
      <c r="H4" s="12">
        <v>42.286860000000004</v>
      </c>
      <c r="I4" s="12">
        <v>31.739400000000003</v>
      </c>
      <c r="J4" s="12">
        <v>44.490600000000001</v>
      </c>
      <c r="K4" s="12">
        <v>63.862259999999999</v>
      </c>
      <c r="L4" s="12">
        <v>45.982860000000002</v>
      </c>
      <c r="M4" s="12">
        <v>45.109680000000004</v>
      </c>
      <c r="N4" s="13">
        <v>41.007120000000008</v>
      </c>
      <c r="O4" s="2"/>
    </row>
    <row r="5" spans="2:15" x14ac:dyDescent="0.15">
      <c r="B5" s="11">
        <v>1974</v>
      </c>
      <c r="C5" s="12">
        <v>34.141800000000003</v>
      </c>
      <c r="D5" s="12">
        <v>29.73432</v>
      </c>
      <c r="E5" s="12">
        <v>29.766660000000005</v>
      </c>
      <c r="F5" s="12">
        <v>34.252680000000005</v>
      </c>
      <c r="G5" s="12">
        <v>40.822320000000005</v>
      </c>
      <c r="H5" s="12">
        <v>35.84196</v>
      </c>
      <c r="I5" s="12">
        <v>33.176220000000001</v>
      </c>
      <c r="J5" s="12">
        <v>43.654379999999996</v>
      </c>
      <c r="K5" s="12">
        <v>57.588300000000004</v>
      </c>
      <c r="L5" s="12">
        <v>59.279220000000002</v>
      </c>
      <c r="M5" s="12">
        <v>54.238800000000005</v>
      </c>
      <c r="N5" s="13">
        <v>35.906640000000003</v>
      </c>
      <c r="O5" s="2"/>
    </row>
    <row r="6" spans="2:15" x14ac:dyDescent="0.15">
      <c r="B6" s="11">
        <v>1975</v>
      </c>
      <c r="C6" s="12">
        <v>26.1723</v>
      </c>
      <c r="D6" s="12">
        <v>28.029540000000001</v>
      </c>
      <c r="E6" s="12">
        <v>31.882620000000003</v>
      </c>
      <c r="F6" s="12">
        <v>30.163980000000006</v>
      </c>
      <c r="G6" s="12">
        <v>40.004580000000004</v>
      </c>
      <c r="H6" s="12">
        <v>44.522940000000006</v>
      </c>
      <c r="I6" s="12">
        <v>53.471879999999999</v>
      </c>
      <c r="J6" s="12">
        <v>50.653680000000001</v>
      </c>
      <c r="K6" s="12">
        <v>49.383180000000003</v>
      </c>
      <c r="L6" s="12">
        <v>54.280380000000001</v>
      </c>
      <c r="M6" s="12">
        <v>54.682320000000004</v>
      </c>
      <c r="N6" s="13">
        <v>48.251280000000001</v>
      </c>
      <c r="O6" s="29"/>
    </row>
    <row r="7" spans="2:15" x14ac:dyDescent="0.15">
      <c r="B7" s="11">
        <v>1976</v>
      </c>
      <c r="C7" s="12">
        <v>30.71838</v>
      </c>
      <c r="D7" s="12">
        <v>26.07066</v>
      </c>
      <c r="E7" s="12">
        <v>26.398680000000002</v>
      </c>
      <c r="F7" s="12">
        <v>38.789519999999996</v>
      </c>
      <c r="G7" s="12">
        <v>44.606099999999998</v>
      </c>
      <c r="H7" s="12">
        <v>37.939440000000005</v>
      </c>
      <c r="I7" s="12">
        <v>21.977340000000002</v>
      </c>
      <c r="J7" s="12">
        <v>23.04918</v>
      </c>
      <c r="K7" s="12">
        <v>21.861840000000001</v>
      </c>
      <c r="L7" s="12">
        <v>32.704980000000006</v>
      </c>
      <c r="M7" s="12">
        <v>27.267240000000001</v>
      </c>
      <c r="N7" s="13">
        <v>18.3645</v>
      </c>
      <c r="O7" s="29"/>
    </row>
    <row r="8" spans="2:15" x14ac:dyDescent="0.15">
      <c r="B8" s="11">
        <v>1977</v>
      </c>
      <c r="C8" s="12">
        <v>25.086600000000001</v>
      </c>
      <c r="D8" s="12">
        <v>25.774979999999999</v>
      </c>
      <c r="E8" s="12">
        <v>26.19078</v>
      </c>
      <c r="F8" s="12">
        <v>25.41</v>
      </c>
      <c r="G8" s="12">
        <v>29.346240000000002</v>
      </c>
      <c r="H8" s="12">
        <v>38.013360000000006</v>
      </c>
      <c r="I8" s="12">
        <v>33.961620000000003</v>
      </c>
      <c r="J8" s="12">
        <v>30.33492</v>
      </c>
      <c r="K8" s="12">
        <v>36.627360000000003</v>
      </c>
      <c r="L8" s="12">
        <v>36.243900000000004</v>
      </c>
      <c r="M8" s="12">
        <v>34.026300000000006</v>
      </c>
      <c r="N8" s="13">
        <v>22.98912</v>
      </c>
      <c r="O8" s="29"/>
    </row>
    <row r="9" spans="2:15" x14ac:dyDescent="0.15">
      <c r="B9" s="11">
        <v>1978</v>
      </c>
      <c r="C9" s="12">
        <v>20.614439999999998</v>
      </c>
      <c r="D9" s="12">
        <v>19.2423</v>
      </c>
      <c r="E9" s="12">
        <v>19.48254</v>
      </c>
      <c r="F9" s="12">
        <v>21.441420000000001</v>
      </c>
      <c r="G9" s="12">
        <v>35.379960000000004</v>
      </c>
      <c r="H9" s="12">
        <v>36.257760000000005</v>
      </c>
      <c r="I9" s="12">
        <v>35.185920000000003</v>
      </c>
      <c r="J9" s="12">
        <v>26.1723</v>
      </c>
      <c r="K9" s="12">
        <v>27.636840000000003</v>
      </c>
      <c r="L9" s="12">
        <v>29.683500000000002</v>
      </c>
      <c r="M9" s="12">
        <v>33.217800000000004</v>
      </c>
      <c r="N9" s="13">
        <v>28.482300000000002</v>
      </c>
      <c r="O9" s="29"/>
    </row>
    <row r="10" spans="2:15" x14ac:dyDescent="0.15">
      <c r="B10" s="11">
        <v>1979</v>
      </c>
      <c r="C10" s="12">
        <v>22.439340000000001</v>
      </c>
      <c r="D10" s="12">
        <v>21.316680000000002</v>
      </c>
      <c r="E10" s="12">
        <v>20.720700000000001</v>
      </c>
      <c r="F10" s="12">
        <v>24.231900000000003</v>
      </c>
      <c r="G10" s="12">
        <v>49.244580000000006</v>
      </c>
      <c r="H10" s="12">
        <v>42.688800000000008</v>
      </c>
      <c r="I10" s="12">
        <v>24.093299999999999</v>
      </c>
      <c r="J10" s="12">
        <v>25.03116</v>
      </c>
      <c r="K10" s="12">
        <v>33.194699999999997</v>
      </c>
      <c r="L10" s="12">
        <v>43.067640000000004</v>
      </c>
      <c r="M10" s="12">
        <v>45.465420000000002</v>
      </c>
      <c r="N10" s="13">
        <v>29.762040000000002</v>
      </c>
      <c r="O10" s="29"/>
    </row>
    <row r="11" spans="2:15" x14ac:dyDescent="0.15">
      <c r="B11" s="11">
        <v>1980</v>
      </c>
      <c r="C11" s="12">
        <v>22.517880000000002</v>
      </c>
      <c r="D11" s="12">
        <v>18.530820000000002</v>
      </c>
      <c r="E11" s="12">
        <v>19.099080000000001</v>
      </c>
      <c r="F11" s="12">
        <v>17.435880000000001</v>
      </c>
      <c r="G11" s="12">
        <v>20.138580000000001</v>
      </c>
      <c r="H11" s="12">
        <v>23.058419999999998</v>
      </c>
      <c r="I11" s="12">
        <v>20.138580000000001</v>
      </c>
      <c r="J11" s="12">
        <v>23.178540000000002</v>
      </c>
      <c r="K11" s="12">
        <v>24.481380000000001</v>
      </c>
      <c r="L11" s="12">
        <v>55.758780000000002</v>
      </c>
      <c r="M11" s="12">
        <v>44.462879999999998</v>
      </c>
      <c r="N11" s="13">
        <v>30.709140000000001</v>
      </c>
      <c r="O11" s="29"/>
    </row>
    <row r="12" spans="2:15" x14ac:dyDescent="0.15">
      <c r="B12" s="11">
        <v>1981</v>
      </c>
      <c r="C12" s="12">
        <v>19.856759999999998</v>
      </c>
      <c r="D12" s="12">
        <v>20.503560000000004</v>
      </c>
      <c r="E12" s="12">
        <v>19.445580000000003</v>
      </c>
      <c r="F12" s="12">
        <v>31.1157</v>
      </c>
      <c r="G12" s="12">
        <v>59.348520000000008</v>
      </c>
      <c r="H12" s="12">
        <v>58.322879999999998</v>
      </c>
      <c r="I12" s="12">
        <v>50.362620000000007</v>
      </c>
      <c r="J12" s="12">
        <v>33.273240000000001</v>
      </c>
      <c r="K12" s="12">
        <v>43.090739999999997</v>
      </c>
      <c r="L12" s="12">
        <v>51.415980000000005</v>
      </c>
      <c r="M12" s="12">
        <v>35.269080000000002</v>
      </c>
      <c r="N12" s="13">
        <v>29.004360000000002</v>
      </c>
      <c r="O12" s="29"/>
    </row>
    <row r="13" spans="2:15" x14ac:dyDescent="0.15">
      <c r="B13" s="11">
        <v>1982</v>
      </c>
      <c r="C13" s="12">
        <v>27.618360000000003</v>
      </c>
      <c r="D13" s="12">
        <v>28.597799999999999</v>
      </c>
      <c r="E13" s="12">
        <v>26.65278</v>
      </c>
      <c r="F13" s="12">
        <v>50.935500000000005</v>
      </c>
      <c r="G13" s="12">
        <v>64.393560000000008</v>
      </c>
      <c r="H13" s="12">
        <v>43.335599999999999</v>
      </c>
      <c r="I13" s="12">
        <v>32.242980000000003</v>
      </c>
      <c r="J13" s="12">
        <v>30.251760000000004</v>
      </c>
      <c r="K13" s="12">
        <v>36.400980000000004</v>
      </c>
      <c r="L13" s="12">
        <v>50.953980000000008</v>
      </c>
      <c r="M13" s="12">
        <v>42.143640000000005</v>
      </c>
      <c r="N13" s="13">
        <v>32.612580000000001</v>
      </c>
      <c r="O13" s="29"/>
    </row>
    <row r="14" spans="2:15" x14ac:dyDescent="0.15">
      <c r="B14" s="11">
        <v>1983</v>
      </c>
      <c r="C14" s="12">
        <v>23.520419999999998</v>
      </c>
      <c r="D14" s="12">
        <v>17.6022</v>
      </c>
      <c r="E14" s="12">
        <v>17.112480000000001</v>
      </c>
      <c r="F14" s="12">
        <v>32.192160000000001</v>
      </c>
      <c r="G14" s="12">
        <v>38.26746</v>
      </c>
      <c r="H14" s="12">
        <v>28.320599999999999</v>
      </c>
      <c r="I14" s="12">
        <v>30.732240000000001</v>
      </c>
      <c r="J14" s="12">
        <v>26.075279999999999</v>
      </c>
      <c r="K14" s="12">
        <v>39.094440000000006</v>
      </c>
      <c r="L14" s="12">
        <v>35.938980000000008</v>
      </c>
      <c r="M14" s="12">
        <v>34.104839999999996</v>
      </c>
      <c r="N14" s="13">
        <v>33.453420000000001</v>
      </c>
      <c r="O14" s="29"/>
    </row>
    <row r="15" spans="2:15" x14ac:dyDescent="0.15">
      <c r="B15" s="11">
        <v>1984</v>
      </c>
      <c r="C15" s="12">
        <v>26.722080000000002</v>
      </c>
      <c r="D15" s="12">
        <v>22.610279999999999</v>
      </c>
      <c r="E15" s="12">
        <v>16.964639999999999</v>
      </c>
      <c r="F15" s="12">
        <v>19.90296</v>
      </c>
      <c r="G15" s="12">
        <v>40.272539999999999</v>
      </c>
      <c r="H15" s="12">
        <v>47.673780000000001</v>
      </c>
      <c r="I15" s="12">
        <v>48.519240000000003</v>
      </c>
      <c r="J15" s="12">
        <v>47.793900000000001</v>
      </c>
      <c r="K15" s="12">
        <v>64.194900000000004</v>
      </c>
      <c r="L15" s="12">
        <v>70.690619999999996</v>
      </c>
      <c r="M15" s="12">
        <v>63.483420000000002</v>
      </c>
      <c r="N15" s="13">
        <v>37.080120000000001</v>
      </c>
      <c r="O15" s="29"/>
    </row>
    <row r="16" spans="2:15" x14ac:dyDescent="0.15">
      <c r="B16" s="11">
        <v>1985</v>
      </c>
      <c r="C16" s="12">
        <v>28.417619999999999</v>
      </c>
      <c r="D16" s="12">
        <v>22.670339999999999</v>
      </c>
      <c r="E16" s="12">
        <v>24.703140000000001</v>
      </c>
      <c r="F16" s="12">
        <v>22.273020000000002</v>
      </c>
      <c r="G16" s="12">
        <v>41.422919999999998</v>
      </c>
      <c r="H16" s="12">
        <v>29.628059999999998</v>
      </c>
      <c r="I16" s="12">
        <v>24.042480000000001</v>
      </c>
      <c r="J16" s="12">
        <v>44.63382</v>
      </c>
      <c r="K16" s="12">
        <v>56.017500000000005</v>
      </c>
      <c r="L16" s="12">
        <v>49.849800000000002</v>
      </c>
      <c r="M16" s="12">
        <v>40.207860000000004</v>
      </c>
      <c r="N16" s="13">
        <v>33.998580000000004</v>
      </c>
      <c r="O16" s="29"/>
    </row>
    <row r="17" spans="2:15" x14ac:dyDescent="0.15">
      <c r="B17" s="11">
        <v>1986</v>
      </c>
      <c r="C17" s="12">
        <v>27.5121</v>
      </c>
      <c r="D17" s="12">
        <v>26.823720000000002</v>
      </c>
      <c r="E17" s="12">
        <v>23.571240000000003</v>
      </c>
      <c r="F17" s="12">
        <v>41.515320000000003</v>
      </c>
      <c r="G17" s="12">
        <v>40.771500000000003</v>
      </c>
      <c r="H17" s="12">
        <v>38.544660000000007</v>
      </c>
      <c r="I17" s="12">
        <v>27.59526</v>
      </c>
      <c r="J17" s="12">
        <v>32.104379999999999</v>
      </c>
      <c r="K17" s="12">
        <v>30.750720000000001</v>
      </c>
      <c r="L17" s="12">
        <v>58.258200000000002</v>
      </c>
      <c r="M17" s="12">
        <v>41.792519999999996</v>
      </c>
      <c r="N17" s="13">
        <v>29.484840000000002</v>
      </c>
      <c r="O17" s="29"/>
    </row>
    <row r="18" spans="2:15" x14ac:dyDescent="0.15">
      <c r="B18" s="11">
        <v>1987</v>
      </c>
      <c r="C18" s="12">
        <v>21.972720000000002</v>
      </c>
      <c r="D18" s="12">
        <v>19.916820000000001</v>
      </c>
      <c r="E18" s="12">
        <v>20.04618</v>
      </c>
      <c r="F18" s="12">
        <v>26.75442</v>
      </c>
      <c r="G18" s="12">
        <v>38.900400000000005</v>
      </c>
      <c r="H18" s="12">
        <v>26.19078</v>
      </c>
      <c r="I18" s="12">
        <v>35.278320000000001</v>
      </c>
      <c r="J18" s="12">
        <v>36.280860000000004</v>
      </c>
      <c r="K18" s="12">
        <v>45.220559999999999</v>
      </c>
      <c r="L18" s="12">
        <v>56.821379999999998</v>
      </c>
      <c r="M18" s="12">
        <v>40.554360000000003</v>
      </c>
      <c r="N18" s="13">
        <v>37.565220000000004</v>
      </c>
      <c r="O18" s="29"/>
    </row>
    <row r="19" spans="2:15" x14ac:dyDescent="0.15">
      <c r="B19" s="11">
        <v>1988</v>
      </c>
      <c r="C19" s="12">
        <v>22.82742</v>
      </c>
      <c r="D19" s="12">
        <v>21.48762</v>
      </c>
      <c r="E19" s="12">
        <v>17.985659999999999</v>
      </c>
      <c r="F19" s="12">
        <v>24.024000000000001</v>
      </c>
      <c r="G19" s="12">
        <v>30.293339999999997</v>
      </c>
      <c r="H19" s="12">
        <v>33.490380000000002</v>
      </c>
      <c r="I19" s="12">
        <v>34.788600000000002</v>
      </c>
      <c r="J19" s="12">
        <v>58.89114</v>
      </c>
      <c r="K19" s="12">
        <v>80.198580000000007</v>
      </c>
      <c r="L19" s="12">
        <v>66.819060000000007</v>
      </c>
      <c r="M19" s="12">
        <v>73.970820000000003</v>
      </c>
      <c r="N19" s="13">
        <v>47.964840000000002</v>
      </c>
      <c r="O19" s="29"/>
    </row>
    <row r="20" spans="2:15" x14ac:dyDescent="0.15">
      <c r="B20" s="11">
        <v>1989</v>
      </c>
      <c r="C20" s="12">
        <v>39.56568</v>
      </c>
      <c r="D20" s="12">
        <v>30.21942</v>
      </c>
      <c r="E20" s="12">
        <v>32.215260000000001</v>
      </c>
      <c r="F20" s="12">
        <v>32.23836</v>
      </c>
      <c r="G20" s="12">
        <v>46.583460000000002</v>
      </c>
      <c r="H20" s="12">
        <v>44.619959999999999</v>
      </c>
      <c r="I20" s="12">
        <v>30.265620000000006</v>
      </c>
      <c r="J20" s="12">
        <v>44.703120000000006</v>
      </c>
      <c r="K20" s="12">
        <v>70.833839999999995</v>
      </c>
      <c r="L20" s="12">
        <v>57.246420000000001</v>
      </c>
      <c r="M20" s="12">
        <v>46.782120000000006</v>
      </c>
      <c r="N20" s="13">
        <v>36.659700000000001</v>
      </c>
      <c r="O20" s="29"/>
    </row>
    <row r="21" spans="2:15" x14ac:dyDescent="0.15">
      <c r="B21" s="11">
        <v>1990</v>
      </c>
      <c r="C21" s="12">
        <v>26.657400000000003</v>
      </c>
      <c r="D21" s="12">
        <v>23.317140000000002</v>
      </c>
      <c r="E21" s="12">
        <v>19.390139999999999</v>
      </c>
      <c r="F21" s="12">
        <v>29.507940000000001</v>
      </c>
      <c r="G21" s="12">
        <v>37.394280000000002</v>
      </c>
      <c r="H21" s="12">
        <v>37.897860000000001</v>
      </c>
      <c r="I21" s="12">
        <v>32.483220000000003</v>
      </c>
      <c r="J21" s="12">
        <v>24.546060000000001</v>
      </c>
      <c r="K21" s="12">
        <v>36.941519999999997</v>
      </c>
      <c r="L21" s="12">
        <v>68.431440000000009</v>
      </c>
      <c r="M21" s="12">
        <v>52.238340000000001</v>
      </c>
      <c r="N21" s="13">
        <v>34.839419999999997</v>
      </c>
      <c r="O21" s="29"/>
    </row>
    <row r="22" spans="2:15" x14ac:dyDescent="0.15">
      <c r="B22" s="11">
        <v>1991</v>
      </c>
      <c r="C22" s="12">
        <v>22.62876</v>
      </c>
      <c r="D22" s="12">
        <v>18.724860000000003</v>
      </c>
      <c r="E22" s="12">
        <v>20.56362</v>
      </c>
      <c r="F22" s="12">
        <v>24.703140000000001</v>
      </c>
      <c r="G22" s="12">
        <v>34.571460000000002</v>
      </c>
      <c r="H22" s="12">
        <v>33.684420000000003</v>
      </c>
      <c r="I22" s="12">
        <v>31.240440000000003</v>
      </c>
      <c r="J22" s="12">
        <v>25.539360000000002</v>
      </c>
      <c r="K22" s="12">
        <v>22.564080000000004</v>
      </c>
      <c r="L22" s="12">
        <v>34.146419999999999</v>
      </c>
      <c r="M22" s="12">
        <v>37.010820000000002</v>
      </c>
      <c r="N22" s="13">
        <v>28.782599999999999</v>
      </c>
      <c r="O22" s="29"/>
    </row>
    <row r="23" spans="2:15" x14ac:dyDescent="0.15">
      <c r="B23" s="11">
        <v>1992</v>
      </c>
      <c r="C23" s="12">
        <v>19.38552</v>
      </c>
      <c r="D23" s="12">
        <v>17.431259999999998</v>
      </c>
      <c r="E23" s="12">
        <v>13.809180000000001</v>
      </c>
      <c r="F23" s="12">
        <v>17.897880000000001</v>
      </c>
      <c r="G23" s="12">
        <v>24.573779999999999</v>
      </c>
      <c r="H23" s="12">
        <v>20.24484</v>
      </c>
      <c r="I23" s="12">
        <v>20.26332</v>
      </c>
      <c r="J23" s="12">
        <v>29.129100000000001</v>
      </c>
      <c r="K23" s="12">
        <v>36.973860000000002</v>
      </c>
      <c r="L23" s="12">
        <v>30.625980000000006</v>
      </c>
      <c r="M23" s="12">
        <v>25.97364</v>
      </c>
      <c r="N23" s="13">
        <v>26.823720000000002</v>
      </c>
      <c r="O23" s="29"/>
    </row>
    <row r="24" spans="2:15" x14ac:dyDescent="0.15">
      <c r="B24" s="11">
        <v>1993</v>
      </c>
      <c r="C24" s="12">
        <v>21.5061</v>
      </c>
      <c r="D24" s="12">
        <v>19.20072</v>
      </c>
      <c r="E24" s="12">
        <v>17.657640000000001</v>
      </c>
      <c r="F24" s="12">
        <v>26.1723</v>
      </c>
      <c r="G24" s="12">
        <v>40.064640000000004</v>
      </c>
      <c r="H24" s="12">
        <v>24.911040000000003</v>
      </c>
      <c r="I24" s="12">
        <v>29.711220000000001</v>
      </c>
      <c r="J24" s="12">
        <v>29.729699999999998</v>
      </c>
      <c r="K24" s="12">
        <v>51.02328</v>
      </c>
      <c r="L24" s="12">
        <v>46.906860000000002</v>
      </c>
      <c r="M24" s="12">
        <v>53.64282</v>
      </c>
      <c r="N24" s="13">
        <v>45.97824</v>
      </c>
      <c r="O24" s="29"/>
    </row>
    <row r="25" spans="2:15" x14ac:dyDescent="0.15">
      <c r="B25" s="11">
        <v>1994</v>
      </c>
      <c r="C25" s="12">
        <v>26.99004</v>
      </c>
      <c r="D25" s="12">
        <v>23.913119999999999</v>
      </c>
      <c r="E25" s="12">
        <v>16.534980000000001</v>
      </c>
      <c r="F25" s="12">
        <v>37.320360000000001</v>
      </c>
      <c r="G25" s="12">
        <v>39.847500000000004</v>
      </c>
      <c r="H25" s="12">
        <v>31.097220000000004</v>
      </c>
      <c r="I25" s="12">
        <v>28.366800000000001</v>
      </c>
      <c r="J25" s="12">
        <v>35.943600000000004</v>
      </c>
      <c r="K25" s="12">
        <v>37.269539999999999</v>
      </c>
      <c r="L25" s="12">
        <v>43.363320000000002</v>
      </c>
      <c r="M25" s="12">
        <v>55.495440000000002</v>
      </c>
      <c r="N25" s="13">
        <v>32.340000000000003</v>
      </c>
      <c r="O25" s="29"/>
    </row>
    <row r="26" spans="2:15" x14ac:dyDescent="0.15">
      <c r="B26" s="11">
        <v>1995</v>
      </c>
      <c r="C26" s="12">
        <v>20.637540000000001</v>
      </c>
      <c r="D26" s="12">
        <v>18.068820000000002</v>
      </c>
      <c r="E26" s="12">
        <v>20.914740000000002</v>
      </c>
      <c r="F26" s="12">
        <v>24.458279999999998</v>
      </c>
      <c r="G26" s="12">
        <v>36.26238</v>
      </c>
      <c r="H26" s="12">
        <v>42.601019999999998</v>
      </c>
      <c r="I26" s="12">
        <v>43.746780000000001</v>
      </c>
      <c r="J26" s="12">
        <v>68.306700000000006</v>
      </c>
      <c r="K26" s="12">
        <v>48.172739999999997</v>
      </c>
      <c r="L26" s="12">
        <v>56.983080000000001</v>
      </c>
      <c r="M26" s="12">
        <v>40.609800000000007</v>
      </c>
      <c r="N26" s="13">
        <v>37.251060000000003</v>
      </c>
      <c r="O26" s="29"/>
    </row>
    <row r="27" spans="2:15" x14ac:dyDescent="0.15">
      <c r="B27" s="11">
        <v>1996</v>
      </c>
      <c r="C27" s="12">
        <v>29.688120000000005</v>
      </c>
      <c r="D27" s="12">
        <v>30.995580000000004</v>
      </c>
      <c r="E27" s="12">
        <v>39.953760000000003</v>
      </c>
      <c r="F27" s="12">
        <v>41.191920000000003</v>
      </c>
      <c r="G27" s="12">
        <v>63.991619999999998</v>
      </c>
      <c r="H27" s="12">
        <v>57.117060000000002</v>
      </c>
      <c r="I27" s="12">
        <v>57.528240000000004</v>
      </c>
      <c r="J27" s="12">
        <v>49.835940000000008</v>
      </c>
      <c r="K27" s="12">
        <v>44.716980000000007</v>
      </c>
      <c r="L27" s="12">
        <v>56.60886</v>
      </c>
      <c r="M27" s="12">
        <v>44.010120000000008</v>
      </c>
      <c r="N27" s="13">
        <v>29.059799999999999</v>
      </c>
      <c r="O27" s="29"/>
    </row>
    <row r="28" spans="2:15" x14ac:dyDescent="0.15">
      <c r="B28" s="11">
        <v>1997</v>
      </c>
      <c r="C28" s="12">
        <v>27.784680000000002</v>
      </c>
      <c r="D28" s="12">
        <v>28.916580000000003</v>
      </c>
      <c r="E28" s="12">
        <v>24.014759999999999</v>
      </c>
      <c r="F28" s="12">
        <v>33.351779999999998</v>
      </c>
      <c r="G28" s="12">
        <v>26.357099999999999</v>
      </c>
      <c r="H28" s="12">
        <v>47.27646</v>
      </c>
      <c r="I28" s="12">
        <v>20.933220000000002</v>
      </c>
      <c r="J28" s="12">
        <v>18.290580000000002</v>
      </c>
      <c r="K28" s="12">
        <v>25.664100000000001</v>
      </c>
      <c r="L28" s="12">
        <v>23.520419999999998</v>
      </c>
      <c r="M28" s="12">
        <v>27.733860000000004</v>
      </c>
      <c r="N28" s="13">
        <v>18.32292</v>
      </c>
      <c r="O28" s="29"/>
    </row>
    <row r="29" spans="2:15" x14ac:dyDescent="0.15">
      <c r="B29" s="11">
        <v>1998</v>
      </c>
      <c r="C29" s="12">
        <v>13.41648</v>
      </c>
      <c r="D29" s="12">
        <v>13.58742</v>
      </c>
      <c r="E29" s="12">
        <v>14.700840000000001</v>
      </c>
      <c r="F29" s="12">
        <v>25.42848</v>
      </c>
      <c r="G29" s="12">
        <v>39.579540000000001</v>
      </c>
      <c r="H29" s="12">
        <v>32.649540000000002</v>
      </c>
      <c r="I29" s="12">
        <v>45.585540000000002</v>
      </c>
      <c r="J29" s="12">
        <v>37.0062</v>
      </c>
      <c r="K29" s="12">
        <v>59.080559999999998</v>
      </c>
      <c r="L29" s="12">
        <v>49.008960000000002</v>
      </c>
      <c r="M29" s="12">
        <v>45.858120000000007</v>
      </c>
      <c r="N29" s="13">
        <v>50.60286</v>
      </c>
      <c r="O29" s="29"/>
    </row>
    <row r="30" spans="2:15" x14ac:dyDescent="0.15">
      <c r="B30" s="11">
        <v>1999</v>
      </c>
      <c r="C30" s="12">
        <v>38.7849</v>
      </c>
      <c r="D30" s="12">
        <v>48.667080000000006</v>
      </c>
      <c r="E30" s="12">
        <v>44.934120000000007</v>
      </c>
      <c r="F30" s="12">
        <v>45.012660000000004</v>
      </c>
      <c r="G30" s="12">
        <v>61.801740000000009</v>
      </c>
      <c r="H30" s="12">
        <v>80.692920000000001</v>
      </c>
      <c r="I30" s="12">
        <v>52.654140000000005</v>
      </c>
      <c r="J30" s="12">
        <v>40.258680000000005</v>
      </c>
      <c r="K30" s="12">
        <v>60.729900000000001</v>
      </c>
      <c r="L30" s="12">
        <v>80.637479999999996</v>
      </c>
      <c r="M30" s="12">
        <v>63.913080000000008</v>
      </c>
      <c r="N30" s="13">
        <v>47.669160000000005</v>
      </c>
      <c r="O30" s="29"/>
    </row>
    <row r="31" spans="2:15" x14ac:dyDescent="0.15">
      <c r="B31" s="11">
        <v>2000</v>
      </c>
      <c r="C31" s="12">
        <v>33.804540000000003</v>
      </c>
      <c r="D31" s="12">
        <v>33.227040000000002</v>
      </c>
      <c r="E31" s="12">
        <v>33.915419999999997</v>
      </c>
      <c r="F31" s="12">
        <v>33.495000000000005</v>
      </c>
      <c r="G31" s="12">
        <v>63.608160000000005</v>
      </c>
      <c r="H31" s="12">
        <v>64.744680000000002</v>
      </c>
      <c r="I31" s="12">
        <v>57.408120000000004</v>
      </c>
      <c r="J31" s="12">
        <v>54.880980000000008</v>
      </c>
      <c r="K31" s="12">
        <v>74.645340000000004</v>
      </c>
      <c r="L31" s="12">
        <v>58.022580000000005</v>
      </c>
      <c r="M31" s="12">
        <v>41.261220000000002</v>
      </c>
      <c r="N31" s="13">
        <v>33.804540000000003</v>
      </c>
      <c r="O31" s="29"/>
    </row>
    <row r="32" spans="2:15" x14ac:dyDescent="0.15">
      <c r="B32" s="11">
        <v>2001</v>
      </c>
      <c r="C32" s="12">
        <v>27.85398</v>
      </c>
      <c r="D32" s="12">
        <v>23.885400000000004</v>
      </c>
      <c r="E32" s="12">
        <v>27.428940000000001</v>
      </c>
      <c r="F32" s="12">
        <v>27.33192</v>
      </c>
      <c r="G32" s="12">
        <v>38.022599999999997</v>
      </c>
      <c r="H32" s="12">
        <v>36.511860000000006</v>
      </c>
      <c r="I32" s="12">
        <v>39.251519999999999</v>
      </c>
      <c r="J32" s="12">
        <v>24.975720000000003</v>
      </c>
      <c r="K32" s="12">
        <v>38.068800000000003</v>
      </c>
      <c r="L32" s="12">
        <v>41.094900000000003</v>
      </c>
      <c r="M32" s="12">
        <v>42.254519999999999</v>
      </c>
      <c r="N32" s="13">
        <v>36.664320000000004</v>
      </c>
      <c r="O32" s="29"/>
    </row>
    <row r="33" spans="2:15" x14ac:dyDescent="0.15">
      <c r="B33" s="11">
        <v>2002</v>
      </c>
      <c r="C33" s="12">
        <v>25.234439999999999</v>
      </c>
      <c r="D33" s="12">
        <v>23.053799999999999</v>
      </c>
      <c r="E33" s="12">
        <v>24.282720000000001</v>
      </c>
      <c r="F33" s="12">
        <v>38.369100000000003</v>
      </c>
      <c r="G33" s="12">
        <v>38.216639999999998</v>
      </c>
      <c r="H33" s="12">
        <v>43.760640000000002</v>
      </c>
      <c r="I33" s="12">
        <v>29.184540000000002</v>
      </c>
      <c r="J33" s="12">
        <v>25.396139999999999</v>
      </c>
      <c r="K33" s="12">
        <v>30.09468</v>
      </c>
      <c r="L33" s="12">
        <v>31.328220000000002</v>
      </c>
      <c r="M33" s="12">
        <v>33.324060000000003</v>
      </c>
      <c r="N33" s="13">
        <v>28.357560000000003</v>
      </c>
      <c r="O33" s="29"/>
    </row>
    <row r="34" spans="2:15" x14ac:dyDescent="0.15">
      <c r="B34" s="11">
        <v>2003</v>
      </c>
      <c r="C34" s="12">
        <v>19.06212</v>
      </c>
      <c r="D34" s="12">
        <v>20.351099999999999</v>
      </c>
      <c r="E34" s="12">
        <v>23.331</v>
      </c>
      <c r="F34" s="12">
        <v>34.779360000000004</v>
      </c>
      <c r="G34" s="12">
        <v>45.021900000000002</v>
      </c>
      <c r="H34" s="12">
        <v>56.327040000000004</v>
      </c>
      <c r="I34" s="12">
        <v>32.86206</v>
      </c>
      <c r="J34" s="12">
        <v>35.001120000000007</v>
      </c>
      <c r="K34" s="12">
        <v>38.179680000000005</v>
      </c>
      <c r="L34" s="12">
        <v>51.988860000000003</v>
      </c>
      <c r="M34" s="12">
        <v>48.722520000000003</v>
      </c>
      <c r="N34" s="13">
        <v>38.969699999999996</v>
      </c>
      <c r="O34" s="29"/>
    </row>
    <row r="35" spans="2:15" x14ac:dyDescent="0.15">
      <c r="B35" s="11">
        <v>2004</v>
      </c>
      <c r="C35" s="12">
        <v>29.147580000000001</v>
      </c>
      <c r="D35" s="12">
        <v>25.077360000000002</v>
      </c>
      <c r="E35" s="12">
        <v>27.147120000000001</v>
      </c>
      <c r="F35" s="12">
        <v>34.710059999999999</v>
      </c>
      <c r="G35" s="12">
        <v>48.066480000000006</v>
      </c>
      <c r="H35" s="12">
        <v>35.809620000000002</v>
      </c>
      <c r="I35" s="12">
        <v>49.549500000000002</v>
      </c>
      <c r="J35" s="12">
        <v>35.458500000000001</v>
      </c>
      <c r="K35" s="12">
        <v>54.516000000000005</v>
      </c>
      <c r="L35" s="12">
        <v>66.001320000000007</v>
      </c>
      <c r="M35" s="12">
        <v>70.357979999999998</v>
      </c>
      <c r="N35" s="13">
        <v>37.773120000000006</v>
      </c>
      <c r="O35" s="29"/>
    </row>
    <row r="36" spans="2:15" x14ac:dyDescent="0.15">
      <c r="B36" s="11">
        <v>2005</v>
      </c>
      <c r="C36" s="12">
        <v>29.919120000000003</v>
      </c>
      <c r="D36" s="12">
        <v>23.377200000000002</v>
      </c>
      <c r="E36" s="12">
        <v>23.307900000000004</v>
      </c>
      <c r="F36" s="12">
        <v>31.850280000000001</v>
      </c>
      <c r="G36" s="12">
        <v>50.806139999999999</v>
      </c>
      <c r="H36" s="12">
        <v>48.53772</v>
      </c>
      <c r="I36" s="12">
        <v>38.175060000000002</v>
      </c>
      <c r="J36" s="12">
        <v>30.321059999999999</v>
      </c>
      <c r="K36" s="12">
        <v>35.282940000000004</v>
      </c>
      <c r="L36" s="12">
        <v>57.805440000000004</v>
      </c>
      <c r="M36" s="12">
        <v>62.231400000000001</v>
      </c>
      <c r="N36" s="13">
        <v>35.065800000000003</v>
      </c>
      <c r="O36" s="29"/>
    </row>
    <row r="37" spans="2:15" x14ac:dyDescent="0.15">
      <c r="B37" s="11">
        <v>2006</v>
      </c>
      <c r="C37" s="12">
        <v>29.75742</v>
      </c>
      <c r="D37" s="12">
        <v>26.1492</v>
      </c>
      <c r="E37" s="12">
        <v>34.252680000000005</v>
      </c>
      <c r="F37" s="12">
        <v>52.233720000000005</v>
      </c>
      <c r="G37" s="12">
        <v>67.812359999999998</v>
      </c>
      <c r="H37" s="12">
        <v>60.780720000000002</v>
      </c>
      <c r="I37" s="12">
        <v>31.448339999999998</v>
      </c>
      <c r="J37" s="12">
        <v>34.308120000000002</v>
      </c>
      <c r="K37" s="12">
        <v>45.192839999999997</v>
      </c>
      <c r="L37" s="12">
        <v>46.860660000000003</v>
      </c>
      <c r="M37" s="12">
        <v>66.343199999999996</v>
      </c>
      <c r="N37" s="13">
        <v>42.647220000000004</v>
      </c>
      <c r="O37" s="29"/>
    </row>
    <row r="38" spans="2:15" x14ac:dyDescent="0.15">
      <c r="B38" s="11">
        <v>2007</v>
      </c>
      <c r="C38" s="12">
        <v>30.82002</v>
      </c>
      <c r="D38" s="12">
        <v>23.783760000000001</v>
      </c>
      <c r="E38" s="12">
        <v>27.105540000000001</v>
      </c>
      <c r="F38" s="12">
        <v>46.67586</v>
      </c>
      <c r="G38" s="12">
        <v>74.599140000000006</v>
      </c>
      <c r="H38" s="12">
        <v>51.836400000000005</v>
      </c>
      <c r="I38" s="12">
        <v>42.448560000000001</v>
      </c>
      <c r="J38" s="12">
        <v>53.721360000000004</v>
      </c>
      <c r="K38" s="12">
        <v>52.968300000000006</v>
      </c>
      <c r="L38" s="12">
        <v>83.506500000000003</v>
      </c>
      <c r="M38" s="12">
        <v>56.534940000000006</v>
      </c>
      <c r="N38" s="13">
        <v>41.986559999999997</v>
      </c>
      <c r="O38" s="29"/>
    </row>
    <row r="39" spans="2:15" x14ac:dyDescent="0.15">
      <c r="B39" s="11">
        <v>2008</v>
      </c>
      <c r="C39" s="12">
        <v>31.549980000000005</v>
      </c>
      <c r="D39" s="12">
        <v>37.652999999999999</v>
      </c>
      <c r="E39" s="12">
        <v>40.831560000000003</v>
      </c>
      <c r="F39" s="12">
        <v>45.220559999999999</v>
      </c>
      <c r="G39" s="12">
        <v>70.524300000000011</v>
      </c>
      <c r="H39" s="12">
        <v>80.406480000000002</v>
      </c>
      <c r="I39" s="12">
        <v>82.855080000000001</v>
      </c>
      <c r="J39" s="12">
        <v>77.689920000000001</v>
      </c>
      <c r="K39" s="12">
        <v>66.537240000000011</v>
      </c>
      <c r="L39" s="12">
        <v>79.570260000000005</v>
      </c>
      <c r="M39" s="12">
        <v>72.409260000000003</v>
      </c>
      <c r="N39" s="13">
        <v>44.218019999999996</v>
      </c>
      <c r="O39" s="29"/>
    </row>
    <row r="40" spans="2:15" x14ac:dyDescent="0.15">
      <c r="B40" s="11">
        <v>2009</v>
      </c>
      <c r="C40" s="12">
        <v>39.186839999999997</v>
      </c>
      <c r="D40" s="12">
        <v>38.849580000000003</v>
      </c>
      <c r="E40" s="12">
        <v>46.001339999999999</v>
      </c>
      <c r="F40" s="12">
        <v>48.343679999999999</v>
      </c>
      <c r="G40" s="12">
        <v>53.956980000000009</v>
      </c>
      <c r="H40" s="12">
        <v>57.694560000000003</v>
      </c>
      <c r="I40" s="12">
        <v>45.003419999999998</v>
      </c>
      <c r="J40" s="12">
        <v>42.887460000000004</v>
      </c>
      <c r="K40" s="12">
        <v>34.118699999999997</v>
      </c>
      <c r="L40" s="12">
        <v>39.380879999999998</v>
      </c>
      <c r="M40" s="12">
        <v>45.936660000000003</v>
      </c>
      <c r="N40" s="13">
        <v>27.567540000000001</v>
      </c>
      <c r="O40" s="29"/>
    </row>
    <row r="41" spans="2:15" x14ac:dyDescent="0.15">
      <c r="B41" s="11">
        <v>2010</v>
      </c>
      <c r="C41" s="12">
        <v>20.56362</v>
      </c>
      <c r="D41" s="12">
        <v>18.604740000000003</v>
      </c>
      <c r="E41" s="12">
        <v>18.82188</v>
      </c>
      <c r="F41" s="12">
        <v>31.67934</v>
      </c>
      <c r="G41" s="12">
        <v>46.301639999999999</v>
      </c>
      <c r="H41" s="12">
        <v>61.972679999999997</v>
      </c>
      <c r="I41" s="12">
        <v>68.80104</v>
      </c>
      <c r="J41" s="12">
        <v>63.594300000000004</v>
      </c>
      <c r="K41" s="12">
        <v>94.137119999999996</v>
      </c>
      <c r="L41" s="12">
        <v>81.958800000000011</v>
      </c>
      <c r="M41" s="12">
        <v>88.348259999999996</v>
      </c>
      <c r="N41" s="13">
        <v>60.226320000000008</v>
      </c>
      <c r="O41" s="29"/>
    </row>
    <row r="42" spans="2:15" x14ac:dyDescent="0.15">
      <c r="B42" s="11">
        <v>2011</v>
      </c>
      <c r="C42" s="12">
        <v>39.191459999999999</v>
      </c>
      <c r="D42" s="12">
        <v>37.814700000000002</v>
      </c>
      <c r="E42" s="12">
        <v>48.117300000000007</v>
      </c>
      <c r="F42" s="12">
        <v>101.4552</v>
      </c>
      <c r="G42" s="12">
        <v>68.833380000000005</v>
      </c>
      <c r="H42" s="12">
        <v>71.50836000000001</v>
      </c>
      <c r="I42" s="12">
        <v>64.647660000000002</v>
      </c>
      <c r="J42" s="12">
        <v>57.602160000000005</v>
      </c>
      <c r="K42" s="12">
        <v>54.418980000000005</v>
      </c>
      <c r="L42" s="12">
        <v>82.018860000000004</v>
      </c>
      <c r="M42" s="12">
        <v>89.604900000000001</v>
      </c>
      <c r="N42" s="13">
        <v>76.738200000000006</v>
      </c>
      <c r="O42" s="29"/>
    </row>
    <row r="43" spans="2:15" x14ac:dyDescent="0.15">
      <c r="B43" s="11">
        <v>2012</v>
      </c>
      <c r="C43" s="12">
        <v>45.895080000000007</v>
      </c>
      <c r="D43" s="12">
        <v>30.5382</v>
      </c>
      <c r="E43" s="12">
        <v>35.232120000000002</v>
      </c>
      <c r="F43" s="12">
        <v>63.834539999999997</v>
      </c>
      <c r="G43" s="12">
        <v>101.60766000000001</v>
      </c>
      <c r="H43" s="12">
        <v>46.116839999999996</v>
      </c>
      <c r="I43" s="12">
        <v>42.092820000000003</v>
      </c>
      <c r="J43" s="12">
        <v>44.000880000000002</v>
      </c>
      <c r="K43" s="12">
        <v>29.521800000000002</v>
      </c>
      <c r="L43" s="12">
        <v>51.762480000000004</v>
      </c>
      <c r="M43" s="12">
        <v>45.405360000000002</v>
      </c>
      <c r="N43" s="13">
        <v>32.095140000000001</v>
      </c>
      <c r="O43" s="29"/>
    </row>
    <row r="44" spans="2:15" x14ac:dyDescent="0.15">
      <c r="B44" s="11">
        <v>2013</v>
      </c>
      <c r="C44" s="12">
        <v>22.78584</v>
      </c>
      <c r="D44" s="12">
        <v>24.874080000000003</v>
      </c>
      <c r="E44" s="12">
        <v>25.516259999999999</v>
      </c>
      <c r="F44" s="12">
        <v>25.67334</v>
      </c>
      <c r="G44" s="12">
        <v>60.115440000000007</v>
      </c>
      <c r="H44" s="12">
        <v>46.828320000000005</v>
      </c>
      <c r="I44" s="12">
        <v>31.711680000000001</v>
      </c>
      <c r="J44" s="12">
        <v>49.785120000000006</v>
      </c>
      <c r="K44" s="12">
        <v>45.761099999999999</v>
      </c>
      <c r="L44" s="12">
        <v>46.57884</v>
      </c>
      <c r="M44" s="12">
        <v>56.317800000000005</v>
      </c>
      <c r="N44" s="13">
        <v>42.845880000000001</v>
      </c>
      <c r="O44" s="29"/>
    </row>
    <row r="45" spans="2:15" x14ac:dyDescent="0.15">
      <c r="B45" s="11">
        <v>2014</v>
      </c>
      <c r="C45" s="12">
        <v>30.17784</v>
      </c>
      <c r="D45" s="12">
        <v>29.244599999999998</v>
      </c>
      <c r="E45" s="12">
        <v>28.888860000000001</v>
      </c>
      <c r="F45" s="12">
        <v>33.924660000000003</v>
      </c>
      <c r="G45" s="12">
        <v>44.522940000000006</v>
      </c>
      <c r="H45" s="12">
        <v>43.885379999999998</v>
      </c>
      <c r="I45" s="12">
        <v>27.57216</v>
      </c>
      <c r="J45" s="12">
        <v>30.644460000000002</v>
      </c>
      <c r="K45" s="12">
        <v>36.230040000000002</v>
      </c>
      <c r="L45" s="12">
        <v>51.767099999999999</v>
      </c>
      <c r="M45" s="12">
        <v>46.851419999999997</v>
      </c>
      <c r="N45" s="13">
        <v>34.673099999999998</v>
      </c>
      <c r="O45" s="29"/>
    </row>
    <row r="46" spans="2:15" x14ac:dyDescent="0.15">
      <c r="B46" s="11">
        <v>2015</v>
      </c>
      <c r="C46" s="12">
        <v>24.943380000000001</v>
      </c>
      <c r="D46" s="12">
        <v>27.613740000000004</v>
      </c>
      <c r="E46" s="12">
        <v>23.395680000000002</v>
      </c>
      <c r="F46" s="12">
        <v>35.259839999999997</v>
      </c>
      <c r="G46" s="12">
        <v>42.905940000000001</v>
      </c>
      <c r="H46" s="12">
        <v>29.059799999999999</v>
      </c>
      <c r="I46" s="12">
        <v>33.495000000000005</v>
      </c>
      <c r="J46" s="12">
        <v>32.575620000000001</v>
      </c>
      <c r="K46" s="12">
        <v>29.221500000000002</v>
      </c>
      <c r="L46" s="12">
        <v>33.610500000000002</v>
      </c>
      <c r="M46" s="12">
        <v>39.20532</v>
      </c>
      <c r="N46" s="13">
        <v>23.4465</v>
      </c>
      <c r="O46" s="29"/>
    </row>
    <row r="47" spans="2:15" x14ac:dyDescent="0.15">
      <c r="B47" s="11">
        <v>2016</v>
      </c>
      <c r="C47" s="12">
        <v>13.873860000000001</v>
      </c>
      <c r="D47" s="12">
        <v>12.35388</v>
      </c>
      <c r="E47" s="12">
        <v>10.565940000000001</v>
      </c>
      <c r="F47" s="12">
        <v>18.29982</v>
      </c>
      <c r="G47" s="12">
        <v>26.81448</v>
      </c>
      <c r="H47" s="12">
        <v>22.162140000000001</v>
      </c>
      <c r="I47" s="12">
        <v>24.56916</v>
      </c>
      <c r="J47" s="12">
        <v>23.32638</v>
      </c>
      <c r="K47" s="12">
        <v>34.511400000000002</v>
      </c>
      <c r="L47" s="12">
        <v>38.06418</v>
      </c>
      <c r="M47" s="12">
        <v>33.730620000000002</v>
      </c>
      <c r="N47" s="13">
        <v>36.876840000000001</v>
      </c>
      <c r="O47" s="29"/>
    </row>
    <row r="48" spans="2:15" x14ac:dyDescent="0.15">
      <c r="B48" s="11">
        <v>2017</v>
      </c>
      <c r="C48" s="12">
        <v>27.613740000000004</v>
      </c>
      <c r="D48" s="12">
        <v>19.88448</v>
      </c>
      <c r="E48" s="12">
        <v>28.828800000000001</v>
      </c>
      <c r="F48" s="12">
        <v>32.233739999999997</v>
      </c>
      <c r="G48" s="12">
        <v>55.911239999999999</v>
      </c>
      <c r="H48" s="12">
        <v>40.600560000000002</v>
      </c>
      <c r="I48" s="12">
        <v>26.916119999999999</v>
      </c>
      <c r="J48" s="12">
        <v>29.369340000000001</v>
      </c>
      <c r="K48" s="12">
        <v>37.209480000000006</v>
      </c>
      <c r="L48" s="12">
        <v>32.053559999999997</v>
      </c>
      <c r="M48" s="12">
        <v>38.08728</v>
      </c>
      <c r="N48" s="13">
        <v>26.939220000000002</v>
      </c>
      <c r="O48" s="29"/>
    </row>
    <row r="49" spans="2:15" x14ac:dyDescent="0.15">
      <c r="B49" s="22">
        <v>2018</v>
      </c>
      <c r="C49" s="23">
        <v>27.465900000000001</v>
      </c>
      <c r="D49" s="23">
        <v>19.574939999999998</v>
      </c>
      <c r="E49" s="23">
        <v>19.6812</v>
      </c>
      <c r="F49" s="23">
        <v>38.581620000000001</v>
      </c>
      <c r="G49" s="23">
        <v>76.558020000000013</v>
      </c>
      <c r="H49" s="23">
        <v>45.049620000000004</v>
      </c>
      <c r="I49" s="23">
        <v>31.914960000000001</v>
      </c>
      <c r="J49" s="23">
        <v>32.289180000000002</v>
      </c>
      <c r="K49" s="23">
        <v>41.455260000000003</v>
      </c>
      <c r="L49" s="23">
        <v>49.323120000000003</v>
      </c>
      <c r="M49" s="23">
        <v>45.682560000000002</v>
      </c>
      <c r="N49" s="24">
        <v>27.951000000000001</v>
      </c>
      <c r="O49" s="2"/>
    </row>
    <row r="50" spans="2:15" x14ac:dyDescent="0.15">
      <c r="B50" s="22">
        <v>2019</v>
      </c>
      <c r="C50" s="25">
        <v>20.64678</v>
      </c>
      <c r="D50" s="25">
        <v>18.332160000000002</v>
      </c>
      <c r="E50" s="25">
        <v>24.019380000000002</v>
      </c>
      <c r="F50" s="25">
        <v>40.10622</v>
      </c>
      <c r="G50" s="25">
        <v>50.117760000000004</v>
      </c>
      <c r="H50" s="25">
        <v>39.371639999999999</v>
      </c>
      <c r="I50" s="25">
        <v>29.101380000000002</v>
      </c>
      <c r="J50" s="25">
        <v>18.091919999999998</v>
      </c>
      <c r="K50" s="25">
        <v>24.338160000000002</v>
      </c>
      <c r="L50" s="25">
        <v>38.798760000000001</v>
      </c>
      <c r="M50" s="25">
        <v>32.968319999999999</v>
      </c>
      <c r="N50" s="26">
        <v>23.940840000000001</v>
      </c>
      <c r="O50" s="2"/>
    </row>
    <row r="51" spans="2:15" x14ac:dyDescent="0.15">
      <c r="B51" s="22">
        <v>2020</v>
      </c>
      <c r="C51" s="25">
        <v>17.888639999999999</v>
      </c>
      <c r="D51" s="25">
        <v>14.368200000000002</v>
      </c>
      <c r="E51" s="25">
        <v>13.167</v>
      </c>
      <c r="F51" s="25">
        <v>19.561080000000004</v>
      </c>
      <c r="G51" s="25">
        <v>17.565240000000003</v>
      </c>
      <c r="H51" s="25">
        <v>28.094220000000004</v>
      </c>
      <c r="I51" s="25">
        <v>45.132780000000004</v>
      </c>
      <c r="J51" s="25">
        <v>35.028839999999995</v>
      </c>
      <c r="K51" s="25">
        <v>46.574220000000004</v>
      </c>
      <c r="L51" s="25">
        <v>39.209940000000003</v>
      </c>
      <c r="M51" s="25">
        <v>55.952820000000003</v>
      </c>
      <c r="N51" s="26">
        <v>32.23836</v>
      </c>
      <c r="O51" s="2"/>
    </row>
    <row r="52" spans="2:15" ht="14" thickBot="1" x14ac:dyDescent="0.2">
      <c r="B52" s="30">
        <v>2021</v>
      </c>
      <c r="C52" s="27">
        <v>23.825340000000001</v>
      </c>
      <c r="D52" s="27">
        <v>20.951700000000002</v>
      </c>
      <c r="E52" s="27">
        <v>39.7089</v>
      </c>
      <c r="F52" s="27">
        <v>36.918419999999998</v>
      </c>
      <c r="G52" s="27"/>
      <c r="H52" s="27"/>
      <c r="I52" s="27"/>
      <c r="J52" s="27"/>
      <c r="K52" s="27"/>
      <c r="L52" s="27"/>
      <c r="M52" s="27"/>
      <c r="N52" s="28"/>
      <c r="O52" s="2"/>
    </row>
    <row r="53" spans="2:15" ht="14" thickBo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x14ac:dyDescent="0.15">
      <c r="B54" s="7" t="s">
        <v>14</v>
      </c>
      <c r="C54" s="8">
        <f>AVERAGE(C4:C52)</f>
        <v>26.53096285714285</v>
      </c>
      <c r="D54" s="8">
        <f t="shared" ref="D54:F54" si="0">AVERAGE(D4:D52)</f>
        <v>24.224451428571424</v>
      </c>
      <c r="E54" s="8">
        <f t="shared" si="0"/>
        <v>25.435740000000003</v>
      </c>
      <c r="F54" s="8">
        <f t="shared" si="0"/>
        <v>34.110591428571418</v>
      </c>
      <c r="G54" s="8">
        <f>AVERAGE(G4:G51)</f>
        <v>46.633221249999998</v>
      </c>
      <c r="H54" s="8">
        <f>AVERAGE(H3:H51)</f>
        <v>43.181065714285708</v>
      </c>
      <c r="I54" s="8">
        <f t="shared" ref="I54:N54" si="1">AVERAGE(I3:I51)</f>
        <v>37.540422857142865</v>
      </c>
      <c r="J54" s="8">
        <f t="shared" si="1"/>
        <v>37.630748571428562</v>
      </c>
      <c r="K54" s="8">
        <f t="shared" si="1"/>
        <v>44.462314285714285</v>
      </c>
      <c r="L54" s="8">
        <f t="shared" si="1"/>
        <v>50.729014285714285</v>
      </c>
      <c r="M54" s="8">
        <f t="shared" si="1"/>
        <v>48.129934285714285</v>
      </c>
      <c r="N54" s="9">
        <f t="shared" si="1"/>
        <v>35.510545714285719</v>
      </c>
      <c r="O54" s="29"/>
    </row>
    <row r="55" spans="2:15" x14ac:dyDescent="0.15">
      <c r="B55" s="11" t="s">
        <v>15</v>
      </c>
      <c r="C55" s="12">
        <f>MIN(C3:C52)</f>
        <v>13.41648</v>
      </c>
      <c r="D55" s="12">
        <f t="shared" ref="D55:N55" si="2">MIN(D3:D52)</f>
        <v>12.35388</v>
      </c>
      <c r="E55" s="12">
        <f t="shared" si="2"/>
        <v>10.565940000000001</v>
      </c>
      <c r="F55" s="12">
        <f t="shared" si="2"/>
        <v>17.435880000000001</v>
      </c>
      <c r="G55" s="12">
        <f t="shared" si="2"/>
        <v>17.565240000000003</v>
      </c>
      <c r="H55" s="12">
        <f t="shared" si="2"/>
        <v>20.24484</v>
      </c>
      <c r="I55" s="12">
        <f t="shared" si="2"/>
        <v>20.138580000000001</v>
      </c>
      <c r="J55" s="12">
        <f t="shared" si="2"/>
        <v>18.091919999999998</v>
      </c>
      <c r="K55" s="12">
        <f t="shared" si="2"/>
        <v>21.861840000000001</v>
      </c>
      <c r="L55" s="12">
        <f t="shared" si="2"/>
        <v>23.520419999999998</v>
      </c>
      <c r="M55" s="12">
        <f t="shared" si="2"/>
        <v>25.97364</v>
      </c>
      <c r="N55" s="13">
        <f t="shared" si="2"/>
        <v>18.32292</v>
      </c>
      <c r="O55" s="29"/>
    </row>
    <row r="56" spans="2:15" ht="14" thickBot="1" x14ac:dyDescent="0.2">
      <c r="B56" s="14" t="s">
        <v>16</v>
      </c>
      <c r="C56" s="15">
        <f>MAX(C3:C52)</f>
        <v>45.895080000000007</v>
      </c>
      <c r="D56" s="15">
        <f t="shared" ref="D56:N56" si="3">MAX(D3:D52)</f>
        <v>48.667080000000006</v>
      </c>
      <c r="E56" s="15">
        <f t="shared" si="3"/>
        <v>48.117300000000007</v>
      </c>
      <c r="F56" s="15">
        <f t="shared" si="3"/>
        <v>101.4552</v>
      </c>
      <c r="G56" s="15">
        <f t="shared" si="3"/>
        <v>101.60766000000001</v>
      </c>
      <c r="H56" s="15">
        <f t="shared" si="3"/>
        <v>80.692920000000001</v>
      </c>
      <c r="I56" s="15">
        <f t="shared" si="3"/>
        <v>82.855080000000001</v>
      </c>
      <c r="J56" s="15">
        <f t="shared" si="3"/>
        <v>77.689920000000001</v>
      </c>
      <c r="K56" s="15">
        <f t="shared" si="3"/>
        <v>94.137119999999996</v>
      </c>
      <c r="L56" s="15">
        <f t="shared" si="3"/>
        <v>83.506500000000003</v>
      </c>
      <c r="M56" s="15">
        <f t="shared" si="3"/>
        <v>89.604900000000001</v>
      </c>
      <c r="N56" s="16">
        <f t="shared" si="3"/>
        <v>76.738200000000006</v>
      </c>
      <c r="O56" s="29"/>
    </row>
    <row r="57" spans="2:15" x14ac:dyDescent="0.1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</sheetData>
  <mergeCells count="1">
    <mergeCell ref="B1:N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1C8CE102FD66429E3C9E1CDA4C090E" ma:contentTypeVersion="13" ma:contentTypeDescription="Crear nuevo documento." ma:contentTypeScope="" ma:versionID="bd5879c827e360491fe40ada7fa34546">
  <xsd:schema xmlns:xsd="http://www.w3.org/2001/XMLSchema" xmlns:xs="http://www.w3.org/2001/XMLSchema" xmlns:p="http://schemas.microsoft.com/office/2006/metadata/properties" xmlns:ns3="8401849b-5efc-48dc-ac83-dc19ee8b7f4d" xmlns:ns4="8a6a4469-7960-4c21-a9ca-525a1a5c555d" targetNamespace="http://schemas.microsoft.com/office/2006/metadata/properties" ma:root="true" ma:fieldsID="6c3f154911c9a4b8435ca94d69009261" ns3:_="" ns4:_="">
    <xsd:import namespace="8401849b-5efc-48dc-ac83-dc19ee8b7f4d"/>
    <xsd:import namespace="8a6a4469-7960-4c21-a9ca-525a1a5c555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1849b-5efc-48dc-ac83-dc19ee8b7f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a4469-7960-4c21-a9ca-525a1a5c55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6E58AC-DA5A-4AA2-92ED-CEB63B259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B1EB5-97D6-4D75-BA15-D8F895E24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1849b-5efc-48dc-ac83-dc19ee8b7f4d"/>
    <ds:schemaRef ds:uri="8a6a4469-7960-4c21-a9ca-525a1a5c5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267E97-CB61-41D1-A0DA-0124AF1FB5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Serie CLLR Actual</vt:lpstr>
      <vt:lpstr>Serie PC2 Nueva (1972-2017)</vt:lpstr>
      <vt:lpstr>Serie CLLR Nueva (1972-2021)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Velásquez Trujillo</dc:creator>
  <cp:lastModifiedBy>Adriana Perez</cp:lastModifiedBy>
  <dcterms:created xsi:type="dcterms:W3CDTF">2020-06-25T20:09:18Z</dcterms:created>
  <dcterms:modified xsi:type="dcterms:W3CDTF">2021-11-22T22:53:51Z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0x010100A31C8CE102FD66429E3C9E1CDA4C090E</vt:lpwstr>
  </property>
</Properties>
</file>