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documentos je jaimes\CNO-1560\protocolos\Pruebas de caracteristicas del control de potencia activa-frecuencia\Nueva carpeta llanos 4\"/>
    </mc:Choice>
  </mc:AlternateContent>
  <xr:revisionPtr revIDLastSave="0" documentId="13_ncr:1_{0F93D6D8-3C34-49DE-A963-0EFDE7A80950}" xr6:coauthVersionLast="47" xr6:coauthVersionMax="47" xr10:uidLastSave="{00000000-0000-0000-0000-000000000000}"/>
  <bookViews>
    <workbookView xWindow="-108" yWindow="-108" windowWidth="23256" windowHeight="12576" firstSheet="3" activeTab="5" xr2:uid="{00000000-000D-0000-FFFF-FFFF00000000}"/>
  </bookViews>
  <sheets>
    <sheet name="Cálculo rampas de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10" i="8" l="1"/>
  <c r="W161" i="8"/>
  <c r="W112" i="8"/>
  <c r="W62" i="8"/>
  <c r="W13" i="8"/>
  <c r="E8" i="1"/>
  <c r="E9" i="1"/>
  <c r="E10" i="1"/>
  <c r="E11" i="1"/>
  <c r="E7" i="1"/>
  <c r="W211" i="7"/>
  <c r="W162" i="7"/>
  <c r="W112" i="7"/>
  <c r="W61" i="7"/>
  <c r="W12" i="7"/>
  <c r="G4" i="2"/>
  <c r="G4" i="1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214" i="6"/>
  <c r="V215" i="6"/>
  <c r="V216" i="6"/>
  <c r="V217" i="6"/>
  <c r="V218" i="6"/>
  <c r="V219" i="6"/>
  <c r="V220" i="6"/>
  <c r="V221" i="6"/>
  <c r="V222" i="6"/>
  <c r="V223" i="6"/>
  <c r="V224" i="6"/>
  <c r="V225" i="6"/>
  <c r="V226" i="6"/>
  <c r="V227" i="6"/>
  <c r="V228" i="6"/>
  <c r="V229" i="6"/>
  <c r="V230" i="6"/>
  <c r="V231" i="6"/>
  <c r="V232" i="6"/>
  <c r="V233" i="6"/>
  <c r="V234" i="6"/>
  <c r="V235" i="6"/>
  <c r="V236" i="6"/>
  <c r="V237" i="6"/>
  <c r="V238" i="6"/>
  <c r="V239" i="6"/>
  <c r="V240" i="6"/>
  <c r="V241" i="6"/>
  <c r="V242" i="6"/>
  <c r="V243" i="6"/>
  <c r="V244" i="6"/>
  <c r="V245" i="6"/>
  <c r="V246" i="6"/>
  <c r="V247" i="6"/>
  <c r="V248" i="6"/>
  <c r="V249" i="6"/>
  <c r="V250" i="6"/>
  <c r="V251" i="6"/>
  <c r="V252" i="6"/>
  <c r="V253" i="6"/>
  <c r="V254" i="6"/>
  <c r="V255" i="6"/>
  <c r="V256" i="6"/>
  <c r="V257" i="6"/>
  <c r="V258" i="6"/>
  <c r="V259" i="6"/>
  <c r="V260" i="6"/>
  <c r="V261" i="6"/>
  <c r="V262" i="6"/>
  <c r="V263" i="6"/>
  <c r="V264" i="6"/>
  <c r="V265" i="6"/>
  <c r="V266" i="6"/>
  <c r="V267" i="6"/>
  <c r="V268" i="6"/>
  <c r="V269" i="6"/>
  <c r="V270" i="6"/>
  <c r="V271" i="6"/>
  <c r="V272" i="6"/>
  <c r="V273" i="6"/>
  <c r="V274" i="6"/>
  <c r="V275" i="6"/>
  <c r="V276" i="6"/>
  <c r="V277" i="6"/>
  <c r="V278" i="6"/>
  <c r="V279" i="6"/>
  <c r="V280" i="6"/>
  <c r="V281" i="6"/>
  <c r="V282" i="6"/>
  <c r="V283" i="6"/>
  <c r="V284" i="6"/>
  <c r="V285" i="6"/>
  <c r="V286" i="6"/>
  <c r="V287" i="6"/>
  <c r="V288" i="6"/>
  <c r="V289" i="6"/>
  <c r="V290" i="6"/>
  <c r="V291" i="6"/>
  <c r="V292" i="6"/>
  <c r="V293" i="6"/>
  <c r="V294" i="6"/>
  <c r="V295" i="6"/>
  <c r="V296" i="6"/>
  <c r="V297" i="6"/>
  <c r="V298" i="6"/>
  <c r="V299" i="6"/>
  <c r="V300" i="6"/>
  <c r="V301" i="6"/>
  <c r="V302" i="6"/>
  <c r="V303" i="6"/>
  <c r="V304" i="6"/>
  <c r="V305" i="6"/>
  <c r="V306" i="6"/>
  <c r="V307" i="6"/>
  <c r="V308" i="6"/>
  <c r="V309" i="6"/>
  <c r="V310" i="6"/>
  <c r="V311" i="6"/>
  <c r="V312" i="6"/>
  <c r="V313" i="6"/>
  <c r="V314" i="6"/>
  <c r="V315" i="6"/>
  <c r="V316" i="6"/>
  <c r="V317" i="6"/>
  <c r="V318" i="6"/>
  <c r="V319" i="6"/>
  <c r="V320" i="6"/>
  <c r="V321" i="6"/>
  <c r="V322" i="6"/>
  <c r="V323" i="6"/>
  <c r="V324" i="6"/>
  <c r="V325" i="6"/>
  <c r="V326" i="6"/>
  <c r="V327" i="6"/>
  <c r="V328" i="6"/>
  <c r="V329" i="6"/>
  <c r="V330" i="6"/>
  <c r="V331" i="6"/>
  <c r="V332" i="6"/>
  <c r="V333" i="6"/>
  <c r="V334" i="6"/>
  <c r="V335" i="6"/>
  <c r="V336" i="6"/>
  <c r="V337" i="6"/>
  <c r="V338" i="6"/>
  <c r="V339" i="6"/>
  <c r="V340" i="6"/>
  <c r="V341" i="6"/>
  <c r="V342" i="6"/>
  <c r="V343" i="6"/>
  <c r="V344" i="6"/>
  <c r="V345" i="6"/>
  <c r="V346" i="6"/>
  <c r="V347" i="6"/>
  <c r="V348" i="6"/>
  <c r="V349" i="6"/>
  <c r="V350" i="6"/>
  <c r="V351" i="6"/>
  <c r="V352" i="6"/>
  <c r="V353" i="6"/>
  <c r="V354" i="6"/>
  <c r="V355" i="6"/>
  <c r="V356" i="6"/>
  <c r="V357" i="6"/>
  <c r="V358" i="6"/>
  <c r="V359" i="6"/>
  <c r="V360" i="6"/>
  <c r="V361" i="6"/>
  <c r="V362" i="6"/>
  <c r="V363" i="6"/>
  <c r="V364" i="6"/>
  <c r="V365" i="6"/>
  <c r="V366" i="6"/>
  <c r="V367" i="6"/>
  <c r="V368" i="6"/>
  <c r="V369" i="6"/>
  <c r="V370" i="6"/>
  <c r="V371" i="6"/>
  <c r="V372" i="6"/>
  <c r="V373" i="6"/>
  <c r="V374" i="6"/>
  <c r="V375" i="6"/>
  <c r="V376" i="6"/>
  <c r="V377" i="6"/>
  <c r="V378" i="6"/>
  <c r="V379" i="6"/>
  <c r="V380" i="6"/>
  <c r="V381" i="6"/>
  <c r="V382" i="6"/>
  <c r="V383" i="6"/>
  <c r="V384" i="6"/>
  <c r="V385" i="6"/>
  <c r="V386" i="6"/>
  <c r="V387" i="6"/>
  <c r="V388" i="6"/>
  <c r="V389" i="6"/>
  <c r="V390" i="6"/>
  <c r="V391" i="6"/>
  <c r="V392" i="6"/>
  <c r="V393" i="6"/>
  <c r="V394" i="6"/>
  <c r="V395" i="6"/>
  <c r="V396" i="6"/>
  <c r="V397" i="6"/>
  <c r="V398" i="6"/>
  <c r="V399" i="6"/>
  <c r="V400" i="6"/>
  <c r="V401" i="6"/>
  <c r="V402" i="6"/>
  <c r="V403" i="6"/>
  <c r="V404" i="6"/>
  <c r="V405" i="6"/>
  <c r="V406" i="6"/>
  <c r="V407" i="6"/>
  <c r="V408" i="6"/>
  <c r="V409" i="6"/>
  <c r="V410" i="6"/>
  <c r="V411" i="6"/>
  <c r="V412" i="6"/>
  <c r="V413" i="6"/>
  <c r="V414" i="6"/>
  <c r="V415" i="6"/>
  <c r="V416" i="6"/>
  <c r="V417" i="6"/>
  <c r="V418" i="6"/>
  <c r="V419" i="6"/>
  <c r="V420" i="6"/>
  <c r="V421" i="6"/>
  <c r="V422" i="6"/>
  <c r="V423" i="6"/>
  <c r="V424" i="6"/>
  <c r="V425" i="6"/>
  <c r="V426" i="6"/>
  <c r="V427" i="6"/>
  <c r="V428" i="6"/>
  <c r="V429" i="6"/>
  <c r="V430" i="6"/>
  <c r="V431" i="6"/>
  <c r="V432" i="6"/>
  <c r="V433" i="6"/>
  <c r="V434" i="6"/>
  <c r="V435" i="6"/>
  <c r="V436" i="6"/>
  <c r="V437" i="6"/>
  <c r="V438" i="6"/>
  <c r="V439" i="6"/>
  <c r="V440" i="6"/>
  <c r="V441" i="6"/>
  <c r="V442" i="6"/>
  <c r="V443" i="6"/>
  <c r="V444" i="6"/>
  <c r="V445" i="6"/>
  <c r="V446" i="6"/>
  <c r="V447" i="6"/>
  <c r="V448" i="6"/>
  <c r="V449" i="6"/>
  <c r="V450" i="6"/>
  <c r="V451" i="6"/>
  <c r="V452" i="6"/>
  <c r="V453" i="6"/>
  <c r="V454" i="6"/>
  <c r="V455" i="6"/>
  <c r="V456" i="6"/>
  <c r="V457" i="6"/>
  <c r="V458" i="6"/>
  <c r="V459" i="6"/>
  <c r="V460" i="6"/>
  <c r="V461" i="6"/>
  <c r="V462" i="6"/>
  <c r="V463" i="6"/>
  <c r="V464" i="6"/>
  <c r="V465" i="6"/>
  <c r="V466" i="6"/>
  <c r="V467" i="6"/>
  <c r="V468" i="6"/>
  <c r="V469" i="6"/>
  <c r="V470" i="6"/>
  <c r="V471" i="6"/>
  <c r="V472" i="6"/>
  <c r="V473" i="6"/>
  <c r="V474" i="6"/>
  <c r="V475" i="6"/>
  <c r="V476" i="6"/>
  <c r="V477" i="6"/>
  <c r="V478" i="6"/>
  <c r="V479" i="6"/>
  <c r="V480" i="6"/>
  <c r="V481" i="6"/>
  <c r="V482" i="6"/>
  <c r="V483" i="6"/>
  <c r="V484" i="6"/>
  <c r="V485" i="6"/>
  <c r="V486" i="6"/>
  <c r="V487" i="6"/>
  <c r="V6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5" i="6"/>
  <c r="Q136" i="6"/>
  <c r="Q137" i="6"/>
  <c r="Q138" i="6"/>
  <c r="Q139" i="6"/>
  <c r="Q140" i="6"/>
  <c r="Q141" i="6"/>
  <c r="Q142" i="6"/>
  <c r="Q143" i="6"/>
  <c r="Q144" i="6"/>
  <c r="Q145" i="6"/>
  <c r="Q146" i="6"/>
  <c r="Q147" i="6"/>
  <c r="Q148" i="6"/>
  <c r="Q149" i="6"/>
  <c r="Q150" i="6"/>
  <c r="Q151" i="6"/>
  <c r="Q152" i="6"/>
  <c r="Q153" i="6"/>
  <c r="Q154" i="6"/>
  <c r="Q155" i="6"/>
  <c r="Q156" i="6"/>
  <c r="Q157" i="6"/>
  <c r="Q158" i="6"/>
  <c r="Q159" i="6"/>
  <c r="Q160" i="6"/>
  <c r="Q161" i="6"/>
  <c r="Q162" i="6"/>
  <c r="Q163" i="6"/>
  <c r="Q164" i="6"/>
  <c r="Q165" i="6"/>
  <c r="Q166" i="6"/>
  <c r="Q167" i="6"/>
  <c r="Q168" i="6"/>
  <c r="Q169" i="6"/>
  <c r="Q170" i="6"/>
  <c r="Q171" i="6"/>
  <c r="Q172" i="6"/>
  <c r="Q173" i="6"/>
  <c r="Q174" i="6"/>
  <c r="Q175" i="6"/>
  <c r="Q176" i="6"/>
  <c r="Q177" i="6"/>
  <c r="Q178" i="6"/>
  <c r="Q179" i="6"/>
  <c r="Q180" i="6"/>
  <c r="Q181" i="6"/>
  <c r="Q182" i="6"/>
  <c r="Q183" i="6"/>
  <c r="Q184" i="6"/>
  <c r="Q185" i="6"/>
  <c r="Q186" i="6"/>
  <c r="Q187" i="6"/>
  <c r="Q188" i="6"/>
  <c r="Q189" i="6"/>
  <c r="Q190" i="6"/>
  <c r="Q191" i="6"/>
  <c r="Q192" i="6"/>
  <c r="Q193" i="6"/>
  <c r="Q194" i="6"/>
  <c r="Q195" i="6"/>
  <c r="Q196" i="6"/>
  <c r="Q197" i="6"/>
  <c r="Q198" i="6"/>
  <c r="Q199" i="6"/>
  <c r="Q200" i="6"/>
  <c r="Q201" i="6"/>
  <c r="Q202" i="6"/>
  <c r="Q203" i="6"/>
  <c r="Q204" i="6"/>
  <c r="Q205" i="6"/>
  <c r="Q206" i="6"/>
  <c r="Q207" i="6"/>
  <c r="Q208" i="6"/>
  <c r="Q209" i="6"/>
  <c r="Q210" i="6"/>
  <c r="Q211" i="6"/>
  <c r="Q212" i="6"/>
  <c r="Q213" i="6"/>
  <c r="Q214" i="6"/>
  <c r="Q215" i="6"/>
  <c r="Q216" i="6"/>
  <c r="Q217" i="6"/>
  <c r="Q218" i="6"/>
  <c r="Q219" i="6"/>
  <c r="Q220" i="6"/>
  <c r="Q221" i="6"/>
  <c r="Q222" i="6"/>
  <c r="Q223" i="6"/>
  <c r="Q224" i="6"/>
  <c r="Q225" i="6"/>
  <c r="Q226" i="6"/>
  <c r="Q227" i="6"/>
  <c r="Q228" i="6"/>
  <c r="Q229" i="6"/>
  <c r="Q230" i="6"/>
  <c r="Q231" i="6"/>
  <c r="Q232" i="6"/>
  <c r="Q233" i="6"/>
  <c r="Q234" i="6"/>
  <c r="Q235" i="6"/>
  <c r="Q236" i="6"/>
  <c r="Q237" i="6"/>
  <c r="Q238" i="6"/>
  <c r="Q239" i="6"/>
  <c r="Q240" i="6"/>
  <c r="Q241" i="6"/>
  <c r="Q242" i="6"/>
  <c r="Q243" i="6"/>
  <c r="Q244" i="6"/>
  <c r="Q245" i="6"/>
  <c r="Q246" i="6"/>
  <c r="Q247" i="6"/>
  <c r="Q248" i="6"/>
  <c r="Q249" i="6"/>
  <c r="Q250" i="6"/>
  <c r="Q251" i="6"/>
  <c r="Q252" i="6"/>
  <c r="Q253" i="6"/>
  <c r="Q254" i="6"/>
  <c r="Q255" i="6"/>
  <c r="Q256" i="6"/>
  <c r="Q257" i="6"/>
  <c r="Q258" i="6"/>
  <c r="Q259" i="6"/>
  <c r="Q260" i="6"/>
  <c r="Q261" i="6"/>
  <c r="Q262" i="6"/>
  <c r="Q263" i="6"/>
  <c r="Q264" i="6"/>
  <c r="Q265" i="6"/>
  <c r="Q266" i="6"/>
  <c r="Q267" i="6"/>
  <c r="Q268" i="6"/>
  <c r="Q269" i="6"/>
  <c r="Q270" i="6"/>
  <c r="Q271" i="6"/>
  <c r="Q272" i="6"/>
  <c r="Q273" i="6"/>
  <c r="Q274" i="6"/>
  <c r="Q275" i="6"/>
  <c r="Q276" i="6"/>
  <c r="Q277" i="6"/>
  <c r="Q278" i="6"/>
  <c r="Q279" i="6"/>
  <c r="Q280" i="6"/>
  <c r="Q281" i="6"/>
  <c r="Q282" i="6"/>
  <c r="Q283" i="6"/>
  <c r="Q284" i="6"/>
  <c r="Q285" i="6"/>
  <c r="Q286" i="6"/>
  <c r="Q287" i="6"/>
  <c r="Q288" i="6"/>
  <c r="Q289" i="6"/>
  <c r="Q290" i="6"/>
  <c r="Q291" i="6"/>
  <c r="Q292" i="6"/>
  <c r="Q293" i="6"/>
  <c r="Q294" i="6"/>
  <c r="Q295" i="6"/>
  <c r="Q296" i="6"/>
  <c r="Q297" i="6"/>
  <c r="Q298" i="6"/>
  <c r="Q299" i="6"/>
  <c r="Q300" i="6"/>
  <c r="Q301" i="6"/>
  <c r="Q302" i="6"/>
  <c r="Q303" i="6"/>
  <c r="Q304" i="6"/>
  <c r="Q305" i="6"/>
  <c r="Q306" i="6"/>
  <c r="Q307" i="6"/>
  <c r="Q308" i="6"/>
  <c r="Q309" i="6"/>
  <c r="Q310" i="6"/>
  <c r="Q311" i="6"/>
  <c r="Q312" i="6"/>
  <c r="Q313" i="6"/>
  <c r="Q314" i="6"/>
  <c r="Q315" i="6"/>
  <c r="Q316" i="6"/>
  <c r="Q317" i="6"/>
  <c r="Q318" i="6"/>
  <c r="Q319" i="6"/>
  <c r="Q320" i="6"/>
  <c r="Q321" i="6"/>
  <c r="Q322" i="6"/>
  <c r="Q323" i="6"/>
  <c r="Q324" i="6"/>
  <c r="Q325" i="6"/>
  <c r="Q326" i="6"/>
  <c r="Q327" i="6"/>
  <c r="Q328" i="6"/>
  <c r="Q329" i="6"/>
  <c r="Q330" i="6"/>
  <c r="Q331" i="6"/>
  <c r="Q332" i="6"/>
  <c r="Q333" i="6"/>
  <c r="Q334" i="6"/>
  <c r="Q335" i="6"/>
  <c r="Q336" i="6"/>
  <c r="Q337" i="6"/>
  <c r="Q338" i="6"/>
  <c r="Q339" i="6"/>
  <c r="Q340" i="6"/>
  <c r="Q341" i="6"/>
  <c r="Q342" i="6"/>
  <c r="Q343" i="6"/>
  <c r="Q344" i="6"/>
  <c r="Q345" i="6"/>
  <c r="Q346" i="6"/>
  <c r="Q347" i="6"/>
  <c r="Q348" i="6"/>
  <c r="Q349" i="6"/>
  <c r="Q350" i="6"/>
  <c r="Q351" i="6"/>
  <c r="Q352" i="6"/>
  <c r="Q353" i="6"/>
  <c r="Q354" i="6"/>
  <c r="Q355" i="6"/>
  <c r="Q356" i="6"/>
  <c r="Q357" i="6"/>
  <c r="Q358" i="6"/>
  <c r="Q359" i="6"/>
  <c r="Q360" i="6"/>
  <c r="Q361" i="6"/>
  <c r="Q362" i="6"/>
  <c r="Q363" i="6"/>
  <c r="Q364" i="6"/>
  <c r="Q365" i="6"/>
  <c r="Q366" i="6"/>
  <c r="Q367" i="6"/>
  <c r="Q368" i="6"/>
  <c r="Q369" i="6"/>
  <c r="Q370" i="6"/>
  <c r="Q371" i="6"/>
  <c r="Q372" i="6"/>
  <c r="Q373" i="6"/>
  <c r="Q374" i="6"/>
  <c r="Q375" i="6"/>
  <c r="Q376" i="6"/>
  <c r="Q377" i="6"/>
  <c r="Q378" i="6"/>
  <c r="Q379" i="6"/>
  <c r="Q380" i="6"/>
  <c r="Q381" i="6"/>
  <c r="Q382" i="6"/>
  <c r="Q383" i="6"/>
  <c r="Q384" i="6"/>
  <c r="Q385" i="6"/>
  <c r="Q386" i="6"/>
  <c r="Q387" i="6"/>
  <c r="Q388" i="6"/>
  <c r="Q389" i="6"/>
  <c r="Q390" i="6"/>
  <c r="Q391" i="6"/>
  <c r="Q392" i="6"/>
  <c r="Q393" i="6"/>
  <c r="Q394" i="6"/>
  <c r="Q395" i="6"/>
  <c r="Q396" i="6"/>
  <c r="Q397" i="6"/>
  <c r="Q398" i="6"/>
  <c r="Q399" i="6"/>
  <c r="Q400" i="6"/>
  <c r="Q401" i="6"/>
  <c r="Q402" i="6"/>
  <c r="Q403" i="6"/>
  <c r="Q404" i="6"/>
  <c r="Q405" i="6"/>
  <c r="Q406" i="6"/>
  <c r="Q407" i="6"/>
  <c r="Q408" i="6"/>
  <c r="Q409" i="6"/>
  <c r="Q410" i="6"/>
  <c r="Q411" i="6"/>
  <c r="Q412" i="6"/>
  <c r="Q413" i="6"/>
  <c r="Q414" i="6"/>
  <c r="Q415" i="6"/>
  <c r="Q416" i="6"/>
  <c r="Q417" i="6"/>
  <c r="Q418" i="6"/>
  <c r="Q419" i="6"/>
  <c r="Q420" i="6"/>
  <c r="Q421" i="6"/>
  <c r="Q422" i="6"/>
  <c r="Q423" i="6"/>
  <c r="Q424" i="6"/>
  <c r="Q425" i="6"/>
  <c r="Q426" i="6"/>
  <c r="Q427" i="6"/>
  <c r="Q428" i="6"/>
  <c r="Q429" i="6"/>
  <c r="Q430" i="6"/>
  <c r="Q431" i="6"/>
  <c r="Q432" i="6"/>
  <c r="Q433" i="6"/>
  <c r="Q434" i="6"/>
  <c r="Q435" i="6"/>
  <c r="Q436" i="6"/>
  <c r="Q437" i="6"/>
  <c r="Q438" i="6"/>
  <c r="Q439" i="6"/>
  <c r="Q440" i="6"/>
  <c r="Q441" i="6"/>
  <c r="Q442" i="6"/>
  <c r="Q443" i="6"/>
  <c r="Q444" i="6"/>
  <c r="Q445" i="6"/>
  <c r="Q446" i="6"/>
  <c r="Q447" i="6"/>
  <c r="Q448" i="6"/>
  <c r="Q449" i="6"/>
  <c r="Q450" i="6"/>
  <c r="Q451" i="6"/>
  <c r="Q452" i="6"/>
  <c r="Q453" i="6"/>
  <c r="Q454" i="6"/>
  <c r="Q455" i="6"/>
  <c r="Q456" i="6"/>
  <c r="Q457" i="6"/>
  <c r="Q458" i="6"/>
  <c r="Q459" i="6"/>
  <c r="Q460" i="6"/>
  <c r="Q461" i="6"/>
  <c r="Q462" i="6"/>
  <c r="Q463" i="6"/>
  <c r="Q464" i="6"/>
  <c r="Q465" i="6"/>
  <c r="Q466" i="6"/>
  <c r="Q467" i="6"/>
  <c r="Q468" i="6"/>
  <c r="Q469" i="6"/>
  <c r="Q470" i="6"/>
  <c r="Q471" i="6"/>
  <c r="Q472" i="6"/>
  <c r="Q473" i="6"/>
  <c r="Q474" i="6"/>
  <c r="Q475" i="6"/>
  <c r="Q476" i="6"/>
  <c r="Q477" i="6"/>
  <c r="Q478" i="6"/>
  <c r="Q479" i="6"/>
  <c r="Q480" i="6"/>
  <c r="Q481" i="6"/>
  <c r="Q482" i="6"/>
  <c r="Q483" i="6"/>
  <c r="Q484" i="6"/>
  <c r="Q485" i="6"/>
  <c r="Q486" i="6"/>
  <c r="Q487" i="6"/>
  <c r="Q488" i="6"/>
  <c r="Q489" i="6"/>
  <c r="Q490" i="6"/>
  <c r="Q491" i="6"/>
  <c r="Q492" i="6"/>
  <c r="Q493" i="6"/>
  <c r="Q494" i="6"/>
  <c r="Q495" i="6"/>
  <c r="Q496" i="6"/>
  <c r="Q497" i="6"/>
  <c r="Q498" i="6"/>
  <c r="Q499" i="6"/>
  <c r="Q500" i="6"/>
  <c r="Q501" i="6"/>
  <c r="Q502" i="6"/>
  <c r="Q503" i="6"/>
  <c r="Q504" i="6"/>
  <c r="Q505" i="6"/>
  <c r="Q506" i="6"/>
  <c r="Q507" i="6"/>
  <c r="Q508" i="6"/>
  <c r="Q509" i="6"/>
  <c r="Q7" i="6"/>
  <c r="Q6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7" i="6"/>
  <c r="L6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7" i="6"/>
  <c r="G6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7" i="6"/>
  <c r="B6" i="6"/>
  <c r="AA8" i="6"/>
  <c r="AA10" i="6" s="1"/>
  <c r="AA12" i="6" s="1"/>
  <c r="AA14" i="6" s="1"/>
  <c r="AA16" i="6" s="1"/>
  <c r="AA18" i="6" s="1"/>
  <c r="AA20" i="6" s="1"/>
  <c r="AA22" i="6" s="1"/>
  <c r="AA24" i="6" s="1"/>
  <c r="AA26" i="6" s="1"/>
  <c r="AA28" i="6" s="1"/>
  <c r="AA30" i="6" s="1"/>
  <c r="AA32" i="6" s="1"/>
  <c r="AA34" i="6" s="1"/>
  <c r="AA36" i="6" s="1"/>
  <c r="AA38" i="6" s="1"/>
  <c r="AA40" i="6" s="1"/>
  <c r="AA42" i="6" s="1"/>
  <c r="AA44" i="6" s="1"/>
  <c r="AA46" i="6" s="1"/>
  <c r="AA48" i="6" s="1"/>
  <c r="AA50" i="6" s="1"/>
  <c r="AA52" i="6" s="1"/>
  <c r="AA54" i="6" s="1"/>
  <c r="AA56" i="6" s="1"/>
  <c r="AA58" i="6" s="1"/>
  <c r="AA60" i="6" s="1"/>
  <c r="AA62" i="6" s="1"/>
  <c r="AA64" i="6" s="1"/>
  <c r="AA66" i="6" s="1"/>
  <c r="AA68" i="6" s="1"/>
  <c r="AA70" i="6" s="1"/>
  <c r="AA72" i="6" s="1"/>
  <c r="AA74" i="6" s="1"/>
  <c r="AA76" i="6" s="1"/>
  <c r="AA78" i="6" s="1"/>
  <c r="AA80" i="6" s="1"/>
  <c r="AA82" i="6" s="1"/>
  <c r="AA84" i="6" s="1"/>
  <c r="AA86" i="6" s="1"/>
  <c r="AA88" i="6" s="1"/>
  <c r="AA90" i="6" s="1"/>
  <c r="AA92" i="6" s="1"/>
  <c r="AA94" i="6" s="1"/>
  <c r="AA96" i="6" s="1"/>
  <c r="AA98" i="6" s="1"/>
  <c r="AA100" i="6" s="1"/>
  <c r="AA102" i="6" s="1"/>
  <c r="AA104" i="6" s="1"/>
  <c r="AA106" i="6" s="1"/>
  <c r="AA108" i="6" s="1"/>
  <c r="AA110" i="6" s="1"/>
  <c r="AA112" i="6" s="1"/>
  <c r="AA114" i="6" s="1"/>
  <c r="AA116" i="6" s="1"/>
  <c r="AA118" i="6" s="1"/>
  <c r="AA120" i="6" s="1"/>
  <c r="AA122" i="6" s="1"/>
  <c r="AA124" i="6" s="1"/>
  <c r="AA126" i="6" s="1"/>
  <c r="AA128" i="6" s="1"/>
  <c r="AA130" i="6" s="1"/>
  <c r="AA132" i="6" s="1"/>
  <c r="AA134" i="6" s="1"/>
  <c r="AA136" i="6" s="1"/>
  <c r="AA138" i="6" s="1"/>
  <c r="AA140" i="6" s="1"/>
  <c r="AA142" i="6" s="1"/>
  <c r="AA144" i="6" s="1"/>
  <c r="AA146" i="6" s="1"/>
  <c r="AA148" i="6" s="1"/>
  <c r="AA150" i="6" s="1"/>
  <c r="AA152" i="6" s="1"/>
  <c r="AA154" i="6" s="1"/>
  <c r="AA156" i="6" s="1"/>
  <c r="AA158" i="6" s="1"/>
  <c r="AA160" i="6" s="1"/>
  <c r="AA162" i="6" s="1"/>
  <c r="AA164" i="6" s="1"/>
  <c r="AA166" i="6" s="1"/>
  <c r="AA168" i="6" s="1"/>
  <c r="AA170" i="6" s="1"/>
  <c r="AA172" i="6" s="1"/>
  <c r="AA174" i="6" s="1"/>
  <c r="AA176" i="6" s="1"/>
  <c r="AA178" i="6" s="1"/>
  <c r="AA180" i="6" s="1"/>
  <c r="AA182" i="6" s="1"/>
  <c r="AA184" i="6" s="1"/>
  <c r="AA186" i="6" s="1"/>
  <c r="AA188" i="6" s="1"/>
  <c r="AA190" i="6" s="1"/>
  <c r="AA192" i="6" s="1"/>
  <c r="AA194" i="6" s="1"/>
  <c r="AA196" i="6" s="1"/>
  <c r="AA198" i="6" s="1"/>
  <c r="AA200" i="6" s="1"/>
  <c r="AA202" i="6" s="1"/>
  <c r="AA204" i="6" s="1"/>
  <c r="AA206" i="6" s="1"/>
  <c r="AA208" i="6" s="1"/>
  <c r="AA210" i="6" s="1"/>
  <c r="AA212" i="6" s="1"/>
  <c r="AA214" i="6" s="1"/>
  <c r="AA216" i="6" s="1"/>
  <c r="AA218" i="6" s="1"/>
  <c r="AA220" i="6" s="1"/>
  <c r="AA222" i="6" s="1"/>
  <c r="AA224" i="6" s="1"/>
  <c r="AA226" i="6" s="1"/>
  <c r="AA228" i="6" s="1"/>
  <c r="AA230" i="6" s="1"/>
  <c r="AA232" i="6" s="1"/>
  <c r="AA234" i="6" s="1"/>
  <c r="AA236" i="6" s="1"/>
  <c r="AA238" i="6" s="1"/>
  <c r="AA240" i="6" s="1"/>
  <c r="AA242" i="6" s="1"/>
  <c r="AA244" i="6" s="1"/>
  <c r="AA246" i="6" s="1"/>
  <c r="AA248" i="6" s="1"/>
  <c r="AA250" i="6" s="1"/>
  <c r="AA252" i="6" s="1"/>
  <c r="AA254" i="6" s="1"/>
  <c r="AA256" i="6" s="1"/>
  <c r="AA258" i="6" s="1"/>
  <c r="AA260" i="6" s="1"/>
  <c r="AA262" i="6" s="1"/>
  <c r="AA264" i="6" s="1"/>
  <c r="AA266" i="6" s="1"/>
  <c r="AA268" i="6" s="1"/>
  <c r="AA270" i="6" s="1"/>
  <c r="AA272" i="6" s="1"/>
  <c r="AA274" i="6" s="1"/>
  <c r="AA276" i="6" s="1"/>
  <c r="AA278" i="6" s="1"/>
  <c r="AA280" i="6" s="1"/>
  <c r="AA282" i="6" s="1"/>
  <c r="AA284" i="6" s="1"/>
  <c r="AA286" i="6" s="1"/>
  <c r="AA288" i="6" s="1"/>
  <c r="AA290" i="6" s="1"/>
  <c r="AA292" i="6" s="1"/>
  <c r="AA294" i="6" s="1"/>
  <c r="AA296" i="6" s="1"/>
  <c r="AA298" i="6" s="1"/>
  <c r="AA300" i="6" s="1"/>
  <c r="AA302" i="6" s="1"/>
  <c r="AA304" i="6" s="1"/>
  <c r="AA306" i="6" s="1"/>
  <c r="AA308" i="6" s="1"/>
  <c r="AA310" i="6" s="1"/>
  <c r="AA312" i="6" s="1"/>
  <c r="AA314" i="6" s="1"/>
  <c r="AA316" i="6" s="1"/>
  <c r="AA318" i="6" s="1"/>
  <c r="AA320" i="6" s="1"/>
  <c r="AA322" i="6" s="1"/>
  <c r="AA324" i="6" s="1"/>
  <c r="AA326" i="6" s="1"/>
  <c r="AA328" i="6" s="1"/>
  <c r="AA330" i="6" s="1"/>
  <c r="AA332" i="6" s="1"/>
  <c r="AA334" i="6" s="1"/>
  <c r="AA336" i="6" s="1"/>
  <c r="AA338" i="6" s="1"/>
  <c r="AA340" i="6" s="1"/>
  <c r="AA342" i="6" s="1"/>
  <c r="AA344" i="6" s="1"/>
  <c r="AA346" i="6" s="1"/>
  <c r="AA348" i="6" s="1"/>
  <c r="AA350" i="6" s="1"/>
  <c r="AA352" i="6" s="1"/>
  <c r="AA354" i="6" s="1"/>
  <c r="AA356" i="6" s="1"/>
  <c r="AA358" i="6" s="1"/>
  <c r="AA360" i="6" s="1"/>
  <c r="AA362" i="6" s="1"/>
  <c r="AA364" i="6" s="1"/>
  <c r="AA366" i="6" s="1"/>
  <c r="AA368" i="6" s="1"/>
  <c r="AA370" i="6" s="1"/>
  <c r="AA372" i="6" s="1"/>
  <c r="AA374" i="6" s="1"/>
  <c r="AA376" i="6" s="1"/>
  <c r="AA378" i="6" s="1"/>
  <c r="AA380" i="6" s="1"/>
  <c r="AA382" i="6" s="1"/>
  <c r="AA384" i="6" s="1"/>
  <c r="AA386" i="6" s="1"/>
  <c r="AA388" i="6" s="1"/>
  <c r="AA390" i="6" s="1"/>
  <c r="AA392" i="6" s="1"/>
  <c r="AA394" i="6" s="1"/>
  <c r="AA396" i="6" s="1"/>
  <c r="AA398" i="6" s="1"/>
  <c r="AA400" i="6" s="1"/>
  <c r="AA402" i="6" s="1"/>
  <c r="AA404" i="6" s="1"/>
  <c r="AA406" i="6" s="1"/>
  <c r="AA408" i="6" s="1"/>
  <c r="AA410" i="6" s="1"/>
  <c r="AA412" i="6" s="1"/>
  <c r="AA414" i="6" s="1"/>
  <c r="AA416" i="6" s="1"/>
  <c r="AA418" i="6" s="1"/>
  <c r="AA420" i="6" s="1"/>
  <c r="AA422" i="6" s="1"/>
  <c r="AA424" i="6" s="1"/>
  <c r="AA426" i="6" s="1"/>
  <c r="AA428" i="6" s="1"/>
  <c r="AA430" i="6" s="1"/>
  <c r="AA432" i="6" s="1"/>
  <c r="AA434" i="6" s="1"/>
  <c r="AA436" i="6" s="1"/>
  <c r="AA438" i="6" s="1"/>
  <c r="AA440" i="6" s="1"/>
  <c r="AA442" i="6" s="1"/>
  <c r="AA444" i="6" s="1"/>
  <c r="AA446" i="6" s="1"/>
  <c r="AA448" i="6" s="1"/>
  <c r="AA450" i="6" s="1"/>
  <c r="AA452" i="6" s="1"/>
  <c r="AA454" i="6" s="1"/>
  <c r="AA456" i="6" s="1"/>
  <c r="AA458" i="6" s="1"/>
  <c r="AA460" i="6" s="1"/>
  <c r="AA462" i="6" s="1"/>
  <c r="AA464" i="6" s="1"/>
  <c r="AA466" i="6" s="1"/>
  <c r="AA468" i="6" s="1"/>
  <c r="AA470" i="6" s="1"/>
  <c r="AA472" i="6" s="1"/>
  <c r="AA474" i="6" s="1"/>
  <c r="AA476" i="6" s="1"/>
  <c r="AA478" i="6" s="1"/>
  <c r="AA480" i="6" s="1"/>
  <c r="AA482" i="6" s="1"/>
  <c r="AA484" i="6" s="1"/>
  <c r="AA486" i="6" s="1"/>
  <c r="AA488" i="6" s="1"/>
  <c r="AA490" i="6" s="1"/>
  <c r="AA492" i="6" s="1"/>
  <c r="AA494" i="6" s="1"/>
  <c r="AA496" i="6" s="1"/>
  <c r="AA498" i="6" s="1"/>
  <c r="AA500" i="6" s="1"/>
  <c r="AA502" i="6" s="1"/>
  <c r="AA504" i="6" s="1"/>
  <c r="AA506" i="6" s="1"/>
  <c r="AA508" i="6" s="1"/>
  <c r="AA510" i="6" s="1"/>
  <c r="AA512" i="6" s="1"/>
  <c r="AA514" i="6" s="1"/>
  <c r="AA516" i="6" s="1"/>
  <c r="AA518" i="6" s="1"/>
  <c r="AA520" i="6" s="1"/>
  <c r="AA522" i="6" s="1"/>
  <c r="AA524" i="6" s="1"/>
  <c r="AA526" i="6" s="1"/>
  <c r="AA528" i="6" s="1"/>
  <c r="AA530" i="6" s="1"/>
  <c r="AA532" i="6" s="1"/>
  <c r="AA534" i="6" s="1"/>
  <c r="AA536" i="6" s="1"/>
  <c r="AA538" i="6" s="1"/>
  <c r="AA540" i="6" s="1"/>
  <c r="AA542" i="6" s="1"/>
  <c r="AA544" i="6" s="1"/>
  <c r="AA546" i="6" s="1"/>
  <c r="AA548" i="6" s="1"/>
  <c r="AA550" i="6" s="1"/>
  <c r="AA552" i="6" s="1"/>
  <c r="AA554" i="6" s="1"/>
  <c r="AA556" i="6" s="1"/>
  <c r="AA558" i="6" s="1"/>
  <c r="AA560" i="6" s="1"/>
  <c r="AA562" i="6" s="1"/>
  <c r="AA564" i="6" s="1"/>
  <c r="AA566" i="6" s="1"/>
  <c r="AA568" i="6" s="1"/>
  <c r="AA570" i="6" s="1"/>
  <c r="AA572" i="6" s="1"/>
  <c r="AA574" i="6" s="1"/>
  <c r="AA576" i="6" s="1"/>
  <c r="AA578" i="6" s="1"/>
  <c r="AA580" i="6" s="1"/>
  <c r="AA582" i="6" s="1"/>
  <c r="AA584" i="6" s="1"/>
  <c r="AA586" i="6" s="1"/>
  <c r="AA588" i="6" s="1"/>
  <c r="AA590" i="6" s="1"/>
  <c r="AA592" i="6" s="1"/>
  <c r="AA594" i="6" s="1"/>
  <c r="AA596" i="6" s="1"/>
  <c r="AA598" i="6" s="1"/>
  <c r="AA600" i="6" s="1"/>
  <c r="AA602" i="6" s="1"/>
  <c r="AA604" i="6" s="1"/>
  <c r="AA606" i="6" s="1"/>
  <c r="AA608" i="6" s="1"/>
  <c r="AA610" i="6" s="1"/>
  <c r="AA612" i="6" s="1"/>
  <c r="AA614" i="6" s="1"/>
  <c r="AA616" i="6" s="1"/>
  <c r="AA618" i="6" s="1"/>
  <c r="AA620" i="6" s="1"/>
  <c r="AA622" i="6" s="1"/>
  <c r="AA624" i="6" s="1"/>
  <c r="AA626" i="6" s="1"/>
  <c r="AA628" i="6" s="1"/>
  <c r="AA630" i="6" s="1"/>
  <c r="AA632" i="6" s="1"/>
  <c r="AA634" i="6" s="1"/>
  <c r="AA636" i="6" s="1"/>
  <c r="AA638" i="6" s="1"/>
  <c r="AA640" i="6" s="1"/>
  <c r="AA642" i="6" s="1"/>
  <c r="AA644" i="6" s="1"/>
  <c r="AA646" i="6" s="1"/>
  <c r="AA648" i="6" s="1"/>
  <c r="AA650" i="6" s="1"/>
  <c r="AA652" i="6" s="1"/>
  <c r="AA654" i="6" s="1"/>
  <c r="AA656" i="6" s="1"/>
  <c r="AA658" i="6" s="1"/>
  <c r="AA660" i="6" s="1"/>
  <c r="AA662" i="6" s="1"/>
  <c r="AA664" i="6" s="1"/>
  <c r="AA666" i="6" s="1"/>
  <c r="AA668" i="6" s="1"/>
  <c r="AA670" i="6" s="1"/>
  <c r="AA672" i="6" s="1"/>
  <c r="AA674" i="6" s="1"/>
  <c r="AA676" i="6" s="1"/>
  <c r="AA678" i="6" s="1"/>
  <c r="AA680" i="6" s="1"/>
  <c r="AA682" i="6" s="1"/>
  <c r="AA684" i="6" s="1"/>
  <c r="AA686" i="6" s="1"/>
  <c r="AA688" i="6" s="1"/>
  <c r="AA690" i="6" s="1"/>
  <c r="AA692" i="6" s="1"/>
  <c r="AA694" i="6" s="1"/>
  <c r="AA696" i="6" s="1"/>
  <c r="AA698" i="6" s="1"/>
  <c r="AA700" i="6" s="1"/>
  <c r="AA702" i="6" s="1"/>
  <c r="AA704" i="6" s="1"/>
  <c r="AA706" i="6" s="1"/>
  <c r="AA708" i="6" s="1"/>
  <c r="AA710" i="6" s="1"/>
  <c r="AA712" i="6" s="1"/>
  <c r="AA714" i="6" s="1"/>
  <c r="AA716" i="6" s="1"/>
  <c r="AA718" i="6" s="1"/>
  <c r="AA720" i="6" s="1"/>
  <c r="AA722" i="6" s="1"/>
  <c r="AA724" i="6" s="1"/>
  <c r="AA726" i="6" s="1"/>
  <c r="AA728" i="6" s="1"/>
  <c r="AA730" i="6" s="1"/>
  <c r="AA732" i="6" s="1"/>
  <c r="AA734" i="6" s="1"/>
  <c r="AA736" i="6" s="1"/>
  <c r="AA738" i="6" s="1"/>
  <c r="AA740" i="6" s="1"/>
  <c r="AA742" i="6" s="1"/>
  <c r="AA744" i="6" s="1"/>
  <c r="AA746" i="6" s="1"/>
  <c r="AA748" i="6" s="1"/>
  <c r="AA750" i="6" s="1"/>
  <c r="AA752" i="6" s="1"/>
  <c r="AA754" i="6" s="1"/>
  <c r="AA756" i="6" s="1"/>
  <c r="AA758" i="6" s="1"/>
  <c r="AA760" i="6" s="1"/>
  <c r="AA762" i="6" s="1"/>
  <c r="AA764" i="6" s="1"/>
  <c r="AA766" i="6" s="1"/>
  <c r="AA768" i="6" s="1"/>
  <c r="AA770" i="6" s="1"/>
  <c r="AA772" i="6" s="1"/>
  <c r="AA774" i="6" s="1"/>
  <c r="AA776" i="6" s="1"/>
  <c r="AA778" i="6" s="1"/>
  <c r="AA780" i="6" s="1"/>
  <c r="AA782" i="6" s="1"/>
  <c r="AA7" i="6"/>
  <c r="AA9" i="6" s="1"/>
  <c r="AA11" i="6" s="1"/>
  <c r="AA13" i="6" s="1"/>
  <c r="AA15" i="6" s="1"/>
  <c r="AA17" i="6" s="1"/>
  <c r="AA19" i="6" s="1"/>
  <c r="AA21" i="6" s="1"/>
  <c r="AA23" i="6" s="1"/>
  <c r="AA25" i="6" s="1"/>
  <c r="AA27" i="6" s="1"/>
  <c r="AA29" i="6" s="1"/>
  <c r="AA31" i="6" s="1"/>
  <c r="AA33" i="6" s="1"/>
  <c r="AA35" i="6" s="1"/>
  <c r="AA37" i="6" s="1"/>
  <c r="AA39" i="6" s="1"/>
  <c r="AA41" i="6" s="1"/>
  <c r="AA43" i="6" s="1"/>
  <c r="AA45" i="6" s="1"/>
  <c r="AA47" i="6" s="1"/>
  <c r="AA49" i="6" s="1"/>
  <c r="AA51" i="6" s="1"/>
  <c r="AA53" i="6" s="1"/>
  <c r="AA55" i="6" s="1"/>
  <c r="AA57" i="6" s="1"/>
  <c r="AA59" i="6" s="1"/>
  <c r="AA61" i="6" s="1"/>
  <c r="AA63" i="6" s="1"/>
  <c r="AA65" i="6" s="1"/>
  <c r="AA67" i="6" s="1"/>
  <c r="AA69" i="6" s="1"/>
  <c r="AA71" i="6" s="1"/>
  <c r="AA73" i="6" s="1"/>
  <c r="AA75" i="6" s="1"/>
  <c r="AA77" i="6" s="1"/>
  <c r="AA79" i="6" s="1"/>
  <c r="AA81" i="6" s="1"/>
  <c r="AA83" i="6" s="1"/>
  <c r="AA85" i="6" s="1"/>
  <c r="AA87" i="6" s="1"/>
  <c r="AA89" i="6" s="1"/>
  <c r="AA91" i="6" s="1"/>
  <c r="AA93" i="6" s="1"/>
  <c r="AA95" i="6" s="1"/>
  <c r="AA97" i="6" s="1"/>
  <c r="AA99" i="6" s="1"/>
  <c r="AA101" i="6" s="1"/>
  <c r="AA103" i="6" s="1"/>
  <c r="AA105" i="6" s="1"/>
  <c r="AA107" i="6" s="1"/>
  <c r="AA109" i="6" s="1"/>
  <c r="AA111" i="6" s="1"/>
  <c r="AA113" i="6" s="1"/>
  <c r="AA115" i="6" s="1"/>
  <c r="AA117" i="6" s="1"/>
  <c r="AA119" i="6" s="1"/>
  <c r="AA121" i="6" s="1"/>
  <c r="AA123" i="6" s="1"/>
  <c r="AA125" i="6" s="1"/>
  <c r="AA127" i="6" s="1"/>
  <c r="AA129" i="6" s="1"/>
  <c r="AA131" i="6" s="1"/>
  <c r="AA133" i="6" s="1"/>
  <c r="AA135" i="6" s="1"/>
  <c r="AA137" i="6" s="1"/>
  <c r="AA139" i="6" s="1"/>
  <c r="AA141" i="6" s="1"/>
  <c r="AA143" i="6" s="1"/>
  <c r="AA145" i="6" s="1"/>
  <c r="AA147" i="6" s="1"/>
  <c r="AA149" i="6" s="1"/>
  <c r="AA151" i="6" s="1"/>
  <c r="AA153" i="6" s="1"/>
  <c r="AA155" i="6" s="1"/>
  <c r="AA157" i="6" s="1"/>
  <c r="AA159" i="6" s="1"/>
  <c r="AA161" i="6" s="1"/>
  <c r="AA163" i="6" s="1"/>
  <c r="AA165" i="6" s="1"/>
  <c r="AA167" i="6" s="1"/>
  <c r="AA169" i="6" s="1"/>
  <c r="AA171" i="6" s="1"/>
  <c r="AA173" i="6" s="1"/>
  <c r="AA175" i="6" s="1"/>
  <c r="AA177" i="6" s="1"/>
  <c r="AA179" i="6" s="1"/>
  <c r="AA181" i="6" s="1"/>
  <c r="AA183" i="6" s="1"/>
  <c r="AA185" i="6" s="1"/>
  <c r="AA187" i="6" s="1"/>
  <c r="AA189" i="6" s="1"/>
  <c r="AA191" i="6" s="1"/>
  <c r="AA193" i="6" s="1"/>
  <c r="AA195" i="6" s="1"/>
  <c r="AA197" i="6" s="1"/>
  <c r="AA199" i="6" s="1"/>
  <c r="AA201" i="6" s="1"/>
  <c r="AA203" i="6" s="1"/>
  <c r="AA205" i="6" s="1"/>
  <c r="AA207" i="6" s="1"/>
  <c r="AA209" i="6" s="1"/>
  <c r="AA211" i="6" s="1"/>
  <c r="AA213" i="6" s="1"/>
  <c r="AA215" i="6" s="1"/>
  <c r="AA217" i="6" s="1"/>
  <c r="AA219" i="6" s="1"/>
  <c r="AA221" i="6" s="1"/>
  <c r="AA223" i="6" s="1"/>
  <c r="AA225" i="6" s="1"/>
  <c r="AA227" i="6" s="1"/>
  <c r="AA229" i="6" s="1"/>
  <c r="AA231" i="6" s="1"/>
  <c r="AA233" i="6" s="1"/>
  <c r="AA235" i="6" s="1"/>
  <c r="AA237" i="6" s="1"/>
  <c r="AA239" i="6" s="1"/>
  <c r="AA241" i="6" s="1"/>
  <c r="AA243" i="6" s="1"/>
  <c r="AA245" i="6" s="1"/>
  <c r="AA247" i="6" s="1"/>
  <c r="AA249" i="6" s="1"/>
  <c r="AA251" i="6" s="1"/>
  <c r="AA253" i="6" s="1"/>
  <c r="AA255" i="6" s="1"/>
  <c r="AA257" i="6" s="1"/>
  <c r="AA259" i="6" s="1"/>
  <c r="AA261" i="6" s="1"/>
  <c r="AA263" i="6" s="1"/>
  <c r="AA265" i="6" s="1"/>
  <c r="AA267" i="6" s="1"/>
  <c r="AA269" i="6" s="1"/>
  <c r="AA271" i="6" s="1"/>
  <c r="AA273" i="6" s="1"/>
  <c r="AA275" i="6" s="1"/>
  <c r="AA277" i="6" s="1"/>
  <c r="AA279" i="6" s="1"/>
  <c r="AA281" i="6" s="1"/>
  <c r="AA283" i="6" s="1"/>
  <c r="AA285" i="6" s="1"/>
  <c r="AA287" i="6" s="1"/>
  <c r="AA289" i="6" s="1"/>
  <c r="AA291" i="6" s="1"/>
  <c r="AA293" i="6" s="1"/>
  <c r="AA295" i="6" s="1"/>
  <c r="AA297" i="6" s="1"/>
  <c r="AA299" i="6" s="1"/>
  <c r="AA301" i="6" s="1"/>
  <c r="AA303" i="6" s="1"/>
  <c r="AA305" i="6" s="1"/>
  <c r="AA307" i="6" s="1"/>
  <c r="AA309" i="6" s="1"/>
  <c r="AA311" i="6" s="1"/>
  <c r="AA313" i="6" s="1"/>
  <c r="AA315" i="6" s="1"/>
  <c r="AA317" i="6" s="1"/>
  <c r="AA319" i="6" s="1"/>
  <c r="AA321" i="6" s="1"/>
  <c r="AA323" i="6" s="1"/>
  <c r="AA325" i="6" s="1"/>
  <c r="AA327" i="6" s="1"/>
  <c r="AA329" i="6" s="1"/>
  <c r="AA331" i="6" s="1"/>
  <c r="AA333" i="6" s="1"/>
  <c r="AA335" i="6" s="1"/>
  <c r="AA337" i="6" s="1"/>
  <c r="AA339" i="6" s="1"/>
  <c r="AA341" i="6" s="1"/>
  <c r="AA343" i="6" s="1"/>
  <c r="AA345" i="6" s="1"/>
  <c r="AA347" i="6" s="1"/>
  <c r="AA349" i="6" s="1"/>
  <c r="AA351" i="6" s="1"/>
  <c r="AA353" i="6" s="1"/>
  <c r="AA355" i="6" s="1"/>
  <c r="AA357" i="6" s="1"/>
  <c r="AA359" i="6" s="1"/>
  <c r="AA361" i="6" s="1"/>
  <c r="AA363" i="6" s="1"/>
  <c r="AA365" i="6" s="1"/>
  <c r="AA367" i="6" s="1"/>
  <c r="AA369" i="6" s="1"/>
  <c r="AA371" i="6" s="1"/>
  <c r="AA373" i="6" s="1"/>
  <c r="AA375" i="6" s="1"/>
  <c r="AA377" i="6" s="1"/>
  <c r="AA379" i="6" s="1"/>
  <c r="AA381" i="6" s="1"/>
  <c r="AA383" i="6" s="1"/>
  <c r="AA385" i="6" s="1"/>
  <c r="AA387" i="6" s="1"/>
  <c r="AA389" i="6" s="1"/>
  <c r="AA391" i="6" s="1"/>
  <c r="AA393" i="6" s="1"/>
  <c r="AA395" i="6" s="1"/>
  <c r="AA397" i="6" s="1"/>
  <c r="AA399" i="6" s="1"/>
  <c r="AA401" i="6" s="1"/>
  <c r="AA403" i="6" s="1"/>
  <c r="AA405" i="6" s="1"/>
  <c r="AA407" i="6" s="1"/>
  <c r="AA409" i="6" s="1"/>
  <c r="AA411" i="6" s="1"/>
  <c r="AA413" i="6" s="1"/>
  <c r="AA415" i="6" s="1"/>
  <c r="AA417" i="6" s="1"/>
  <c r="AA419" i="6" s="1"/>
  <c r="AA421" i="6" s="1"/>
  <c r="AA423" i="6" s="1"/>
  <c r="AA425" i="6" s="1"/>
  <c r="AA427" i="6" s="1"/>
  <c r="AA429" i="6" s="1"/>
  <c r="AA431" i="6" s="1"/>
  <c r="AA433" i="6" s="1"/>
  <c r="AA435" i="6" s="1"/>
  <c r="AA437" i="6" s="1"/>
  <c r="AA439" i="6" s="1"/>
  <c r="AA441" i="6" s="1"/>
  <c r="AA443" i="6" s="1"/>
  <c r="AA445" i="6" s="1"/>
  <c r="AA447" i="6" s="1"/>
  <c r="AA449" i="6" s="1"/>
  <c r="AA451" i="6" s="1"/>
  <c r="AA453" i="6" s="1"/>
  <c r="AA455" i="6" s="1"/>
  <c r="AA457" i="6" s="1"/>
  <c r="AA459" i="6" s="1"/>
  <c r="AA461" i="6" s="1"/>
  <c r="AA463" i="6" s="1"/>
  <c r="AA465" i="6" s="1"/>
  <c r="AA467" i="6" s="1"/>
  <c r="AA469" i="6" s="1"/>
  <c r="AA471" i="6" s="1"/>
  <c r="AA473" i="6" s="1"/>
  <c r="AA475" i="6" s="1"/>
  <c r="AA477" i="6" s="1"/>
  <c r="AA479" i="6" s="1"/>
  <c r="AA481" i="6" s="1"/>
  <c r="AA483" i="6" s="1"/>
  <c r="AA485" i="6" s="1"/>
  <c r="AA487" i="6" s="1"/>
  <c r="AA489" i="6" s="1"/>
  <c r="AA491" i="6" s="1"/>
  <c r="AA493" i="6" s="1"/>
  <c r="AA495" i="6" s="1"/>
  <c r="AA497" i="6" s="1"/>
  <c r="AA499" i="6" s="1"/>
  <c r="AA501" i="6" s="1"/>
  <c r="AA503" i="6" s="1"/>
  <c r="AA505" i="6" s="1"/>
  <c r="AA507" i="6" s="1"/>
  <c r="AA509" i="6" s="1"/>
  <c r="AA511" i="6" s="1"/>
  <c r="AA513" i="6" s="1"/>
  <c r="AA515" i="6" s="1"/>
  <c r="AA517" i="6" s="1"/>
  <c r="AA519" i="6" s="1"/>
  <c r="AA521" i="6" s="1"/>
  <c r="AA523" i="6" s="1"/>
  <c r="AA525" i="6" s="1"/>
  <c r="AA527" i="6" s="1"/>
  <c r="AA529" i="6" s="1"/>
  <c r="AA531" i="6" s="1"/>
  <c r="AA533" i="6" s="1"/>
  <c r="AA535" i="6" s="1"/>
  <c r="AA537" i="6" s="1"/>
  <c r="AA539" i="6" s="1"/>
  <c r="AA541" i="6" s="1"/>
  <c r="AA543" i="6" s="1"/>
  <c r="AA545" i="6" s="1"/>
  <c r="AA547" i="6" s="1"/>
  <c r="AA549" i="6" s="1"/>
  <c r="AA551" i="6" s="1"/>
  <c r="AA553" i="6" s="1"/>
  <c r="AA555" i="6" s="1"/>
  <c r="AA557" i="6" s="1"/>
  <c r="AA559" i="6" s="1"/>
  <c r="AA561" i="6" s="1"/>
  <c r="AA563" i="6" s="1"/>
  <c r="AA565" i="6" s="1"/>
  <c r="AA567" i="6" s="1"/>
  <c r="AA569" i="6" s="1"/>
  <c r="AA571" i="6" s="1"/>
  <c r="AA573" i="6" s="1"/>
  <c r="AA575" i="6" s="1"/>
  <c r="AA577" i="6" s="1"/>
  <c r="AA579" i="6" s="1"/>
  <c r="AA581" i="6" s="1"/>
  <c r="AA583" i="6" s="1"/>
  <c r="AA585" i="6" s="1"/>
  <c r="AA587" i="6" s="1"/>
  <c r="AA589" i="6" s="1"/>
  <c r="AA591" i="6" s="1"/>
  <c r="AA593" i="6" s="1"/>
  <c r="AA595" i="6" s="1"/>
  <c r="AA597" i="6" s="1"/>
  <c r="AA599" i="6" s="1"/>
  <c r="AA601" i="6" s="1"/>
  <c r="AA603" i="6" s="1"/>
  <c r="AA605" i="6" s="1"/>
  <c r="AA607" i="6" s="1"/>
  <c r="AA609" i="6" s="1"/>
  <c r="AA611" i="6" s="1"/>
  <c r="AA613" i="6" s="1"/>
  <c r="AA615" i="6" s="1"/>
  <c r="AA617" i="6" s="1"/>
  <c r="AA619" i="6" s="1"/>
  <c r="AA621" i="6" s="1"/>
  <c r="AA623" i="6" s="1"/>
  <c r="AA625" i="6" s="1"/>
  <c r="AA627" i="6" s="1"/>
  <c r="AA629" i="6" s="1"/>
  <c r="AA631" i="6" s="1"/>
  <c r="AA633" i="6" s="1"/>
  <c r="AA635" i="6" s="1"/>
  <c r="AA637" i="6" s="1"/>
  <c r="AA639" i="6" s="1"/>
  <c r="AA641" i="6" s="1"/>
  <c r="AA643" i="6" s="1"/>
  <c r="AA645" i="6" s="1"/>
  <c r="AA647" i="6" s="1"/>
  <c r="AA649" i="6" s="1"/>
  <c r="AA651" i="6" s="1"/>
  <c r="AA653" i="6" s="1"/>
  <c r="AA655" i="6" s="1"/>
  <c r="AA657" i="6" s="1"/>
  <c r="AA659" i="6" s="1"/>
  <c r="AA661" i="6" s="1"/>
  <c r="AA663" i="6" s="1"/>
  <c r="AA665" i="6" s="1"/>
  <c r="AA667" i="6" s="1"/>
  <c r="AA669" i="6" s="1"/>
  <c r="AA671" i="6" s="1"/>
  <c r="AA673" i="6" s="1"/>
  <c r="AA675" i="6" s="1"/>
  <c r="AA677" i="6" s="1"/>
  <c r="AA679" i="6" s="1"/>
  <c r="AA681" i="6" s="1"/>
  <c r="AA683" i="6" s="1"/>
  <c r="AA685" i="6" s="1"/>
  <c r="AA687" i="6" s="1"/>
  <c r="AA689" i="6" s="1"/>
  <c r="AA691" i="6" s="1"/>
  <c r="AA693" i="6" s="1"/>
  <c r="AA695" i="6" s="1"/>
  <c r="AA697" i="6" s="1"/>
  <c r="AA699" i="6" s="1"/>
  <c r="AA701" i="6" s="1"/>
  <c r="AA703" i="6" s="1"/>
  <c r="AA705" i="6" s="1"/>
  <c r="AA707" i="6" s="1"/>
  <c r="AA709" i="6" s="1"/>
  <c r="AA711" i="6" s="1"/>
  <c r="AA713" i="6" s="1"/>
  <c r="AA715" i="6" s="1"/>
  <c r="AA717" i="6" s="1"/>
  <c r="AA719" i="6" s="1"/>
  <c r="AA721" i="6" s="1"/>
  <c r="AA723" i="6" s="1"/>
  <c r="AA725" i="6" s="1"/>
  <c r="AA727" i="6" s="1"/>
  <c r="AA729" i="6" s="1"/>
  <c r="AA731" i="6" s="1"/>
  <c r="AA733" i="6" s="1"/>
  <c r="AA735" i="6" s="1"/>
  <c r="AA737" i="6" s="1"/>
  <c r="AA739" i="6" s="1"/>
  <c r="AA741" i="6" s="1"/>
  <c r="AA743" i="6" s="1"/>
  <c r="AA745" i="6" s="1"/>
  <c r="AA747" i="6" s="1"/>
  <c r="AA749" i="6" s="1"/>
  <c r="AA751" i="6" s="1"/>
  <c r="AA753" i="6" s="1"/>
  <c r="AA755" i="6" s="1"/>
  <c r="AA757" i="6" s="1"/>
  <c r="AA759" i="6" s="1"/>
  <c r="AA761" i="6" s="1"/>
  <c r="AA763" i="6" s="1"/>
  <c r="AA765" i="6" s="1"/>
  <c r="AA767" i="6" s="1"/>
  <c r="AA769" i="6" s="1"/>
  <c r="AA771" i="6" s="1"/>
  <c r="AA773" i="6" s="1"/>
  <c r="AA775" i="6" s="1"/>
  <c r="AA777" i="6" s="1"/>
  <c r="AA779" i="6" s="1"/>
  <c r="AA781" i="6" s="1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7" i="3"/>
  <c r="V328" i="3"/>
  <c r="V329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V485" i="3"/>
  <c r="V486" i="3"/>
  <c r="V487" i="3"/>
  <c r="V488" i="3"/>
  <c r="V489" i="3"/>
  <c r="V490" i="3"/>
  <c r="V491" i="3"/>
  <c r="V492" i="3"/>
  <c r="V493" i="3"/>
  <c r="V494" i="3"/>
  <c r="V495" i="3"/>
  <c r="V496" i="3"/>
  <c r="V497" i="3"/>
  <c r="V498" i="3"/>
  <c r="V499" i="3"/>
  <c r="V500" i="3"/>
  <c r="V501" i="3"/>
  <c r="V502" i="3"/>
  <c r="V503" i="3"/>
  <c r="V504" i="3"/>
  <c r="V505" i="3"/>
  <c r="V506" i="3"/>
  <c r="V507" i="3"/>
  <c r="V508" i="3"/>
  <c r="V509" i="3"/>
  <c r="V510" i="3"/>
  <c r="V511" i="3"/>
  <c r="V512" i="3"/>
  <c r="V513" i="3"/>
  <c r="V514" i="3"/>
  <c r="V515" i="3"/>
  <c r="V516" i="3"/>
  <c r="V517" i="3"/>
  <c r="V518" i="3"/>
  <c r="V519" i="3"/>
  <c r="V520" i="3"/>
  <c r="V521" i="3"/>
  <c r="V522" i="3"/>
  <c r="V8" i="3"/>
  <c r="V7" i="3"/>
  <c r="V6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8" i="3"/>
  <c r="Q7" i="3"/>
  <c r="Q6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7" i="3"/>
  <c r="L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6" i="3"/>
  <c r="AA10" i="3"/>
  <c r="AA12" i="3"/>
  <c r="AA14" i="3" s="1"/>
  <c r="AA16" i="3" s="1"/>
  <c r="AA18" i="3" s="1"/>
  <c r="AA20" i="3" s="1"/>
  <c r="AA22" i="3" s="1"/>
  <c r="AA24" i="3" s="1"/>
  <c r="AA26" i="3" s="1"/>
  <c r="AA28" i="3" s="1"/>
  <c r="AA30" i="3" s="1"/>
  <c r="AA32" i="3" s="1"/>
  <c r="AA34" i="3" s="1"/>
  <c r="AA36" i="3" s="1"/>
  <c r="AA38" i="3" s="1"/>
  <c r="AA40" i="3" s="1"/>
  <c r="AA42" i="3" s="1"/>
  <c r="AA44" i="3" s="1"/>
  <c r="AA46" i="3" s="1"/>
  <c r="AA48" i="3" s="1"/>
  <c r="AA50" i="3" s="1"/>
  <c r="AA52" i="3" s="1"/>
  <c r="AA54" i="3" s="1"/>
  <c r="AA56" i="3" s="1"/>
  <c r="AA58" i="3" s="1"/>
  <c r="AA60" i="3" s="1"/>
  <c r="AA62" i="3" s="1"/>
  <c r="AA64" i="3" s="1"/>
  <c r="AA66" i="3" s="1"/>
  <c r="AA68" i="3" s="1"/>
  <c r="AA70" i="3" s="1"/>
  <c r="AA72" i="3" s="1"/>
  <c r="AA74" i="3" s="1"/>
  <c r="AA76" i="3" s="1"/>
  <c r="AA78" i="3" s="1"/>
  <c r="AA80" i="3" s="1"/>
  <c r="AA82" i="3" s="1"/>
  <c r="AA84" i="3" s="1"/>
  <c r="AA86" i="3" s="1"/>
  <c r="AA88" i="3" s="1"/>
  <c r="AA90" i="3" s="1"/>
  <c r="AA92" i="3" s="1"/>
  <c r="AA94" i="3" s="1"/>
  <c r="AA96" i="3" s="1"/>
  <c r="AA98" i="3" s="1"/>
  <c r="AA100" i="3" s="1"/>
  <c r="AA102" i="3" s="1"/>
  <c r="AA104" i="3" s="1"/>
  <c r="AA106" i="3" s="1"/>
  <c r="AA108" i="3" s="1"/>
  <c r="AA110" i="3" s="1"/>
  <c r="AA112" i="3" s="1"/>
  <c r="AA114" i="3" s="1"/>
  <c r="AA116" i="3" s="1"/>
  <c r="AA118" i="3" s="1"/>
  <c r="AA120" i="3" s="1"/>
  <c r="AA122" i="3" s="1"/>
  <c r="AA124" i="3" s="1"/>
  <c r="AA126" i="3" s="1"/>
  <c r="AA128" i="3" s="1"/>
  <c r="AA130" i="3" s="1"/>
  <c r="AA132" i="3" s="1"/>
  <c r="AA134" i="3" s="1"/>
  <c r="AA136" i="3" s="1"/>
  <c r="AA138" i="3" s="1"/>
  <c r="AA140" i="3" s="1"/>
  <c r="AA142" i="3" s="1"/>
  <c r="AA144" i="3" s="1"/>
  <c r="AA146" i="3" s="1"/>
  <c r="AA148" i="3" s="1"/>
  <c r="AA150" i="3" s="1"/>
  <c r="AA152" i="3" s="1"/>
  <c r="AA154" i="3" s="1"/>
  <c r="AA156" i="3" s="1"/>
  <c r="AA158" i="3" s="1"/>
  <c r="AA160" i="3" s="1"/>
  <c r="AA162" i="3" s="1"/>
  <c r="AA164" i="3" s="1"/>
  <c r="AA166" i="3" s="1"/>
  <c r="AA168" i="3" s="1"/>
  <c r="AA170" i="3" s="1"/>
  <c r="AA172" i="3" s="1"/>
  <c r="AA174" i="3" s="1"/>
  <c r="AA176" i="3" s="1"/>
  <c r="AA178" i="3" s="1"/>
  <c r="AA180" i="3" s="1"/>
  <c r="AA182" i="3" s="1"/>
  <c r="AA184" i="3" s="1"/>
  <c r="AA186" i="3" s="1"/>
  <c r="AA188" i="3" s="1"/>
  <c r="AA190" i="3" s="1"/>
  <c r="AA192" i="3" s="1"/>
  <c r="AA194" i="3" s="1"/>
  <c r="AA196" i="3" s="1"/>
  <c r="AA198" i="3" s="1"/>
  <c r="AA200" i="3" s="1"/>
  <c r="AA202" i="3" s="1"/>
  <c r="AA204" i="3" s="1"/>
  <c r="AA206" i="3" s="1"/>
  <c r="AA208" i="3" s="1"/>
  <c r="AA210" i="3" s="1"/>
  <c r="AA212" i="3" s="1"/>
  <c r="AA214" i="3" s="1"/>
  <c r="AA216" i="3" s="1"/>
  <c r="AA218" i="3" s="1"/>
  <c r="AA220" i="3" s="1"/>
  <c r="AA222" i="3" s="1"/>
  <c r="AA224" i="3" s="1"/>
  <c r="AA226" i="3" s="1"/>
  <c r="AA228" i="3" s="1"/>
  <c r="AA230" i="3" s="1"/>
  <c r="AA232" i="3" s="1"/>
  <c r="AA234" i="3" s="1"/>
  <c r="AA236" i="3" s="1"/>
  <c r="AA238" i="3" s="1"/>
  <c r="AA240" i="3" s="1"/>
  <c r="AA242" i="3" s="1"/>
  <c r="AA244" i="3" s="1"/>
  <c r="AA246" i="3" s="1"/>
  <c r="AA248" i="3" s="1"/>
  <c r="AA250" i="3" s="1"/>
  <c r="AA252" i="3" s="1"/>
  <c r="AA254" i="3" s="1"/>
  <c r="AA256" i="3" s="1"/>
  <c r="AA258" i="3" s="1"/>
  <c r="AA260" i="3" s="1"/>
  <c r="AA262" i="3" s="1"/>
  <c r="AA264" i="3" s="1"/>
  <c r="AA266" i="3" s="1"/>
  <c r="AA268" i="3" s="1"/>
  <c r="AA270" i="3" s="1"/>
  <c r="AA272" i="3" s="1"/>
  <c r="AA274" i="3" s="1"/>
  <c r="AA276" i="3" s="1"/>
  <c r="AA278" i="3" s="1"/>
  <c r="AA280" i="3" s="1"/>
  <c r="AA282" i="3" s="1"/>
  <c r="AA284" i="3" s="1"/>
  <c r="AA286" i="3" s="1"/>
  <c r="AA288" i="3" s="1"/>
  <c r="AA290" i="3" s="1"/>
  <c r="AA292" i="3" s="1"/>
  <c r="AA294" i="3" s="1"/>
  <c r="AA296" i="3" s="1"/>
  <c r="AA298" i="3" s="1"/>
  <c r="AA300" i="3" s="1"/>
  <c r="AA302" i="3" s="1"/>
  <c r="AA304" i="3" s="1"/>
  <c r="AA306" i="3" s="1"/>
  <c r="AA308" i="3" s="1"/>
  <c r="AA310" i="3" s="1"/>
  <c r="AA312" i="3" s="1"/>
  <c r="AA314" i="3" s="1"/>
  <c r="AA316" i="3" s="1"/>
  <c r="AA318" i="3" s="1"/>
  <c r="AA320" i="3" s="1"/>
  <c r="AA322" i="3" s="1"/>
  <c r="AA324" i="3" s="1"/>
  <c r="AA326" i="3" s="1"/>
  <c r="AA328" i="3" s="1"/>
  <c r="AA330" i="3" s="1"/>
  <c r="AA332" i="3" s="1"/>
  <c r="AA334" i="3" s="1"/>
  <c r="AA336" i="3" s="1"/>
  <c r="AA338" i="3" s="1"/>
  <c r="AA340" i="3" s="1"/>
  <c r="AA342" i="3" s="1"/>
  <c r="AA344" i="3" s="1"/>
  <c r="AA346" i="3" s="1"/>
  <c r="AA348" i="3" s="1"/>
  <c r="AA350" i="3" s="1"/>
  <c r="AA352" i="3" s="1"/>
  <c r="AA354" i="3" s="1"/>
  <c r="AA356" i="3" s="1"/>
  <c r="AA358" i="3" s="1"/>
  <c r="AA360" i="3" s="1"/>
  <c r="AA362" i="3" s="1"/>
  <c r="AA364" i="3" s="1"/>
  <c r="AA366" i="3" s="1"/>
  <c r="AA368" i="3" s="1"/>
  <c r="AA370" i="3" s="1"/>
  <c r="AA372" i="3" s="1"/>
  <c r="AA374" i="3" s="1"/>
  <c r="AA376" i="3" s="1"/>
  <c r="AA378" i="3" s="1"/>
  <c r="AA380" i="3" s="1"/>
  <c r="AA382" i="3" s="1"/>
  <c r="AA384" i="3" s="1"/>
  <c r="AA386" i="3" s="1"/>
  <c r="AA388" i="3" s="1"/>
  <c r="AA390" i="3" s="1"/>
  <c r="AA392" i="3" s="1"/>
  <c r="AA394" i="3" s="1"/>
  <c r="AA396" i="3" s="1"/>
  <c r="AA398" i="3" s="1"/>
  <c r="AA400" i="3" s="1"/>
  <c r="AA402" i="3" s="1"/>
  <c r="AA404" i="3" s="1"/>
  <c r="AA406" i="3" s="1"/>
  <c r="AA408" i="3" s="1"/>
  <c r="AA410" i="3" s="1"/>
  <c r="AA412" i="3" s="1"/>
  <c r="AA414" i="3" s="1"/>
  <c r="AA416" i="3" s="1"/>
  <c r="AA418" i="3" s="1"/>
  <c r="AA420" i="3" s="1"/>
  <c r="AA422" i="3" s="1"/>
  <c r="AA424" i="3" s="1"/>
  <c r="AA426" i="3" s="1"/>
  <c r="AA428" i="3" s="1"/>
  <c r="AA430" i="3" s="1"/>
  <c r="AA432" i="3" s="1"/>
  <c r="AA434" i="3" s="1"/>
  <c r="AA436" i="3" s="1"/>
  <c r="AA438" i="3" s="1"/>
  <c r="AA440" i="3" s="1"/>
  <c r="AA442" i="3" s="1"/>
  <c r="AA444" i="3" s="1"/>
  <c r="AA446" i="3" s="1"/>
  <c r="AA448" i="3" s="1"/>
  <c r="AA450" i="3" s="1"/>
  <c r="AA452" i="3" s="1"/>
  <c r="AA454" i="3" s="1"/>
  <c r="AA456" i="3" s="1"/>
  <c r="AA458" i="3" s="1"/>
  <c r="AA460" i="3" s="1"/>
  <c r="AA462" i="3" s="1"/>
  <c r="AA464" i="3" s="1"/>
  <c r="AA466" i="3" s="1"/>
  <c r="AA468" i="3" s="1"/>
  <c r="AA470" i="3" s="1"/>
  <c r="AA472" i="3" s="1"/>
  <c r="AA474" i="3" s="1"/>
  <c r="AA476" i="3" s="1"/>
  <c r="AA478" i="3" s="1"/>
  <c r="AA480" i="3" s="1"/>
  <c r="AA482" i="3" s="1"/>
  <c r="AA484" i="3" s="1"/>
  <c r="AA486" i="3" s="1"/>
  <c r="AA488" i="3" s="1"/>
  <c r="AA490" i="3" s="1"/>
  <c r="AA492" i="3" s="1"/>
  <c r="AA494" i="3" s="1"/>
  <c r="AA496" i="3" s="1"/>
  <c r="AA498" i="3" s="1"/>
  <c r="AA500" i="3" s="1"/>
  <c r="AA502" i="3" s="1"/>
  <c r="AA504" i="3" s="1"/>
  <c r="AA506" i="3" s="1"/>
  <c r="AA508" i="3" s="1"/>
  <c r="AA510" i="3" s="1"/>
  <c r="AA512" i="3" s="1"/>
  <c r="AA514" i="3" s="1"/>
  <c r="AA516" i="3" s="1"/>
  <c r="AA518" i="3" s="1"/>
  <c r="AA520" i="3" s="1"/>
  <c r="AA522" i="3" s="1"/>
  <c r="AA524" i="3" s="1"/>
  <c r="AA526" i="3" s="1"/>
  <c r="AA528" i="3" s="1"/>
  <c r="AA530" i="3" s="1"/>
  <c r="AA532" i="3" s="1"/>
  <c r="AA534" i="3" s="1"/>
  <c r="AA536" i="3" s="1"/>
  <c r="AA538" i="3" s="1"/>
  <c r="AA540" i="3" s="1"/>
  <c r="AA542" i="3" s="1"/>
  <c r="AA544" i="3" s="1"/>
  <c r="AA546" i="3" s="1"/>
  <c r="AA548" i="3" s="1"/>
  <c r="AA550" i="3" s="1"/>
  <c r="AA552" i="3" s="1"/>
  <c r="AA554" i="3" s="1"/>
  <c r="AA556" i="3" s="1"/>
  <c r="AA558" i="3" s="1"/>
  <c r="AA560" i="3" s="1"/>
  <c r="AA562" i="3" s="1"/>
  <c r="AA564" i="3" s="1"/>
  <c r="AA566" i="3" s="1"/>
  <c r="AA568" i="3" s="1"/>
  <c r="AA570" i="3" s="1"/>
  <c r="AA572" i="3" s="1"/>
  <c r="AA574" i="3" s="1"/>
  <c r="AA576" i="3" s="1"/>
  <c r="AA578" i="3" s="1"/>
  <c r="AA580" i="3" s="1"/>
  <c r="AA582" i="3" s="1"/>
  <c r="AA584" i="3" s="1"/>
  <c r="AA586" i="3" s="1"/>
  <c r="AA588" i="3" s="1"/>
  <c r="AA590" i="3" s="1"/>
  <c r="AA592" i="3" s="1"/>
  <c r="AA594" i="3" s="1"/>
  <c r="AA596" i="3" s="1"/>
  <c r="AA598" i="3" s="1"/>
  <c r="AA600" i="3" s="1"/>
  <c r="AA602" i="3" s="1"/>
  <c r="AA604" i="3" s="1"/>
  <c r="AA606" i="3" s="1"/>
  <c r="AA608" i="3" s="1"/>
  <c r="AA610" i="3" s="1"/>
  <c r="AA612" i="3" s="1"/>
  <c r="AA614" i="3" s="1"/>
  <c r="AA616" i="3" s="1"/>
  <c r="AA618" i="3" s="1"/>
  <c r="AA620" i="3" s="1"/>
  <c r="AA622" i="3" s="1"/>
  <c r="AA624" i="3" s="1"/>
  <c r="AA626" i="3" s="1"/>
  <c r="AA628" i="3" s="1"/>
  <c r="AA630" i="3" s="1"/>
  <c r="AA632" i="3" s="1"/>
  <c r="AA634" i="3" s="1"/>
  <c r="AA636" i="3" s="1"/>
  <c r="AA638" i="3" s="1"/>
  <c r="AA640" i="3" s="1"/>
  <c r="AA642" i="3" s="1"/>
  <c r="AA644" i="3" s="1"/>
  <c r="AA646" i="3" s="1"/>
  <c r="AA648" i="3" s="1"/>
  <c r="AA650" i="3" s="1"/>
  <c r="AA652" i="3" s="1"/>
  <c r="AA654" i="3" s="1"/>
  <c r="AA656" i="3" s="1"/>
  <c r="AA658" i="3" s="1"/>
  <c r="AA660" i="3" s="1"/>
  <c r="AA662" i="3" s="1"/>
  <c r="AA664" i="3" s="1"/>
  <c r="AA666" i="3" s="1"/>
  <c r="AA668" i="3" s="1"/>
  <c r="AA670" i="3" s="1"/>
  <c r="AA672" i="3" s="1"/>
  <c r="AA674" i="3" s="1"/>
  <c r="AA676" i="3" s="1"/>
  <c r="AA678" i="3" s="1"/>
  <c r="AA680" i="3" s="1"/>
  <c r="AA682" i="3" s="1"/>
  <c r="AA684" i="3" s="1"/>
  <c r="AA686" i="3" s="1"/>
  <c r="AA688" i="3" s="1"/>
  <c r="AA690" i="3" s="1"/>
  <c r="AA692" i="3" s="1"/>
  <c r="AA694" i="3" s="1"/>
  <c r="AA696" i="3" s="1"/>
  <c r="AA698" i="3" s="1"/>
  <c r="AA700" i="3" s="1"/>
  <c r="AA702" i="3" s="1"/>
  <c r="AA704" i="3" s="1"/>
  <c r="AA706" i="3" s="1"/>
  <c r="AA708" i="3" s="1"/>
  <c r="AA710" i="3" s="1"/>
  <c r="AA712" i="3" s="1"/>
  <c r="AA714" i="3" s="1"/>
  <c r="AA716" i="3" s="1"/>
  <c r="AA718" i="3" s="1"/>
  <c r="AA720" i="3" s="1"/>
  <c r="AA722" i="3" s="1"/>
  <c r="AA724" i="3" s="1"/>
  <c r="AA726" i="3" s="1"/>
  <c r="AA728" i="3" s="1"/>
  <c r="AA730" i="3" s="1"/>
  <c r="AA732" i="3" s="1"/>
  <c r="AA734" i="3" s="1"/>
  <c r="AA736" i="3" s="1"/>
  <c r="AA738" i="3" s="1"/>
  <c r="AA740" i="3" s="1"/>
  <c r="AA742" i="3" s="1"/>
  <c r="AA744" i="3" s="1"/>
  <c r="AA746" i="3" s="1"/>
  <c r="AA748" i="3" s="1"/>
  <c r="AA750" i="3" s="1"/>
  <c r="AA752" i="3" s="1"/>
  <c r="AA754" i="3" s="1"/>
  <c r="AA756" i="3" s="1"/>
  <c r="AA758" i="3" s="1"/>
  <c r="AA760" i="3" s="1"/>
  <c r="AA762" i="3" s="1"/>
  <c r="AA764" i="3" s="1"/>
  <c r="AA766" i="3" s="1"/>
  <c r="AA768" i="3" s="1"/>
  <c r="AA770" i="3" s="1"/>
  <c r="AA772" i="3" s="1"/>
  <c r="AA774" i="3" s="1"/>
  <c r="AA776" i="3" s="1"/>
  <c r="AA778" i="3" s="1"/>
  <c r="AA780" i="3" s="1"/>
  <c r="AA782" i="3" s="1"/>
  <c r="AA8" i="3"/>
  <c r="AA7" i="3"/>
  <c r="AA9" i="3" s="1"/>
  <c r="AA11" i="3" s="1"/>
  <c r="AA13" i="3" s="1"/>
  <c r="AA15" i="3" s="1"/>
  <c r="AA17" i="3" s="1"/>
  <c r="AA19" i="3" s="1"/>
  <c r="AA21" i="3" s="1"/>
  <c r="AA23" i="3" s="1"/>
  <c r="AA25" i="3" s="1"/>
  <c r="AA27" i="3" s="1"/>
  <c r="AA29" i="3" s="1"/>
  <c r="AA31" i="3" s="1"/>
  <c r="AA33" i="3" s="1"/>
  <c r="AA35" i="3" s="1"/>
  <c r="AA37" i="3" s="1"/>
  <c r="AA39" i="3" s="1"/>
  <c r="AA41" i="3" s="1"/>
  <c r="AA43" i="3" s="1"/>
  <c r="AA45" i="3" s="1"/>
  <c r="AA47" i="3" s="1"/>
  <c r="AA49" i="3" s="1"/>
  <c r="AA51" i="3" s="1"/>
  <c r="AA53" i="3" s="1"/>
  <c r="AA55" i="3" s="1"/>
  <c r="AA57" i="3" s="1"/>
  <c r="AA59" i="3" s="1"/>
  <c r="AA61" i="3" s="1"/>
  <c r="AA63" i="3" s="1"/>
  <c r="AA65" i="3" s="1"/>
  <c r="AA67" i="3" s="1"/>
  <c r="AA69" i="3" s="1"/>
  <c r="AA71" i="3" s="1"/>
  <c r="AA73" i="3" s="1"/>
  <c r="AA75" i="3" s="1"/>
  <c r="AA77" i="3" s="1"/>
  <c r="AA79" i="3" s="1"/>
  <c r="AA81" i="3" s="1"/>
  <c r="AA83" i="3" s="1"/>
  <c r="AA85" i="3" s="1"/>
  <c r="AA87" i="3" s="1"/>
  <c r="AA89" i="3" s="1"/>
  <c r="AA91" i="3" s="1"/>
  <c r="AA93" i="3" s="1"/>
  <c r="AA95" i="3" s="1"/>
  <c r="AA97" i="3" s="1"/>
  <c r="AA99" i="3" s="1"/>
  <c r="AA101" i="3" s="1"/>
  <c r="AA103" i="3" s="1"/>
  <c r="AA105" i="3" s="1"/>
  <c r="AA107" i="3" s="1"/>
  <c r="AA109" i="3" s="1"/>
  <c r="AA111" i="3" s="1"/>
  <c r="AA113" i="3" s="1"/>
  <c r="AA115" i="3" s="1"/>
  <c r="AA117" i="3" s="1"/>
  <c r="AA119" i="3" s="1"/>
  <c r="AA121" i="3" s="1"/>
  <c r="AA123" i="3" s="1"/>
  <c r="AA125" i="3" s="1"/>
  <c r="AA127" i="3" s="1"/>
  <c r="AA129" i="3" s="1"/>
  <c r="AA131" i="3" s="1"/>
  <c r="AA133" i="3" s="1"/>
  <c r="AA135" i="3" s="1"/>
  <c r="AA137" i="3" s="1"/>
  <c r="AA139" i="3" s="1"/>
  <c r="AA141" i="3" s="1"/>
  <c r="AA143" i="3" s="1"/>
  <c r="AA145" i="3" s="1"/>
  <c r="AA147" i="3" s="1"/>
  <c r="AA149" i="3" s="1"/>
  <c r="AA151" i="3" s="1"/>
  <c r="AA153" i="3" s="1"/>
  <c r="AA155" i="3" s="1"/>
  <c r="AA157" i="3" s="1"/>
  <c r="AA159" i="3" s="1"/>
  <c r="AA161" i="3" s="1"/>
  <c r="AA163" i="3" s="1"/>
  <c r="AA165" i="3" s="1"/>
  <c r="AA167" i="3" s="1"/>
  <c r="AA169" i="3" s="1"/>
  <c r="AA171" i="3" s="1"/>
  <c r="AA173" i="3" s="1"/>
  <c r="AA175" i="3" s="1"/>
  <c r="AA177" i="3" s="1"/>
  <c r="AA179" i="3" s="1"/>
  <c r="AA181" i="3" s="1"/>
  <c r="AA183" i="3" s="1"/>
  <c r="AA185" i="3" s="1"/>
  <c r="AA187" i="3" s="1"/>
  <c r="AA189" i="3" s="1"/>
  <c r="AA191" i="3" s="1"/>
  <c r="AA193" i="3" s="1"/>
  <c r="AA195" i="3" s="1"/>
  <c r="AA197" i="3" s="1"/>
  <c r="AA199" i="3" s="1"/>
  <c r="AA201" i="3" s="1"/>
  <c r="AA203" i="3" s="1"/>
  <c r="AA205" i="3" s="1"/>
  <c r="AA207" i="3" s="1"/>
  <c r="AA209" i="3" s="1"/>
  <c r="AA211" i="3" s="1"/>
  <c r="AA213" i="3" s="1"/>
  <c r="AA215" i="3" s="1"/>
  <c r="AA217" i="3" s="1"/>
  <c r="AA219" i="3" s="1"/>
  <c r="AA221" i="3" s="1"/>
  <c r="AA223" i="3" s="1"/>
  <c r="AA225" i="3" s="1"/>
  <c r="AA227" i="3" s="1"/>
  <c r="AA229" i="3" s="1"/>
  <c r="AA231" i="3" s="1"/>
  <c r="AA233" i="3" s="1"/>
  <c r="AA235" i="3" s="1"/>
  <c r="AA237" i="3" s="1"/>
  <c r="AA239" i="3" s="1"/>
  <c r="AA241" i="3" s="1"/>
  <c r="AA243" i="3" s="1"/>
  <c r="AA245" i="3" s="1"/>
  <c r="AA247" i="3" s="1"/>
  <c r="AA249" i="3" s="1"/>
  <c r="AA251" i="3" s="1"/>
  <c r="AA253" i="3" s="1"/>
  <c r="AA255" i="3" s="1"/>
  <c r="AA257" i="3" s="1"/>
  <c r="AA259" i="3" s="1"/>
  <c r="AA261" i="3" s="1"/>
  <c r="AA263" i="3" s="1"/>
  <c r="AA265" i="3" s="1"/>
  <c r="AA267" i="3" s="1"/>
  <c r="AA269" i="3" s="1"/>
  <c r="AA271" i="3" s="1"/>
  <c r="AA273" i="3" s="1"/>
  <c r="AA275" i="3" s="1"/>
  <c r="AA277" i="3" s="1"/>
  <c r="AA279" i="3" s="1"/>
  <c r="AA281" i="3" s="1"/>
  <c r="AA283" i="3" s="1"/>
  <c r="AA285" i="3" s="1"/>
  <c r="AA287" i="3" s="1"/>
  <c r="AA289" i="3" s="1"/>
  <c r="AA291" i="3" s="1"/>
  <c r="AA293" i="3" s="1"/>
  <c r="AA295" i="3" s="1"/>
  <c r="AA297" i="3" s="1"/>
  <c r="AA299" i="3" s="1"/>
  <c r="AA301" i="3" s="1"/>
  <c r="AA303" i="3" s="1"/>
  <c r="AA305" i="3" s="1"/>
  <c r="AA307" i="3" s="1"/>
  <c r="AA309" i="3" s="1"/>
  <c r="AA311" i="3" s="1"/>
  <c r="AA313" i="3" s="1"/>
  <c r="AA315" i="3" s="1"/>
  <c r="AA317" i="3" s="1"/>
  <c r="AA319" i="3" s="1"/>
  <c r="AA321" i="3" s="1"/>
  <c r="AA323" i="3" s="1"/>
  <c r="AA325" i="3" s="1"/>
  <c r="AA327" i="3" s="1"/>
  <c r="AA329" i="3" s="1"/>
  <c r="AA331" i="3" s="1"/>
  <c r="AA333" i="3" s="1"/>
  <c r="AA335" i="3" s="1"/>
  <c r="AA337" i="3" s="1"/>
  <c r="AA339" i="3" s="1"/>
  <c r="AA341" i="3" s="1"/>
  <c r="AA343" i="3" s="1"/>
  <c r="AA345" i="3" s="1"/>
  <c r="AA347" i="3" s="1"/>
  <c r="AA349" i="3" s="1"/>
  <c r="AA351" i="3" s="1"/>
  <c r="AA353" i="3" s="1"/>
  <c r="AA355" i="3" s="1"/>
  <c r="AA357" i="3" s="1"/>
  <c r="AA359" i="3" s="1"/>
  <c r="AA361" i="3" s="1"/>
  <c r="AA363" i="3" s="1"/>
  <c r="AA365" i="3" s="1"/>
  <c r="AA367" i="3" s="1"/>
  <c r="AA369" i="3" s="1"/>
  <c r="AA371" i="3" s="1"/>
  <c r="AA373" i="3" s="1"/>
  <c r="AA375" i="3" s="1"/>
  <c r="AA377" i="3" s="1"/>
  <c r="AA379" i="3" s="1"/>
  <c r="AA381" i="3" s="1"/>
  <c r="AA383" i="3" s="1"/>
  <c r="AA385" i="3" s="1"/>
  <c r="AA387" i="3" s="1"/>
  <c r="AA389" i="3" s="1"/>
  <c r="AA391" i="3" s="1"/>
  <c r="AA393" i="3" s="1"/>
  <c r="AA395" i="3" s="1"/>
  <c r="AA397" i="3" s="1"/>
  <c r="AA399" i="3" s="1"/>
  <c r="AA401" i="3" s="1"/>
  <c r="AA403" i="3" s="1"/>
  <c r="AA405" i="3" s="1"/>
  <c r="AA407" i="3" s="1"/>
  <c r="AA409" i="3" s="1"/>
  <c r="AA411" i="3" s="1"/>
  <c r="AA413" i="3" s="1"/>
  <c r="AA415" i="3" s="1"/>
  <c r="AA417" i="3" s="1"/>
  <c r="AA419" i="3" s="1"/>
  <c r="AA421" i="3" s="1"/>
  <c r="AA423" i="3" s="1"/>
  <c r="AA425" i="3" s="1"/>
  <c r="AA427" i="3" s="1"/>
  <c r="AA429" i="3" s="1"/>
  <c r="AA431" i="3" s="1"/>
  <c r="AA433" i="3" s="1"/>
  <c r="AA435" i="3" s="1"/>
  <c r="AA437" i="3" s="1"/>
  <c r="AA439" i="3" s="1"/>
  <c r="AA441" i="3" s="1"/>
  <c r="AA443" i="3" s="1"/>
  <c r="AA445" i="3" s="1"/>
  <c r="AA447" i="3" s="1"/>
  <c r="AA449" i="3" s="1"/>
  <c r="AA451" i="3" s="1"/>
  <c r="AA453" i="3" s="1"/>
  <c r="AA455" i="3" s="1"/>
  <c r="AA457" i="3" s="1"/>
  <c r="AA459" i="3" s="1"/>
  <c r="AA461" i="3" s="1"/>
  <c r="AA463" i="3" s="1"/>
  <c r="AA465" i="3" s="1"/>
  <c r="AA467" i="3" s="1"/>
  <c r="AA469" i="3" s="1"/>
  <c r="AA471" i="3" s="1"/>
  <c r="AA473" i="3" s="1"/>
  <c r="AA475" i="3" s="1"/>
  <c r="AA477" i="3" s="1"/>
  <c r="AA479" i="3" s="1"/>
  <c r="AA481" i="3" s="1"/>
  <c r="AA483" i="3" s="1"/>
  <c r="AA485" i="3" s="1"/>
  <c r="AA487" i="3" s="1"/>
  <c r="AA489" i="3" s="1"/>
  <c r="AA491" i="3" s="1"/>
  <c r="AA493" i="3" s="1"/>
  <c r="AA495" i="3" s="1"/>
  <c r="AA497" i="3" s="1"/>
  <c r="AA499" i="3" s="1"/>
  <c r="AA501" i="3" s="1"/>
  <c r="AA503" i="3" s="1"/>
  <c r="AA505" i="3" s="1"/>
  <c r="AA507" i="3" s="1"/>
  <c r="AA509" i="3" s="1"/>
  <c r="AA511" i="3" s="1"/>
  <c r="AA513" i="3" s="1"/>
  <c r="AA515" i="3" s="1"/>
  <c r="AA517" i="3" s="1"/>
  <c r="AA519" i="3" s="1"/>
  <c r="AA521" i="3" s="1"/>
  <c r="AA523" i="3" s="1"/>
  <c r="AA525" i="3" s="1"/>
  <c r="AA527" i="3" s="1"/>
  <c r="AA529" i="3" s="1"/>
  <c r="AA531" i="3" s="1"/>
  <c r="AA533" i="3" s="1"/>
  <c r="AA535" i="3" s="1"/>
  <c r="AA537" i="3" s="1"/>
  <c r="AA539" i="3" s="1"/>
  <c r="AA541" i="3" s="1"/>
  <c r="AA543" i="3" s="1"/>
  <c r="AA545" i="3" s="1"/>
  <c r="AA547" i="3" s="1"/>
  <c r="AA549" i="3" s="1"/>
  <c r="AA551" i="3" s="1"/>
  <c r="AA553" i="3" s="1"/>
  <c r="AA555" i="3" s="1"/>
  <c r="AA557" i="3" s="1"/>
  <c r="AA559" i="3" s="1"/>
  <c r="AA561" i="3" s="1"/>
  <c r="AA563" i="3" s="1"/>
  <c r="AA565" i="3" s="1"/>
  <c r="AA567" i="3" s="1"/>
  <c r="AA569" i="3" s="1"/>
  <c r="AA571" i="3" s="1"/>
  <c r="AA573" i="3" s="1"/>
  <c r="AA575" i="3" s="1"/>
  <c r="AA577" i="3" s="1"/>
  <c r="AA579" i="3" s="1"/>
  <c r="AA581" i="3" s="1"/>
  <c r="AA583" i="3" s="1"/>
  <c r="AA585" i="3" s="1"/>
  <c r="AA587" i="3" s="1"/>
  <c r="AA589" i="3" s="1"/>
  <c r="AA591" i="3" s="1"/>
  <c r="AA593" i="3" s="1"/>
  <c r="AA595" i="3" s="1"/>
  <c r="AA597" i="3" s="1"/>
  <c r="AA599" i="3" s="1"/>
  <c r="AA601" i="3" s="1"/>
  <c r="AA603" i="3" s="1"/>
  <c r="AA605" i="3" s="1"/>
  <c r="AA607" i="3" s="1"/>
  <c r="AA609" i="3" s="1"/>
  <c r="AA611" i="3" s="1"/>
  <c r="AA613" i="3" s="1"/>
  <c r="AA615" i="3" s="1"/>
  <c r="AA617" i="3" s="1"/>
  <c r="AA619" i="3" s="1"/>
  <c r="AA621" i="3" s="1"/>
  <c r="AA623" i="3" s="1"/>
  <c r="AA625" i="3" s="1"/>
  <c r="AA627" i="3" s="1"/>
  <c r="AA629" i="3" s="1"/>
  <c r="AA631" i="3" s="1"/>
  <c r="AA633" i="3" s="1"/>
  <c r="AA635" i="3" s="1"/>
  <c r="AA637" i="3" s="1"/>
  <c r="AA639" i="3" s="1"/>
  <c r="AA641" i="3" s="1"/>
  <c r="AA643" i="3" s="1"/>
  <c r="AA645" i="3" s="1"/>
  <c r="AA647" i="3" s="1"/>
  <c r="AA649" i="3" s="1"/>
  <c r="AA651" i="3" s="1"/>
  <c r="AA653" i="3" s="1"/>
  <c r="AA655" i="3" s="1"/>
  <c r="AA657" i="3" s="1"/>
  <c r="AA659" i="3" s="1"/>
  <c r="AA661" i="3" s="1"/>
  <c r="AA663" i="3" s="1"/>
  <c r="AA665" i="3" s="1"/>
  <c r="AA667" i="3" s="1"/>
  <c r="AA669" i="3" s="1"/>
  <c r="AA671" i="3" s="1"/>
  <c r="AA673" i="3" s="1"/>
  <c r="AA675" i="3" s="1"/>
  <c r="AA677" i="3" s="1"/>
  <c r="AA679" i="3" s="1"/>
  <c r="AA681" i="3" s="1"/>
  <c r="AA683" i="3" s="1"/>
  <c r="AA685" i="3" s="1"/>
  <c r="AA687" i="3" s="1"/>
  <c r="AA689" i="3" s="1"/>
  <c r="AA691" i="3" s="1"/>
  <c r="AA693" i="3" s="1"/>
  <c r="AA695" i="3" s="1"/>
  <c r="AA697" i="3" s="1"/>
  <c r="AA699" i="3" s="1"/>
  <c r="AA701" i="3" s="1"/>
  <c r="AA703" i="3" s="1"/>
  <c r="AA705" i="3" s="1"/>
  <c r="AA707" i="3" s="1"/>
  <c r="AA709" i="3" s="1"/>
  <c r="AA711" i="3" s="1"/>
  <c r="AA713" i="3" s="1"/>
  <c r="AA715" i="3" s="1"/>
  <c r="AA717" i="3" s="1"/>
  <c r="AA719" i="3" s="1"/>
  <c r="AA721" i="3" s="1"/>
  <c r="AA723" i="3" s="1"/>
  <c r="AA725" i="3" s="1"/>
  <c r="AA727" i="3" s="1"/>
  <c r="AA729" i="3" s="1"/>
  <c r="AA731" i="3" s="1"/>
  <c r="AA733" i="3" s="1"/>
  <c r="AA735" i="3" s="1"/>
  <c r="AA737" i="3" s="1"/>
  <c r="AA739" i="3" s="1"/>
  <c r="AA741" i="3" s="1"/>
  <c r="AA743" i="3" s="1"/>
  <c r="AA745" i="3" s="1"/>
  <c r="AA747" i="3" s="1"/>
  <c r="AA749" i="3" s="1"/>
  <c r="AA751" i="3" s="1"/>
  <c r="AA753" i="3" s="1"/>
  <c r="AA755" i="3" s="1"/>
  <c r="AA757" i="3" s="1"/>
  <c r="AA759" i="3" s="1"/>
  <c r="AA761" i="3" s="1"/>
  <c r="AA763" i="3" s="1"/>
  <c r="AA765" i="3" s="1"/>
  <c r="AA767" i="3" s="1"/>
  <c r="AA769" i="3" s="1"/>
  <c r="AA771" i="3" s="1"/>
  <c r="AA773" i="3" s="1"/>
  <c r="AA775" i="3" s="1"/>
  <c r="AA777" i="3" s="1"/>
  <c r="AA779" i="3" s="1"/>
  <c r="AA781" i="3" s="1"/>
  <c r="E8" i="2" l="1"/>
  <c r="E9" i="2"/>
  <c r="E10" i="2"/>
  <c r="E11" i="2"/>
  <c r="E7" i="2"/>
  <c r="C8" i="2"/>
  <c r="C9" i="2"/>
  <c r="C10" i="2"/>
  <c r="C11" i="2"/>
  <c r="C7" i="2"/>
  <c r="C8" i="1"/>
  <c r="C9" i="1"/>
  <c r="C10" i="1"/>
  <c r="C11" i="1"/>
  <c r="C7" i="1"/>
  <c r="D13" i="2" l="1"/>
  <c r="D12" i="2"/>
  <c r="D16" i="2" s="1"/>
  <c r="E21" i="2"/>
  <c r="D13" i="1"/>
  <c r="E12" i="2" l="1"/>
  <c r="D14" i="2"/>
  <c r="E12" i="1"/>
  <c r="D12" i="1"/>
  <c r="D16" i="1" s="1"/>
  <c r="D14" i="1" l="1"/>
</calcChain>
</file>

<file path=xl/sharedStrings.xml><?xml version="1.0" encoding="utf-8"?>
<sst xmlns="http://schemas.openxmlformats.org/spreadsheetml/2006/main" count="127" uniqueCount="40">
  <si>
    <t>Escalones ascendentes</t>
  </si>
  <si>
    <t>Número del escalón</t>
  </si>
  <si>
    <t>Tamaño del escalón (MW)</t>
  </si>
  <si>
    <t>Tamaño del escalón</t>
  </si>
  <si>
    <t xml:space="preserve"> (%)</t>
  </si>
  <si>
    <t>Velocidad (MW/min)</t>
  </si>
  <si>
    <t xml:space="preserve">Promedio </t>
  </si>
  <si>
    <t>Desviación estándar</t>
  </si>
  <si>
    <t>Coeficiente de variación</t>
  </si>
  <si>
    <t>Escalones descendentes</t>
  </si>
  <si>
    <t>Escalón 1</t>
  </si>
  <si>
    <t>t (s)</t>
  </si>
  <si>
    <t>Potencia (MW)</t>
  </si>
  <si>
    <t>Frecuencia (Hz)</t>
  </si>
  <si>
    <t>Potencia de referencia (MW)</t>
  </si>
  <si>
    <t>Escalón 2</t>
  </si>
  <si>
    <t>Escalón 3</t>
  </si>
  <si>
    <t>Escalón 4</t>
  </si>
  <si>
    <t>Escalón 5</t>
  </si>
  <si>
    <t>Descripción</t>
  </si>
  <si>
    <t>En esta hoja se incluyen las gráficas a partir de las cuales se calcula la velocidad de toma de carga.</t>
  </si>
  <si>
    <t>En esta hoja se incluyen los cálculos de la velocidad de toma de carga para los escalones ascendentes realizados</t>
  </si>
  <si>
    <t>En esta hoja se incluyen los registros del tiempo, la potencia activa, la frecuencia y la potencia de referencia para cada uno de los escalones ascendentes realizados</t>
  </si>
  <si>
    <t>En esta hoja se incluyen los cálculos de la velocidad de toma de carga para los escalones descendentes realizados</t>
  </si>
  <si>
    <t>En esta hoja se incluyen los registros del tiempo, la potencia activa, la frecuencia y la potencia de referencia para cada uno de los escalones descendentes realizados</t>
  </si>
  <si>
    <t>En esta hoja se incluyen las gráficas a partir de las cuales se calcula la velocidad de descarga.</t>
  </si>
  <si>
    <t>Velocidad (%Pnominal/min)</t>
  </si>
  <si>
    <t>Error entre valor ajustado y medido</t>
  </si>
  <si>
    <t>Debe ser menor al 2%</t>
  </si>
  <si>
    <t>Anexo 5 Acuerdo 1224</t>
  </si>
  <si>
    <t>menor 15%</t>
  </si>
  <si>
    <t>Rampa ajustada</t>
  </si>
  <si>
    <t>MW/min</t>
  </si>
  <si>
    <t>ESCALON 1</t>
  </si>
  <si>
    <t>ESCALON 2</t>
  </si>
  <si>
    <t>ESCALON 3</t>
  </si>
  <si>
    <t>ESCALON 4</t>
  </si>
  <si>
    <t>ESCALON 5</t>
  </si>
  <si>
    <t>Estampa de tiempo</t>
  </si>
  <si>
    <t>Pendiente  en MW/min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</si>
</sst>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h:mm:ss.000"/>
    <numFmt numFmtId="166" formatCode="mm:ss.000"/>
    <numFmt numFmtId="167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3" fillId="2" borderId="3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 readingOrder="1"/>
    </xf>
    <xf numFmtId="0" fontId="3" fillId="3" borderId="8" xfId="0" applyFont="1" applyFill="1" applyBorder="1" applyAlignment="1">
      <alignment horizontal="center" wrapText="1" readingOrder="1"/>
    </xf>
    <xf numFmtId="0" fontId="3" fillId="3" borderId="2" xfId="0" applyFont="1" applyFill="1" applyBorder="1" applyAlignment="1">
      <alignment horizontal="center" wrapText="1" readingOrder="1"/>
    </xf>
    <xf numFmtId="0" fontId="3" fillId="3" borderId="9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wrapText="1" readingOrder="1"/>
    </xf>
    <xf numFmtId="0" fontId="1" fillId="0" borderId="0" xfId="0" applyFont="1" applyAlignment="1">
      <alignment horizontal="center" vertical="center"/>
    </xf>
    <xf numFmtId="9" fontId="3" fillId="4" borderId="6" xfId="1" applyFont="1" applyFill="1" applyBorder="1" applyAlignment="1">
      <alignment horizontal="center" wrapText="1" readingOrder="1"/>
    </xf>
    <xf numFmtId="9" fontId="3" fillId="3" borderId="6" xfId="1" applyFont="1" applyFill="1" applyBorder="1" applyAlignment="1">
      <alignment wrapText="1" readingOrder="1"/>
    </xf>
    <xf numFmtId="164" fontId="0" fillId="0" borderId="6" xfId="0" applyNumberFormat="1" applyBorder="1"/>
    <xf numFmtId="164" fontId="0" fillId="0" borderId="0" xfId="0" applyNumberFormat="1" applyBorder="1"/>
    <xf numFmtId="164" fontId="1" fillId="0" borderId="0" xfId="0" applyNumberFormat="1" applyFont="1" applyBorder="1"/>
    <xf numFmtId="9" fontId="2" fillId="3" borderId="3" xfId="1" applyFont="1" applyFill="1" applyBorder="1" applyAlignment="1">
      <alignment horizontal="center" wrapText="1"/>
    </xf>
    <xf numFmtId="10" fontId="0" fillId="4" borderId="6" xfId="1" applyNumberFormat="1" applyFont="1" applyFill="1" applyBorder="1"/>
    <xf numFmtId="0" fontId="0" fillId="0" borderId="6" xfId="0" applyFill="1" applyBorder="1"/>
    <xf numFmtId="0" fontId="0" fillId="0" borderId="0" xfId="0" applyFill="1"/>
    <xf numFmtId="165" fontId="0" fillId="0" borderId="6" xfId="0" applyNumberFormat="1" applyFill="1" applyBorder="1"/>
    <xf numFmtId="165" fontId="0" fillId="0" borderId="6" xfId="0" applyNumberFormat="1" applyBorder="1"/>
    <xf numFmtId="2" fontId="0" fillId="0" borderId="6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7" fontId="0" fillId="0" borderId="6" xfId="0" applyNumberFormat="1" applyBorder="1"/>
    <xf numFmtId="166" fontId="0" fillId="0" borderId="0" xfId="0" applyNumberFormat="1" applyBorder="1"/>
    <xf numFmtId="166" fontId="0" fillId="0" borderId="6" xfId="0" applyNumberFormat="1" applyFill="1" applyBorder="1"/>
    <xf numFmtId="166" fontId="0" fillId="0" borderId="6" xfId="0" applyNumberForma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165" fontId="5" fillId="0" borderId="0" xfId="0" applyNumberFormat="1" applyFont="1"/>
    <xf numFmtId="0" fontId="3" fillId="2" borderId="6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horizontal="center" wrapText="1" readingOrder="1"/>
    </xf>
    <xf numFmtId="10" fontId="3" fillId="3" borderId="6" xfId="0" applyNumberFormat="1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1" fillId="0" borderId="7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2"/>
            <c:dispRSqr val="0"/>
            <c:dispEq val="1"/>
            <c:trendlineLbl>
              <c:layout>
                <c:manualLayout>
                  <c:x val="-9.1270399873784658E-2"/>
                  <c:y val="-2.786234110591788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ascendentes'!$B$6:$B$663</c:f>
              <c:numCache>
                <c:formatCode>0.000</c:formatCode>
                <c:ptCount val="658"/>
                <c:pt idx="0">
                  <c:v>0.39600000000000002</c:v>
                </c:pt>
                <c:pt idx="1">
                  <c:v>0.39600000000000002</c:v>
                </c:pt>
                <c:pt idx="2">
                  <c:v>1.3980000000000001</c:v>
                </c:pt>
                <c:pt idx="3">
                  <c:v>1.234</c:v>
                </c:pt>
                <c:pt idx="4">
                  <c:v>2.4</c:v>
                </c:pt>
                <c:pt idx="5">
                  <c:v>2.4009999999999998</c:v>
                </c:pt>
                <c:pt idx="6">
                  <c:v>3.403</c:v>
                </c:pt>
                <c:pt idx="7">
                  <c:v>3.4039999999999999</c:v>
                </c:pt>
                <c:pt idx="8">
                  <c:v>4.4039999999999999</c:v>
                </c:pt>
                <c:pt idx="9">
                  <c:v>4.4059999999999997</c:v>
                </c:pt>
                <c:pt idx="10">
                  <c:v>5.407</c:v>
                </c:pt>
                <c:pt idx="11">
                  <c:v>5.4089999999999998</c:v>
                </c:pt>
                <c:pt idx="12">
                  <c:v>6.41</c:v>
                </c:pt>
                <c:pt idx="13">
                  <c:v>6.468</c:v>
                </c:pt>
                <c:pt idx="14">
                  <c:v>7.47</c:v>
                </c:pt>
                <c:pt idx="15">
                  <c:v>7.4710000000000001</c:v>
                </c:pt>
                <c:pt idx="16">
                  <c:v>8.4719999999999995</c:v>
                </c:pt>
                <c:pt idx="17">
                  <c:v>8.4730000000000008</c:v>
                </c:pt>
                <c:pt idx="18">
                  <c:v>9.4740000000000002</c:v>
                </c:pt>
                <c:pt idx="19">
                  <c:v>9.4740000000000002</c:v>
                </c:pt>
                <c:pt idx="20">
                  <c:v>10.475</c:v>
                </c:pt>
                <c:pt idx="21">
                  <c:v>10.475999999999999</c:v>
                </c:pt>
                <c:pt idx="22">
                  <c:v>11.477</c:v>
                </c:pt>
                <c:pt idx="23">
                  <c:v>11.477</c:v>
                </c:pt>
                <c:pt idx="24">
                  <c:v>12.478</c:v>
                </c:pt>
                <c:pt idx="25">
                  <c:v>12.478999999999999</c:v>
                </c:pt>
                <c:pt idx="26">
                  <c:v>13.48</c:v>
                </c:pt>
                <c:pt idx="27">
                  <c:v>13.481</c:v>
                </c:pt>
                <c:pt idx="28">
                  <c:v>14.481999999999999</c:v>
                </c:pt>
                <c:pt idx="29">
                  <c:v>14.481999999999999</c:v>
                </c:pt>
                <c:pt idx="30">
                  <c:v>15.483000000000001</c:v>
                </c:pt>
                <c:pt idx="31">
                  <c:v>15.664999999999999</c:v>
                </c:pt>
                <c:pt idx="32">
                  <c:v>16.666</c:v>
                </c:pt>
                <c:pt idx="33">
                  <c:v>16.667999999999999</c:v>
                </c:pt>
                <c:pt idx="34">
                  <c:v>17.669</c:v>
                </c:pt>
                <c:pt idx="35">
                  <c:v>17.670000000000002</c:v>
                </c:pt>
                <c:pt idx="36">
                  <c:v>18.670999999999999</c:v>
                </c:pt>
                <c:pt idx="37">
                  <c:v>18.672000000000001</c:v>
                </c:pt>
                <c:pt idx="38">
                  <c:v>19.696999999999999</c:v>
                </c:pt>
                <c:pt idx="39">
                  <c:v>19.698</c:v>
                </c:pt>
                <c:pt idx="40">
                  <c:v>20.911000000000001</c:v>
                </c:pt>
                <c:pt idx="41">
                  <c:v>20.911999999999999</c:v>
                </c:pt>
                <c:pt idx="42">
                  <c:v>21.911999999999999</c:v>
                </c:pt>
                <c:pt idx="43">
                  <c:v>21.913</c:v>
                </c:pt>
                <c:pt idx="44">
                  <c:v>22.914999999999999</c:v>
                </c:pt>
                <c:pt idx="45">
                  <c:v>22.916</c:v>
                </c:pt>
                <c:pt idx="46">
                  <c:v>23.919</c:v>
                </c:pt>
                <c:pt idx="47">
                  <c:v>23.92</c:v>
                </c:pt>
                <c:pt idx="48">
                  <c:v>24.302</c:v>
                </c:pt>
                <c:pt idx="49">
                  <c:v>24.303000000000001</c:v>
                </c:pt>
                <c:pt idx="50">
                  <c:v>25.303999999999998</c:v>
                </c:pt>
                <c:pt idx="51">
                  <c:v>25.305</c:v>
                </c:pt>
                <c:pt idx="52">
                  <c:v>26.306000000000001</c:v>
                </c:pt>
                <c:pt idx="53">
                  <c:v>26.306999999999999</c:v>
                </c:pt>
                <c:pt idx="54">
                  <c:v>27.306999999999999</c:v>
                </c:pt>
                <c:pt idx="55">
                  <c:v>27.308</c:v>
                </c:pt>
                <c:pt idx="56">
                  <c:v>28.3</c:v>
                </c:pt>
                <c:pt idx="57">
                  <c:v>28.361999999999998</c:v>
                </c:pt>
                <c:pt idx="58">
                  <c:v>29.363</c:v>
                </c:pt>
                <c:pt idx="59">
                  <c:v>29.364000000000001</c:v>
                </c:pt>
                <c:pt idx="60">
                  <c:v>30.364999999999998</c:v>
                </c:pt>
                <c:pt idx="61">
                  <c:v>30.367000000000001</c:v>
                </c:pt>
                <c:pt idx="62">
                  <c:v>31.74</c:v>
                </c:pt>
                <c:pt idx="63">
                  <c:v>31.741</c:v>
                </c:pt>
                <c:pt idx="64">
                  <c:v>32.743000000000002</c:v>
                </c:pt>
                <c:pt idx="65">
                  <c:v>32.744999999999997</c:v>
                </c:pt>
                <c:pt idx="66">
                  <c:v>33.746000000000002</c:v>
                </c:pt>
                <c:pt idx="67">
                  <c:v>33.747999999999998</c:v>
                </c:pt>
                <c:pt idx="68">
                  <c:v>34.750999999999998</c:v>
                </c:pt>
                <c:pt idx="69">
                  <c:v>34.752000000000002</c:v>
                </c:pt>
                <c:pt idx="70">
                  <c:v>35.753</c:v>
                </c:pt>
                <c:pt idx="71">
                  <c:v>35.753999999999998</c:v>
                </c:pt>
                <c:pt idx="72">
                  <c:v>36.755000000000003</c:v>
                </c:pt>
                <c:pt idx="73">
                  <c:v>36.756</c:v>
                </c:pt>
                <c:pt idx="74">
                  <c:v>37.756999999999998</c:v>
                </c:pt>
                <c:pt idx="75">
                  <c:v>37.759</c:v>
                </c:pt>
                <c:pt idx="76">
                  <c:v>38.76</c:v>
                </c:pt>
                <c:pt idx="77">
                  <c:v>38.762</c:v>
                </c:pt>
                <c:pt idx="78">
                  <c:v>39.762999999999998</c:v>
                </c:pt>
                <c:pt idx="79">
                  <c:v>39.762999999999998</c:v>
                </c:pt>
                <c:pt idx="80">
                  <c:v>40.765000000000001</c:v>
                </c:pt>
                <c:pt idx="81">
                  <c:v>40.765999999999998</c:v>
                </c:pt>
                <c:pt idx="82">
                  <c:v>41.767000000000003</c:v>
                </c:pt>
                <c:pt idx="83">
                  <c:v>41.768000000000001</c:v>
                </c:pt>
                <c:pt idx="84">
                  <c:v>42.768999999999998</c:v>
                </c:pt>
                <c:pt idx="85">
                  <c:v>42.77</c:v>
                </c:pt>
                <c:pt idx="86">
                  <c:v>43.771000000000001</c:v>
                </c:pt>
                <c:pt idx="87">
                  <c:v>43.773000000000003</c:v>
                </c:pt>
                <c:pt idx="88">
                  <c:v>44.774000000000001</c:v>
                </c:pt>
                <c:pt idx="89">
                  <c:v>44.777000000000001</c:v>
                </c:pt>
                <c:pt idx="90">
                  <c:v>45.779000000000003</c:v>
                </c:pt>
                <c:pt idx="91">
                  <c:v>45.78</c:v>
                </c:pt>
                <c:pt idx="92">
                  <c:v>46.780999999999999</c:v>
                </c:pt>
                <c:pt idx="93">
                  <c:v>46.783000000000001</c:v>
                </c:pt>
                <c:pt idx="94">
                  <c:v>47.783999999999999</c:v>
                </c:pt>
                <c:pt idx="95">
                  <c:v>47.786000000000001</c:v>
                </c:pt>
                <c:pt idx="96">
                  <c:v>48.42</c:v>
                </c:pt>
                <c:pt idx="97">
                  <c:v>48.786999999999999</c:v>
                </c:pt>
                <c:pt idx="98">
                  <c:v>49.789000000000001</c:v>
                </c:pt>
                <c:pt idx="99">
                  <c:v>49.790999999999997</c:v>
                </c:pt>
                <c:pt idx="100">
                  <c:v>50.792000000000002</c:v>
                </c:pt>
                <c:pt idx="101">
                  <c:v>50.792000000000002</c:v>
                </c:pt>
                <c:pt idx="102">
                  <c:v>51.893000000000001</c:v>
                </c:pt>
                <c:pt idx="103">
                  <c:v>51.893999999999998</c:v>
                </c:pt>
                <c:pt idx="104">
                  <c:v>52.895000000000003</c:v>
                </c:pt>
                <c:pt idx="105">
                  <c:v>52.896000000000001</c:v>
                </c:pt>
                <c:pt idx="106">
                  <c:v>53.898000000000003</c:v>
                </c:pt>
                <c:pt idx="107">
                  <c:v>53.899000000000001</c:v>
                </c:pt>
                <c:pt idx="108">
                  <c:v>54.901000000000003</c:v>
                </c:pt>
                <c:pt idx="109">
                  <c:v>54.902000000000001</c:v>
                </c:pt>
                <c:pt idx="110">
                  <c:v>55.904000000000003</c:v>
                </c:pt>
                <c:pt idx="111">
                  <c:v>55.917999999999999</c:v>
                </c:pt>
                <c:pt idx="112">
                  <c:v>56.918999999999997</c:v>
                </c:pt>
                <c:pt idx="113">
                  <c:v>56.92</c:v>
                </c:pt>
                <c:pt idx="114">
                  <c:v>57.920999999999999</c:v>
                </c:pt>
                <c:pt idx="115">
                  <c:v>57.923000000000002</c:v>
                </c:pt>
                <c:pt idx="116">
                  <c:v>58.923999999999999</c:v>
                </c:pt>
                <c:pt idx="117">
                  <c:v>58.923999999999999</c:v>
                </c:pt>
                <c:pt idx="118">
                  <c:v>59.924999999999997</c:v>
                </c:pt>
                <c:pt idx="119">
                  <c:v>59.148000000000003</c:v>
                </c:pt>
                <c:pt idx="120">
                  <c:v>60.15</c:v>
                </c:pt>
                <c:pt idx="121">
                  <c:v>60.151000000000003</c:v>
                </c:pt>
                <c:pt idx="122">
                  <c:v>61.152000000000001</c:v>
                </c:pt>
                <c:pt idx="123">
                  <c:v>61.378999999999998</c:v>
                </c:pt>
                <c:pt idx="124">
                  <c:v>62.38</c:v>
                </c:pt>
                <c:pt idx="125">
                  <c:v>62.384</c:v>
                </c:pt>
                <c:pt idx="126">
                  <c:v>63.386000000000003</c:v>
                </c:pt>
                <c:pt idx="127">
                  <c:v>63.387999999999998</c:v>
                </c:pt>
                <c:pt idx="128">
                  <c:v>64.388999999999996</c:v>
                </c:pt>
                <c:pt idx="129">
                  <c:v>64.391999999999996</c:v>
                </c:pt>
                <c:pt idx="130">
                  <c:v>65.393000000000001</c:v>
                </c:pt>
                <c:pt idx="131">
                  <c:v>65.769000000000005</c:v>
                </c:pt>
                <c:pt idx="132">
                  <c:v>66.77</c:v>
                </c:pt>
                <c:pt idx="133">
                  <c:v>66.771000000000001</c:v>
                </c:pt>
                <c:pt idx="134">
                  <c:v>67.772000000000006</c:v>
                </c:pt>
                <c:pt idx="135">
                  <c:v>67.775999999999996</c:v>
                </c:pt>
                <c:pt idx="136">
                  <c:v>68.777000000000001</c:v>
                </c:pt>
                <c:pt idx="137">
                  <c:v>68.778999999999996</c:v>
                </c:pt>
                <c:pt idx="138">
                  <c:v>69.78</c:v>
                </c:pt>
                <c:pt idx="139">
                  <c:v>69.783000000000001</c:v>
                </c:pt>
                <c:pt idx="140">
                  <c:v>70.784000000000006</c:v>
                </c:pt>
                <c:pt idx="141">
                  <c:v>70.787000000000006</c:v>
                </c:pt>
                <c:pt idx="142">
                  <c:v>71.787999999999997</c:v>
                </c:pt>
                <c:pt idx="143">
                  <c:v>71.790000000000006</c:v>
                </c:pt>
                <c:pt idx="144">
                  <c:v>72.790999999999997</c:v>
                </c:pt>
                <c:pt idx="145">
                  <c:v>72.793999999999997</c:v>
                </c:pt>
                <c:pt idx="146">
                  <c:v>73.795000000000002</c:v>
                </c:pt>
                <c:pt idx="147">
                  <c:v>73.489999999999995</c:v>
                </c:pt>
                <c:pt idx="148">
                  <c:v>74.796000000000006</c:v>
                </c:pt>
                <c:pt idx="149">
                  <c:v>74.796999999999997</c:v>
                </c:pt>
                <c:pt idx="150">
                  <c:v>75.8</c:v>
                </c:pt>
                <c:pt idx="151">
                  <c:v>75.801000000000002</c:v>
                </c:pt>
                <c:pt idx="152">
                  <c:v>76.802999999999997</c:v>
                </c:pt>
                <c:pt idx="153">
                  <c:v>76.804000000000002</c:v>
                </c:pt>
                <c:pt idx="154">
                  <c:v>77.807000000000002</c:v>
                </c:pt>
                <c:pt idx="155">
                  <c:v>77.808000000000007</c:v>
                </c:pt>
                <c:pt idx="156">
                  <c:v>78.811000000000007</c:v>
                </c:pt>
                <c:pt idx="157">
                  <c:v>78.811999999999998</c:v>
                </c:pt>
                <c:pt idx="158">
                  <c:v>79.813999999999993</c:v>
                </c:pt>
                <c:pt idx="159">
                  <c:v>79.814999999999998</c:v>
                </c:pt>
                <c:pt idx="160">
                  <c:v>80.817999999999998</c:v>
                </c:pt>
                <c:pt idx="161">
                  <c:v>80.819000000000003</c:v>
                </c:pt>
                <c:pt idx="162">
                  <c:v>81.820999999999998</c:v>
                </c:pt>
                <c:pt idx="163">
                  <c:v>81.822000000000003</c:v>
                </c:pt>
                <c:pt idx="164">
                  <c:v>82.968000000000004</c:v>
                </c:pt>
                <c:pt idx="165">
                  <c:v>82.97</c:v>
                </c:pt>
                <c:pt idx="166">
                  <c:v>83.972999999999999</c:v>
                </c:pt>
                <c:pt idx="167">
                  <c:v>83.974000000000004</c:v>
                </c:pt>
                <c:pt idx="168">
                  <c:v>84.975999999999999</c:v>
                </c:pt>
                <c:pt idx="169">
                  <c:v>84.977000000000004</c:v>
                </c:pt>
                <c:pt idx="170">
                  <c:v>85.98</c:v>
                </c:pt>
                <c:pt idx="171">
                  <c:v>85.980999999999995</c:v>
                </c:pt>
                <c:pt idx="172">
                  <c:v>86.983999999999995</c:v>
                </c:pt>
                <c:pt idx="173">
                  <c:v>86.984999999999999</c:v>
                </c:pt>
                <c:pt idx="174">
                  <c:v>87.988</c:v>
                </c:pt>
                <c:pt idx="175">
                  <c:v>87.989000000000004</c:v>
                </c:pt>
                <c:pt idx="176">
                  <c:v>88.992000000000004</c:v>
                </c:pt>
                <c:pt idx="177">
                  <c:v>88.992999999999995</c:v>
                </c:pt>
                <c:pt idx="178">
                  <c:v>89.995000000000005</c:v>
                </c:pt>
                <c:pt idx="179">
                  <c:v>89.995999999999995</c:v>
                </c:pt>
                <c:pt idx="180">
                  <c:v>90.998999999999995</c:v>
                </c:pt>
                <c:pt idx="181">
                  <c:v>90</c:v>
                </c:pt>
                <c:pt idx="182">
                  <c:v>91.001999999999995</c:v>
                </c:pt>
                <c:pt idx="183">
                  <c:v>91.003</c:v>
                </c:pt>
                <c:pt idx="184">
                  <c:v>92.006</c:v>
                </c:pt>
                <c:pt idx="185">
                  <c:v>92.007000000000005</c:v>
                </c:pt>
                <c:pt idx="186">
                  <c:v>93.009</c:v>
                </c:pt>
                <c:pt idx="187">
                  <c:v>93.01</c:v>
                </c:pt>
                <c:pt idx="188">
                  <c:v>94.012</c:v>
                </c:pt>
                <c:pt idx="189">
                  <c:v>94.013000000000005</c:v>
                </c:pt>
                <c:pt idx="190">
                  <c:v>95.132999999999996</c:v>
                </c:pt>
                <c:pt idx="191">
                  <c:v>95.134</c:v>
                </c:pt>
                <c:pt idx="192">
                  <c:v>96.135999999999996</c:v>
                </c:pt>
                <c:pt idx="193">
                  <c:v>96.137</c:v>
                </c:pt>
                <c:pt idx="194">
                  <c:v>97.138999999999996</c:v>
                </c:pt>
                <c:pt idx="195">
                  <c:v>97.14</c:v>
                </c:pt>
                <c:pt idx="196">
                  <c:v>98.143000000000001</c:v>
                </c:pt>
                <c:pt idx="197">
                  <c:v>98.144000000000005</c:v>
                </c:pt>
                <c:pt idx="198">
                  <c:v>99.147000000000006</c:v>
                </c:pt>
                <c:pt idx="199">
                  <c:v>99.147999999999996</c:v>
                </c:pt>
                <c:pt idx="200">
                  <c:v>100.15</c:v>
                </c:pt>
                <c:pt idx="201">
                  <c:v>100.151</c:v>
                </c:pt>
                <c:pt idx="202">
                  <c:v>101.155</c:v>
                </c:pt>
                <c:pt idx="203">
                  <c:v>101.15600000000001</c:v>
                </c:pt>
                <c:pt idx="204">
                  <c:v>102.158</c:v>
                </c:pt>
                <c:pt idx="205">
                  <c:v>102.15900000000001</c:v>
                </c:pt>
                <c:pt idx="206">
                  <c:v>103.16200000000001</c:v>
                </c:pt>
                <c:pt idx="207">
                  <c:v>103.163</c:v>
                </c:pt>
                <c:pt idx="208">
                  <c:v>104.559</c:v>
                </c:pt>
                <c:pt idx="209">
                  <c:v>104.16500000000001</c:v>
                </c:pt>
                <c:pt idx="210">
                  <c:v>105.166</c:v>
                </c:pt>
                <c:pt idx="211">
                  <c:v>105.169</c:v>
                </c:pt>
                <c:pt idx="212">
                  <c:v>106.17</c:v>
                </c:pt>
                <c:pt idx="213">
                  <c:v>106.173</c:v>
                </c:pt>
                <c:pt idx="214">
                  <c:v>107.17400000000001</c:v>
                </c:pt>
                <c:pt idx="215">
                  <c:v>107.176</c:v>
                </c:pt>
                <c:pt idx="216">
                  <c:v>108.17700000000001</c:v>
                </c:pt>
                <c:pt idx="217">
                  <c:v>108.18</c:v>
                </c:pt>
                <c:pt idx="218">
                  <c:v>109.181</c:v>
                </c:pt>
                <c:pt idx="219">
                  <c:v>109.18300000000001</c:v>
                </c:pt>
                <c:pt idx="220">
                  <c:v>110.184</c:v>
                </c:pt>
                <c:pt idx="221">
                  <c:v>110.187</c:v>
                </c:pt>
                <c:pt idx="222">
                  <c:v>111.188</c:v>
                </c:pt>
                <c:pt idx="223">
                  <c:v>111.191</c:v>
                </c:pt>
                <c:pt idx="224">
                  <c:v>112.19199999999999</c:v>
                </c:pt>
                <c:pt idx="225">
                  <c:v>112.194</c:v>
                </c:pt>
                <c:pt idx="226">
                  <c:v>113.19499999999999</c:v>
                </c:pt>
                <c:pt idx="227">
                  <c:v>113.19799999999999</c:v>
                </c:pt>
                <c:pt idx="228">
                  <c:v>114.199</c:v>
                </c:pt>
                <c:pt idx="229">
                  <c:v>114.20099999999999</c:v>
                </c:pt>
                <c:pt idx="230">
                  <c:v>115.202</c:v>
                </c:pt>
                <c:pt idx="231">
                  <c:v>115.205</c:v>
                </c:pt>
                <c:pt idx="232">
                  <c:v>116.206</c:v>
                </c:pt>
                <c:pt idx="233">
                  <c:v>116.32599999999999</c:v>
                </c:pt>
                <c:pt idx="234">
                  <c:v>117.328</c:v>
                </c:pt>
                <c:pt idx="235">
                  <c:v>117.331</c:v>
                </c:pt>
                <c:pt idx="236">
                  <c:v>118.33199999999999</c:v>
                </c:pt>
                <c:pt idx="237">
                  <c:v>118.33499999999999</c:v>
                </c:pt>
                <c:pt idx="238">
                  <c:v>119.336</c:v>
                </c:pt>
                <c:pt idx="239">
                  <c:v>119.339</c:v>
                </c:pt>
                <c:pt idx="240">
                  <c:v>120.34</c:v>
                </c:pt>
                <c:pt idx="241">
                  <c:v>120.342</c:v>
                </c:pt>
                <c:pt idx="242">
                  <c:v>121.343</c:v>
                </c:pt>
                <c:pt idx="243">
                  <c:v>121.346</c:v>
                </c:pt>
                <c:pt idx="244">
                  <c:v>122.34699999999999</c:v>
                </c:pt>
                <c:pt idx="245">
                  <c:v>122.35</c:v>
                </c:pt>
                <c:pt idx="246">
                  <c:v>123.351</c:v>
                </c:pt>
                <c:pt idx="247">
                  <c:v>123.354</c:v>
                </c:pt>
                <c:pt idx="248">
                  <c:v>124.355</c:v>
                </c:pt>
                <c:pt idx="249">
                  <c:v>124.358</c:v>
                </c:pt>
                <c:pt idx="250">
                  <c:v>125.361</c:v>
                </c:pt>
                <c:pt idx="251">
                  <c:v>125.36199999999999</c:v>
                </c:pt>
                <c:pt idx="252">
                  <c:v>126.36499999999999</c:v>
                </c:pt>
                <c:pt idx="253">
                  <c:v>126.366</c:v>
                </c:pt>
                <c:pt idx="254">
                  <c:v>127.36799999999999</c:v>
                </c:pt>
                <c:pt idx="255">
                  <c:v>127.369</c:v>
                </c:pt>
                <c:pt idx="256">
                  <c:v>128.37200000000001</c:v>
                </c:pt>
                <c:pt idx="257">
                  <c:v>128.37299999999999</c:v>
                </c:pt>
                <c:pt idx="258">
                  <c:v>129.374</c:v>
                </c:pt>
                <c:pt idx="259">
                  <c:v>129.375</c:v>
                </c:pt>
                <c:pt idx="260">
                  <c:v>130.37799999999999</c:v>
                </c:pt>
                <c:pt idx="261">
                  <c:v>130.37899999999999</c:v>
                </c:pt>
                <c:pt idx="262">
                  <c:v>131.38200000000001</c:v>
                </c:pt>
                <c:pt idx="263">
                  <c:v>131.38300000000001</c:v>
                </c:pt>
                <c:pt idx="264">
                  <c:v>132.38499999999999</c:v>
                </c:pt>
                <c:pt idx="265">
                  <c:v>132.386</c:v>
                </c:pt>
                <c:pt idx="266">
                  <c:v>133.38900000000001</c:v>
                </c:pt>
                <c:pt idx="267">
                  <c:v>133.38999999999999</c:v>
                </c:pt>
                <c:pt idx="268">
                  <c:v>134.625</c:v>
                </c:pt>
                <c:pt idx="269">
                  <c:v>134.392</c:v>
                </c:pt>
                <c:pt idx="270">
                  <c:v>135.393</c:v>
                </c:pt>
                <c:pt idx="271">
                  <c:v>135.40600000000001</c:v>
                </c:pt>
                <c:pt idx="272">
                  <c:v>136.40700000000001</c:v>
                </c:pt>
                <c:pt idx="273">
                  <c:v>136.411</c:v>
                </c:pt>
                <c:pt idx="274">
                  <c:v>137.41200000000001</c:v>
                </c:pt>
                <c:pt idx="275">
                  <c:v>137.41499999999999</c:v>
                </c:pt>
                <c:pt idx="276">
                  <c:v>138.416</c:v>
                </c:pt>
                <c:pt idx="277">
                  <c:v>138.41900000000001</c:v>
                </c:pt>
                <c:pt idx="278">
                  <c:v>139.41999999999999</c:v>
                </c:pt>
                <c:pt idx="279">
                  <c:v>139.422</c:v>
                </c:pt>
                <c:pt idx="280">
                  <c:v>140.423</c:v>
                </c:pt>
                <c:pt idx="281">
                  <c:v>140.42699999999999</c:v>
                </c:pt>
                <c:pt idx="282">
                  <c:v>141.428</c:v>
                </c:pt>
                <c:pt idx="283">
                  <c:v>141.43</c:v>
                </c:pt>
                <c:pt idx="284">
                  <c:v>142.43100000000001</c:v>
                </c:pt>
                <c:pt idx="285">
                  <c:v>142.434</c:v>
                </c:pt>
                <c:pt idx="286">
                  <c:v>143.435</c:v>
                </c:pt>
                <c:pt idx="287">
                  <c:v>143.43600000000001</c:v>
                </c:pt>
                <c:pt idx="288">
                  <c:v>144.43700000000001</c:v>
                </c:pt>
                <c:pt idx="289">
                  <c:v>144.44</c:v>
                </c:pt>
                <c:pt idx="290">
                  <c:v>145.441</c:v>
                </c:pt>
                <c:pt idx="291">
                  <c:v>145.44399999999999</c:v>
                </c:pt>
                <c:pt idx="292">
                  <c:v>146.44499999999999</c:v>
                </c:pt>
                <c:pt idx="293">
                  <c:v>146.447</c:v>
                </c:pt>
                <c:pt idx="294">
                  <c:v>147.44800000000001</c:v>
                </c:pt>
                <c:pt idx="295">
                  <c:v>147.45099999999999</c:v>
                </c:pt>
                <c:pt idx="296">
                  <c:v>148.452</c:v>
                </c:pt>
                <c:pt idx="297">
                  <c:v>148.45400000000001</c:v>
                </c:pt>
                <c:pt idx="298">
                  <c:v>149.45500000000001</c:v>
                </c:pt>
                <c:pt idx="299">
                  <c:v>149.458</c:v>
                </c:pt>
                <c:pt idx="300">
                  <c:v>150.459</c:v>
                </c:pt>
                <c:pt idx="301">
                  <c:v>150.46100000000001</c:v>
                </c:pt>
                <c:pt idx="302">
                  <c:v>151.46199999999999</c:v>
                </c:pt>
                <c:pt idx="303">
                  <c:v>151.596</c:v>
                </c:pt>
                <c:pt idx="304">
                  <c:v>152.59700000000001</c:v>
                </c:pt>
                <c:pt idx="305">
                  <c:v>152.6</c:v>
                </c:pt>
                <c:pt idx="306">
                  <c:v>153.601</c:v>
                </c:pt>
                <c:pt idx="307">
                  <c:v>153.60499999999999</c:v>
                </c:pt>
                <c:pt idx="308">
                  <c:v>154.60599999999999</c:v>
                </c:pt>
                <c:pt idx="309">
                  <c:v>154.608</c:v>
                </c:pt>
                <c:pt idx="310">
                  <c:v>155.60900000000001</c:v>
                </c:pt>
                <c:pt idx="311">
                  <c:v>155.61199999999999</c:v>
                </c:pt>
                <c:pt idx="312">
                  <c:v>156.613</c:v>
                </c:pt>
                <c:pt idx="313">
                  <c:v>156.61500000000001</c:v>
                </c:pt>
                <c:pt idx="314">
                  <c:v>157.61600000000001</c:v>
                </c:pt>
                <c:pt idx="315">
                  <c:v>157.619</c:v>
                </c:pt>
                <c:pt idx="316">
                  <c:v>158.62</c:v>
                </c:pt>
                <c:pt idx="317">
                  <c:v>158.62299999999999</c:v>
                </c:pt>
                <c:pt idx="318">
                  <c:v>159.624</c:v>
                </c:pt>
                <c:pt idx="319">
                  <c:v>159.625</c:v>
                </c:pt>
                <c:pt idx="320">
                  <c:v>160.626</c:v>
                </c:pt>
                <c:pt idx="321">
                  <c:v>160.66200000000001</c:v>
                </c:pt>
                <c:pt idx="322">
                  <c:v>161.66300000000001</c:v>
                </c:pt>
                <c:pt idx="323">
                  <c:v>161.66499999999999</c:v>
                </c:pt>
                <c:pt idx="324">
                  <c:v>162.666</c:v>
                </c:pt>
                <c:pt idx="325">
                  <c:v>162.66900000000001</c:v>
                </c:pt>
                <c:pt idx="326">
                  <c:v>163.66999999999999</c:v>
                </c:pt>
                <c:pt idx="327">
                  <c:v>163.672</c:v>
                </c:pt>
                <c:pt idx="328">
                  <c:v>164.673</c:v>
                </c:pt>
                <c:pt idx="329">
                  <c:v>164.691</c:v>
                </c:pt>
                <c:pt idx="330">
                  <c:v>165.67599999999999</c:v>
                </c:pt>
                <c:pt idx="331">
                  <c:v>165.67699999999999</c:v>
                </c:pt>
                <c:pt idx="332">
                  <c:v>166.679</c:v>
                </c:pt>
                <c:pt idx="333">
                  <c:v>166.68</c:v>
                </c:pt>
                <c:pt idx="334">
                  <c:v>167.68299999999999</c:v>
                </c:pt>
                <c:pt idx="335">
                  <c:v>167.684</c:v>
                </c:pt>
                <c:pt idx="336">
                  <c:v>168.68700000000001</c:v>
                </c:pt>
                <c:pt idx="337">
                  <c:v>168.68799999999999</c:v>
                </c:pt>
                <c:pt idx="338">
                  <c:v>169.69</c:v>
                </c:pt>
                <c:pt idx="339">
                  <c:v>169.691</c:v>
                </c:pt>
                <c:pt idx="340">
                  <c:v>170.744</c:v>
                </c:pt>
                <c:pt idx="341">
                  <c:v>170.745</c:v>
                </c:pt>
                <c:pt idx="342">
                  <c:v>171.74700000000001</c:v>
                </c:pt>
                <c:pt idx="343">
                  <c:v>171.74799999999999</c:v>
                </c:pt>
                <c:pt idx="344">
                  <c:v>172.751</c:v>
                </c:pt>
                <c:pt idx="345">
                  <c:v>172.75200000000001</c:v>
                </c:pt>
                <c:pt idx="346">
                  <c:v>173.75399999999999</c:v>
                </c:pt>
                <c:pt idx="347">
                  <c:v>173.755</c:v>
                </c:pt>
                <c:pt idx="348">
                  <c:v>174.75800000000001</c:v>
                </c:pt>
                <c:pt idx="349">
                  <c:v>174.75899999999999</c:v>
                </c:pt>
                <c:pt idx="350">
                  <c:v>175.76</c:v>
                </c:pt>
                <c:pt idx="351">
                  <c:v>175.761</c:v>
                </c:pt>
                <c:pt idx="352">
                  <c:v>176.76400000000001</c:v>
                </c:pt>
                <c:pt idx="353">
                  <c:v>176.76499999999999</c:v>
                </c:pt>
                <c:pt idx="354">
                  <c:v>177.768</c:v>
                </c:pt>
                <c:pt idx="355">
                  <c:v>177.76900000000001</c:v>
                </c:pt>
                <c:pt idx="356">
                  <c:v>178.77099999999999</c:v>
                </c:pt>
                <c:pt idx="357">
                  <c:v>178.77199999999999</c:v>
                </c:pt>
                <c:pt idx="358">
                  <c:v>179.77500000000001</c:v>
                </c:pt>
                <c:pt idx="359">
                  <c:v>179.77600000000001</c:v>
                </c:pt>
                <c:pt idx="360">
                  <c:v>180.77799999999999</c:v>
                </c:pt>
                <c:pt idx="361">
                  <c:v>180.779</c:v>
                </c:pt>
                <c:pt idx="362">
                  <c:v>181.78200000000001</c:v>
                </c:pt>
                <c:pt idx="363">
                  <c:v>181.78299999999999</c:v>
                </c:pt>
                <c:pt idx="364">
                  <c:v>182.785</c:v>
                </c:pt>
                <c:pt idx="365">
                  <c:v>182.786</c:v>
                </c:pt>
                <c:pt idx="366">
                  <c:v>183.892</c:v>
                </c:pt>
                <c:pt idx="367">
                  <c:v>183.89500000000001</c:v>
                </c:pt>
                <c:pt idx="368">
                  <c:v>184.89599999999999</c:v>
                </c:pt>
                <c:pt idx="369">
                  <c:v>184.899</c:v>
                </c:pt>
                <c:pt idx="370">
                  <c:v>185.9</c:v>
                </c:pt>
                <c:pt idx="371">
                  <c:v>185.90199999999999</c:v>
                </c:pt>
                <c:pt idx="372">
                  <c:v>186.90199999999999</c:v>
                </c:pt>
                <c:pt idx="373">
                  <c:v>186.90299999999999</c:v>
                </c:pt>
                <c:pt idx="374">
                  <c:v>187.90600000000001</c:v>
                </c:pt>
                <c:pt idx="375">
                  <c:v>187.90700000000001</c:v>
                </c:pt>
                <c:pt idx="376">
                  <c:v>188.90899999999999</c:v>
                </c:pt>
                <c:pt idx="377">
                  <c:v>188.91</c:v>
                </c:pt>
                <c:pt idx="378">
                  <c:v>189.91300000000001</c:v>
                </c:pt>
                <c:pt idx="379">
                  <c:v>189.91399999999999</c:v>
                </c:pt>
                <c:pt idx="380">
                  <c:v>190.917</c:v>
                </c:pt>
                <c:pt idx="381">
                  <c:v>190.91800000000001</c:v>
                </c:pt>
                <c:pt idx="382">
                  <c:v>191.92</c:v>
                </c:pt>
                <c:pt idx="383">
                  <c:v>191.92099999999999</c:v>
                </c:pt>
                <c:pt idx="384">
                  <c:v>192.92400000000001</c:v>
                </c:pt>
                <c:pt idx="385">
                  <c:v>192.92500000000001</c:v>
                </c:pt>
                <c:pt idx="386">
                  <c:v>193.92699999999999</c:v>
                </c:pt>
                <c:pt idx="387">
                  <c:v>193.928</c:v>
                </c:pt>
                <c:pt idx="388">
                  <c:v>194.93100000000001</c:v>
                </c:pt>
                <c:pt idx="389">
                  <c:v>194.93199999999999</c:v>
                </c:pt>
                <c:pt idx="390">
                  <c:v>195.03200000000001</c:v>
                </c:pt>
                <c:pt idx="391">
                  <c:v>195.935</c:v>
                </c:pt>
                <c:pt idx="392">
                  <c:v>196.93600000000001</c:v>
                </c:pt>
                <c:pt idx="393">
                  <c:v>196.93799999999999</c:v>
                </c:pt>
                <c:pt idx="394">
                  <c:v>197.93899999999999</c:v>
                </c:pt>
                <c:pt idx="395">
                  <c:v>197.94200000000001</c:v>
                </c:pt>
                <c:pt idx="396">
                  <c:v>198.94300000000001</c:v>
                </c:pt>
                <c:pt idx="397">
                  <c:v>198.94499999999999</c:v>
                </c:pt>
                <c:pt idx="398">
                  <c:v>199.946</c:v>
                </c:pt>
                <c:pt idx="399">
                  <c:v>199.94900000000001</c:v>
                </c:pt>
                <c:pt idx="400">
                  <c:v>200.95</c:v>
                </c:pt>
                <c:pt idx="401">
                  <c:v>200.95099999999999</c:v>
                </c:pt>
                <c:pt idx="402">
                  <c:v>201.952</c:v>
                </c:pt>
                <c:pt idx="403">
                  <c:v>201.95500000000001</c:v>
                </c:pt>
                <c:pt idx="404">
                  <c:v>202.95599999999999</c:v>
                </c:pt>
                <c:pt idx="405">
                  <c:v>202.959</c:v>
                </c:pt>
                <c:pt idx="406">
                  <c:v>203.96</c:v>
                </c:pt>
                <c:pt idx="407">
                  <c:v>203.96199999999999</c:v>
                </c:pt>
                <c:pt idx="408">
                  <c:v>204.96299999999999</c:v>
                </c:pt>
                <c:pt idx="409">
                  <c:v>204.96600000000001</c:v>
                </c:pt>
                <c:pt idx="410">
                  <c:v>205.96700000000001</c:v>
                </c:pt>
                <c:pt idx="411">
                  <c:v>205.96899999999999</c:v>
                </c:pt>
                <c:pt idx="412">
                  <c:v>206.97</c:v>
                </c:pt>
                <c:pt idx="413">
                  <c:v>206.97300000000001</c:v>
                </c:pt>
                <c:pt idx="414">
                  <c:v>207.97399999999999</c:v>
                </c:pt>
                <c:pt idx="415">
                  <c:v>207.976</c:v>
                </c:pt>
                <c:pt idx="416">
                  <c:v>208.977</c:v>
                </c:pt>
                <c:pt idx="417">
                  <c:v>208.98</c:v>
                </c:pt>
                <c:pt idx="418">
                  <c:v>209.98099999999999</c:v>
                </c:pt>
                <c:pt idx="419">
                  <c:v>209.98400000000001</c:v>
                </c:pt>
                <c:pt idx="420">
                  <c:v>210.98500000000001</c:v>
                </c:pt>
                <c:pt idx="421">
                  <c:v>210.98699999999999</c:v>
                </c:pt>
                <c:pt idx="422">
                  <c:v>211.988</c:v>
                </c:pt>
                <c:pt idx="423">
                  <c:v>211.99100000000001</c:v>
                </c:pt>
                <c:pt idx="424">
                  <c:v>212.99199999999999</c:v>
                </c:pt>
                <c:pt idx="425">
                  <c:v>212.994</c:v>
                </c:pt>
                <c:pt idx="426">
                  <c:v>213.995</c:v>
                </c:pt>
                <c:pt idx="427">
                  <c:v>213.99799999999999</c:v>
                </c:pt>
                <c:pt idx="428">
                  <c:v>214.999</c:v>
                </c:pt>
                <c:pt idx="429">
                  <c:v>214.00200000000001</c:v>
                </c:pt>
                <c:pt idx="430">
                  <c:v>215.00299999999999</c:v>
                </c:pt>
                <c:pt idx="431">
                  <c:v>215.005</c:v>
                </c:pt>
                <c:pt idx="432">
                  <c:v>216.006</c:v>
                </c:pt>
                <c:pt idx="433">
                  <c:v>216.00899999999999</c:v>
                </c:pt>
                <c:pt idx="434">
                  <c:v>217.01</c:v>
                </c:pt>
                <c:pt idx="435">
                  <c:v>217.012</c:v>
                </c:pt>
                <c:pt idx="436">
                  <c:v>218.01300000000001</c:v>
                </c:pt>
                <c:pt idx="437">
                  <c:v>218.01599999999999</c:v>
                </c:pt>
                <c:pt idx="438">
                  <c:v>219.017</c:v>
                </c:pt>
                <c:pt idx="439">
                  <c:v>219.02</c:v>
                </c:pt>
                <c:pt idx="440">
                  <c:v>220.02099999999999</c:v>
                </c:pt>
                <c:pt idx="441">
                  <c:v>220.02199999999999</c:v>
                </c:pt>
                <c:pt idx="442">
                  <c:v>221.023</c:v>
                </c:pt>
                <c:pt idx="443">
                  <c:v>221.02600000000001</c:v>
                </c:pt>
                <c:pt idx="444">
                  <c:v>222.02699999999999</c:v>
                </c:pt>
                <c:pt idx="445">
                  <c:v>222.029</c:v>
                </c:pt>
                <c:pt idx="446">
                  <c:v>223.03</c:v>
                </c:pt>
                <c:pt idx="447">
                  <c:v>223.03299999999999</c:v>
                </c:pt>
                <c:pt idx="448">
                  <c:v>224.03399999999999</c:v>
                </c:pt>
                <c:pt idx="449">
                  <c:v>224.036</c:v>
                </c:pt>
                <c:pt idx="450">
                  <c:v>225.03700000000001</c:v>
                </c:pt>
                <c:pt idx="451">
                  <c:v>225.09899999999999</c:v>
                </c:pt>
                <c:pt idx="452">
                  <c:v>226.04</c:v>
                </c:pt>
                <c:pt idx="453">
                  <c:v>226.041</c:v>
                </c:pt>
                <c:pt idx="454">
                  <c:v>227.04300000000001</c:v>
                </c:pt>
                <c:pt idx="455">
                  <c:v>227.04400000000001</c:v>
                </c:pt>
                <c:pt idx="456">
                  <c:v>228.04499999999999</c:v>
                </c:pt>
                <c:pt idx="457">
                  <c:v>228.048</c:v>
                </c:pt>
                <c:pt idx="458">
                  <c:v>229.04900000000001</c:v>
                </c:pt>
                <c:pt idx="459">
                  <c:v>229.05199999999999</c:v>
                </c:pt>
                <c:pt idx="460">
                  <c:v>230.053</c:v>
                </c:pt>
                <c:pt idx="461">
                  <c:v>230.05500000000001</c:v>
                </c:pt>
                <c:pt idx="462">
                  <c:v>231.05600000000001</c:v>
                </c:pt>
                <c:pt idx="463">
                  <c:v>231.05799999999999</c:v>
                </c:pt>
                <c:pt idx="464">
                  <c:v>232.059</c:v>
                </c:pt>
                <c:pt idx="465">
                  <c:v>232.06100000000001</c:v>
                </c:pt>
                <c:pt idx="466">
                  <c:v>233.06200000000001</c:v>
                </c:pt>
                <c:pt idx="467">
                  <c:v>233.065</c:v>
                </c:pt>
                <c:pt idx="468">
                  <c:v>234.066</c:v>
                </c:pt>
              </c:numCache>
            </c:numRef>
          </c:xVal>
          <c:yVal>
            <c:numRef>
              <c:f>'Reg_Escalones ascendentes'!$C$6:$C$663</c:f>
              <c:numCache>
                <c:formatCode>General</c:formatCode>
                <c:ptCount val="658"/>
                <c:pt idx="0">
                  <c:v>2.0085299015045166</c:v>
                </c:pt>
                <c:pt idx="1">
                  <c:v>2.0095400810241699</c:v>
                </c:pt>
                <c:pt idx="2">
                  <c:v>2.0069301128387451</c:v>
                </c:pt>
                <c:pt idx="3">
                  <c:v>2.0069301128387451</c:v>
                </c:pt>
                <c:pt idx="4">
                  <c:v>2.0073099136352539</c:v>
                </c:pt>
                <c:pt idx="5">
                  <c:v>2.0073099136352539</c:v>
                </c:pt>
                <c:pt idx="6">
                  <c:v>2.0073099136352539</c:v>
                </c:pt>
                <c:pt idx="7">
                  <c:v>2.0073099136352539</c:v>
                </c:pt>
                <c:pt idx="8">
                  <c:v>2.0085899829864502</c:v>
                </c:pt>
                <c:pt idx="9">
                  <c:v>2.0054299831390381</c:v>
                </c:pt>
                <c:pt idx="10">
                  <c:v>2.0085599422454834</c:v>
                </c:pt>
                <c:pt idx="11">
                  <c:v>2.0085599422454834</c:v>
                </c:pt>
                <c:pt idx="12">
                  <c:v>2.0085599422454834</c:v>
                </c:pt>
                <c:pt idx="13">
                  <c:v>2.0300800800323486</c:v>
                </c:pt>
                <c:pt idx="14">
                  <c:v>2.0300800800323486</c:v>
                </c:pt>
                <c:pt idx="15">
                  <c:v>2.0800399780273438</c:v>
                </c:pt>
                <c:pt idx="16">
                  <c:v>2.0800399780273438</c:v>
                </c:pt>
                <c:pt idx="17">
                  <c:v>2.1240699291229248</c:v>
                </c:pt>
                <c:pt idx="18">
                  <c:v>2.1240699291229248</c:v>
                </c:pt>
                <c:pt idx="19">
                  <c:v>2.1240699291229248</c:v>
                </c:pt>
                <c:pt idx="20">
                  <c:v>2.1240699291229248</c:v>
                </c:pt>
                <c:pt idx="21">
                  <c:v>2.2173299789428711</c:v>
                </c:pt>
                <c:pt idx="22">
                  <c:v>2.2173299789428711</c:v>
                </c:pt>
                <c:pt idx="23">
                  <c:v>2.2975099086761475</c:v>
                </c:pt>
                <c:pt idx="24">
                  <c:v>2.2975099086761475</c:v>
                </c:pt>
                <c:pt idx="25">
                  <c:v>2.3492100238800049</c:v>
                </c:pt>
                <c:pt idx="26">
                  <c:v>2.3492100238800049</c:v>
                </c:pt>
                <c:pt idx="27">
                  <c:v>2.3492100238800049</c:v>
                </c:pt>
                <c:pt idx="28">
                  <c:v>2.3492100238800049</c:v>
                </c:pt>
                <c:pt idx="29">
                  <c:v>2.4005200862884521</c:v>
                </c:pt>
                <c:pt idx="30">
                  <c:v>2.4005200862884521</c:v>
                </c:pt>
                <c:pt idx="31">
                  <c:v>2.4504499435424805</c:v>
                </c:pt>
                <c:pt idx="32">
                  <c:v>2.4504499435424805</c:v>
                </c:pt>
                <c:pt idx="33">
                  <c:v>2.5288200378417969</c:v>
                </c:pt>
                <c:pt idx="34">
                  <c:v>2.5288200378417969</c:v>
                </c:pt>
                <c:pt idx="35">
                  <c:v>2.5288200378417969</c:v>
                </c:pt>
                <c:pt idx="36">
                  <c:v>2.5288200378417969</c:v>
                </c:pt>
                <c:pt idx="37">
                  <c:v>2.5989699363708496</c:v>
                </c:pt>
                <c:pt idx="38">
                  <c:v>2.6505599021911621</c:v>
                </c:pt>
                <c:pt idx="39">
                  <c:v>2.6505599021911621</c:v>
                </c:pt>
                <c:pt idx="40">
                  <c:v>2.7182600498199463</c:v>
                </c:pt>
                <c:pt idx="41">
                  <c:v>2.7182600498199463</c:v>
                </c:pt>
                <c:pt idx="42">
                  <c:v>2.7915999889373779</c:v>
                </c:pt>
                <c:pt idx="43">
                  <c:v>2.7915999889373779</c:v>
                </c:pt>
                <c:pt idx="44">
                  <c:v>2.7915999889373779</c:v>
                </c:pt>
                <c:pt idx="45">
                  <c:v>2.7915999889373779</c:v>
                </c:pt>
                <c:pt idx="46">
                  <c:v>2.8487401008605957</c:v>
                </c:pt>
                <c:pt idx="47">
                  <c:v>2.8487401008605957</c:v>
                </c:pt>
                <c:pt idx="48">
                  <c:v>2.9132299423217773</c:v>
                </c:pt>
                <c:pt idx="49">
                  <c:v>2.9132299423217773</c:v>
                </c:pt>
                <c:pt idx="50">
                  <c:v>2.9628000259399414</c:v>
                </c:pt>
                <c:pt idx="51">
                  <c:v>2.9628000259399414</c:v>
                </c:pt>
                <c:pt idx="52">
                  <c:v>2.9628000259399414</c:v>
                </c:pt>
                <c:pt idx="53">
                  <c:v>2.9628000259399414</c:v>
                </c:pt>
                <c:pt idx="54">
                  <c:v>3.0408101081848145</c:v>
                </c:pt>
                <c:pt idx="55">
                  <c:v>3.0408101081848145</c:v>
                </c:pt>
                <c:pt idx="56">
                  <c:v>3.0408101081848145</c:v>
                </c:pt>
                <c:pt idx="57">
                  <c:v>3.0895500183105469</c:v>
                </c:pt>
                <c:pt idx="58">
                  <c:v>3.0895500183105469</c:v>
                </c:pt>
                <c:pt idx="59">
                  <c:v>3.1416499614715576</c:v>
                </c:pt>
                <c:pt idx="60">
                  <c:v>3.1416499614715576</c:v>
                </c:pt>
                <c:pt idx="61">
                  <c:v>3.1416499614715576</c:v>
                </c:pt>
                <c:pt idx="62">
                  <c:v>3.2419300079345703</c:v>
                </c:pt>
                <c:pt idx="63">
                  <c:v>3.2419300079345703</c:v>
                </c:pt>
                <c:pt idx="64">
                  <c:v>3.304110050201416</c:v>
                </c:pt>
                <c:pt idx="65">
                  <c:v>3.304110050201416</c:v>
                </c:pt>
                <c:pt idx="66">
                  <c:v>3.3657999038696289</c:v>
                </c:pt>
                <c:pt idx="67">
                  <c:v>3.4482400417327881</c:v>
                </c:pt>
                <c:pt idx="68">
                  <c:v>3.4705100059509277</c:v>
                </c:pt>
                <c:pt idx="69">
                  <c:v>3.5500800609588623</c:v>
                </c:pt>
                <c:pt idx="70">
                  <c:v>3.5500800609588623</c:v>
                </c:pt>
                <c:pt idx="71">
                  <c:v>3.5500800609588623</c:v>
                </c:pt>
                <c:pt idx="72">
                  <c:v>3.6053400039672852</c:v>
                </c:pt>
                <c:pt idx="73">
                  <c:v>3.6053400039672852</c:v>
                </c:pt>
                <c:pt idx="74">
                  <c:v>3.6844000816345215</c:v>
                </c:pt>
                <c:pt idx="75">
                  <c:v>3.6844000816345215</c:v>
                </c:pt>
                <c:pt idx="76">
                  <c:v>3.7345700263977051</c:v>
                </c:pt>
                <c:pt idx="77">
                  <c:v>3.7795701026916504</c:v>
                </c:pt>
                <c:pt idx="78">
                  <c:v>3.7795701026916504</c:v>
                </c:pt>
                <c:pt idx="79">
                  <c:v>3.8525099754333496</c:v>
                </c:pt>
                <c:pt idx="80">
                  <c:v>3.8525099754333496</c:v>
                </c:pt>
                <c:pt idx="81">
                  <c:v>3.9132399559020996</c:v>
                </c:pt>
                <c:pt idx="82">
                  <c:v>3.9132399559020996</c:v>
                </c:pt>
                <c:pt idx="83">
                  <c:v>3.9891800880432129</c:v>
                </c:pt>
                <c:pt idx="84">
                  <c:v>3.9891800880432129</c:v>
                </c:pt>
                <c:pt idx="85">
                  <c:v>4.0452098846435547</c:v>
                </c:pt>
                <c:pt idx="86">
                  <c:v>4.0940999984741211</c:v>
                </c:pt>
                <c:pt idx="87">
                  <c:v>4.1693201065063477</c:v>
                </c:pt>
                <c:pt idx="88">
                  <c:v>4.2283000946044922</c:v>
                </c:pt>
                <c:pt idx="89">
                  <c:v>4.2651200294494629</c:v>
                </c:pt>
                <c:pt idx="90">
                  <c:v>4.2651200294494629</c:v>
                </c:pt>
                <c:pt idx="91">
                  <c:v>4.2651200294494629</c:v>
                </c:pt>
                <c:pt idx="92">
                  <c:v>4.332550048828125</c:v>
                </c:pt>
                <c:pt idx="93">
                  <c:v>4.4071598052978516</c:v>
                </c:pt>
                <c:pt idx="94">
                  <c:v>4.4071598052978516</c:v>
                </c:pt>
                <c:pt idx="95">
                  <c:v>4.4861102104187012</c:v>
                </c:pt>
                <c:pt idx="96">
                  <c:v>4.4861102104187012</c:v>
                </c:pt>
                <c:pt idx="97">
                  <c:v>4.530360221862793</c:v>
                </c:pt>
                <c:pt idx="98">
                  <c:v>4.5930700302124023</c:v>
                </c:pt>
                <c:pt idx="99">
                  <c:v>4.5930700302124023</c:v>
                </c:pt>
                <c:pt idx="100">
                  <c:v>4.5930700302124023</c:v>
                </c:pt>
                <c:pt idx="101">
                  <c:v>4.6629400253295898</c:v>
                </c:pt>
                <c:pt idx="102">
                  <c:v>4.6629400253295898</c:v>
                </c:pt>
                <c:pt idx="103">
                  <c:v>4.6629400253295898</c:v>
                </c:pt>
                <c:pt idx="104">
                  <c:v>4.7316598892211914</c:v>
                </c:pt>
                <c:pt idx="105">
                  <c:v>4.7316598892211914</c:v>
                </c:pt>
                <c:pt idx="106">
                  <c:v>4.8030800819396973</c:v>
                </c:pt>
                <c:pt idx="107">
                  <c:v>4.85614013671875</c:v>
                </c:pt>
                <c:pt idx="108">
                  <c:v>4.85614013671875</c:v>
                </c:pt>
                <c:pt idx="109">
                  <c:v>4.9548401832580566</c:v>
                </c:pt>
                <c:pt idx="110">
                  <c:v>4.9548401832580566</c:v>
                </c:pt>
                <c:pt idx="111">
                  <c:v>4.9548401832580566</c:v>
                </c:pt>
                <c:pt idx="112">
                  <c:v>4.9548401832580566</c:v>
                </c:pt>
                <c:pt idx="113">
                  <c:v>5.0414600372314453</c:v>
                </c:pt>
                <c:pt idx="114">
                  <c:v>5.0414600372314453</c:v>
                </c:pt>
                <c:pt idx="115">
                  <c:v>5.1151800155639648</c:v>
                </c:pt>
                <c:pt idx="116">
                  <c:v>5.1151800155639648</c:v>
                </c:pt>
                <c:pt idx="117">
                  <c:v>5.1809802055358887</c:v>
                </c:pt>
                <c:pt idx="118">
                  <c:v>5.1809802055358887</c:v>
                </c:pt>
                <c:pt idx="119">
                  <c:v>5.1809802055358887</c:v>
                </c:pt>
                <c:pt idx="120">
                  <c:v>5.1809802055358887</c:v>
                </c:pt>
                <c:pt idx="121">
                  <c:v>5.2481198310852051</c:v>
                </c:pt>
                <c:pt idx="122">
                  <c:v>5.2481198310852051</c:v>
                </c:pt>
                <c:pt idx="123">
                  <c:v>5.3032498359680176</c:v>
                </c:pt>
                <c:pt idx="124">
                  <c:v>5.3032498359680176</c:v>
                </c:pt>
                <c:pt idx="125">
                  <c:v>5.3687500953674316</c:v>
                </c:pt>
                <c:pt idx="126">
                  <c:v>5.3687500953674316</c:v>
                </c:pt>
                <c:pt idx="127">
                  <c:v>5.4126400947570801</c:v>
                </c:pt>
                <c:pt idx="128">
                  <c:v>5.4126400947570801</c:v>
                </c:pt>
                <c:pt idx="129">
                  <c:v>5.499849796295166</c:v>
                </c:pt>
                <c:pt idx="130">
                  <c:v>5.499849796295166</c:v>
                </c:pt>
                <c:pt idx="131">
                  <c:v>5.499849796295166</c:v>
                </c:pt>
                <c:pt idx="132">
                  <c:v>5.499849796295166</c:v>
                </c:pt>
                <c:pt idx="133">
                  <c:v>5.5475897789001465</c:v>
                </c:pt>
                <c:pt idx="134">
                  <c:v>5.5475897789001465</c:v>
                </c:pt>
                <c:pt idx="135">
                  <c:v>5.5943799018859863</c:v>
                </c:pt>
                <c:pt idx="136">
                  <c:v>5.5943799018859863</c:v>
                </c:pt>
                <c:pt idx="137">
                  <c:v>5.6613202095031738</c:v>
                </c:pt>
                <c:pt idx="138">
                  <c:v>5.6613202095031738</c:v>
                </c:pt>
                <c:pt idx="139">
                  <c:v>5.7802901268005371</c:v>
                </c:pt>
                <c:pt idx="140">
                  <c:v>5.7802901268005371</c:v>
                </c:pt>
                <c:pt idx="141">
                  <c:v>5.7802901268005371</c:v>
                </c:pt>
                <c:pt idx="142">
                  <c:v>5.7802901268005371</c:v>
                </c:pt>
                <c:pt idx="143">
                  <c:v>5.8388500213623047</c:v>
                </c:pt>
                <c:pt idx="144">
                  <c:v>5.8388500213623047</c:v>
                </c:pt>
                <c:pt idx="145">
                  <c:v>5.8846402168273926</c:v>
                </c:pt>
                <c:pt idx="146">
                  <c:v>5.8846402168273926</c:v>
                </c:pt>
                <c:pt idx="147">
                  <c:v>5.8846402168273926</c:v>
                </c:pt>
                <c:pt idx="148">
                  <c:v>5.8846402168273926</c:v>
                </c:pt>
                <c:pt idx="149">
                  <c:v>5.8846402168273926</c:v>
                </c:pt>
                <c:pt idx="150">
                  <c:v>5.9687199592590332</c:v>
                </c:pt>
                <c:pt idx="151">
                  <c:v>5.9687199592590332</c:v>
                </c:pt>
                <c:pt idx="152">
                  <c:v>6.0459299087524414</c:v>
                </c:pt>
                <c:pt idx="153">
                  <c:v>6.0459299087524414</c:v>
                </c:pt>
                <c:pt idx="154">
                  <c:v>6.0924601554870605</c:v>
                </c:pt>
                <c:pt idx="155">
                  <c:v>6.0924601554870605</c:v>
                </c:pt>
                <c:pt idx="156">
                  <c:v>6.0924601554870605</c:v>
                </c:pt>
                <c:pt idx="157">
                  <c:v>6.0924601554870605</c:v>
                </c:pt>
                <c:pt idx="158">
                  <c:v>6.0924601554870605</c:v>
                </c:pt>
                <c:pt idx="159">
                  <c:v>6.0924601554870605</c:v>
                </c:pt>
                <c:pt idx="160">
                  <c:v>6.1646699905395508</c:v>
                </c:pt>
                <c:pt idx="161">
                  <c:v>6.1646699905395508</c:v>
                </c:pt>
                <c:pt idx="162">
                  <c:v>6.2240700721740723</c:v>
                </c:pt>
                <c:pt idx="163">
                  <c:v>6.2240700721740723</c:v>
                </c:pt>
                <c:pt idx="164">
                  <c:v>6.275780200958252</c:v>
                </c:pt>
                <c:pt idx="165">
                  <c:v>6.275780200958252</c:v>
                </c:pt>
                <c:pt idx="166">
                  <c:v>6.3481497764587402</c:v>
                </c:pt>
                <c:pt idx="167">
                  <c:v>6.3481497764587402</c:v>
                </c:pt>
                <c:pt idx="168">
                  <c:v>6.3928899765014648</c:v>
                </c:pt>
                <c:pt idx="169">
                  <c:v>6.3928899765014648</c:v>
                </c:pt>
                <c:pt idx="170">
                  <c:v>6.3928899765014648</c:v>
                </c:pt>
                <c:pt idx="171">
                  <c:v>6.3928899765014648</c:v>
                </c:pt>
                <c:pt idx="172">
                  <c:v>6.4408597946166992</c:v>
                </c:pt>
                <c:pt idx="173">
                  <c:v>6.4408597946166992</c:v>
                </c:pt>
                <c:pt idx="174">
                  <c:v>6.5223197937011719</c:v>
                </c:pt>
                <c:pt idx="175">
                  <c:v>6.5223197937011719</c:v>
                </c:pt>
                <c:pt idx="176">
                  <c:v>6.5223197937011719</c:v>
                </c:pt>
                <c:pt idx="177">
                  <c:v>6.5223197937011719</c:v>
                </c:pt>
                <c:pt idx="178">
                  <c:v>6.5905599594116211</c:v>
                </c:pt>
                <c:pt idx="179">
                  <c:v>6.5905599594116211</c:v>
                </c:pt>
                <c:pt idx="180">
                  <c:v>6.6562099456787109</c:v>
                </c:pt>
                <c:pt idx="181">
                  <c:v>6.6562099456787109</c:v>
                </c:pt>
                <c:pt idx="182">
                  <c:v>6.7130298614501953</c:v>
                </c:pt>
                <c:pt idx="183">
                  <c:v>6.7130298614501953</c:v>
                </c:pt>
                <c:pt idx="184">
                  <c:v>6.7130298614501953</c:v>
                </c:pt>
                <c:pt idx="185">
                  <c:v>6.7130298614501953</c:v>
                </c:pt>
                <c:pt idx="186">
                  <c:v>6.7758998870849609</c:v>
                </c:pt>
                <c:pt idx="187">
                  <c:v>6.7758998870849609</c:v>
                </c:pt>
                <c:pt idx="188">
                  <c:v>6.8491902351379395</c:v>
                </c:pt>
                <c:pt idx="189">
                  <c:v>6.8491902351379395</c:v>
                </c:pt>
                <c:pt idx="190">
                  <c:v>6.8491902351379395</c:v>
                </c:pt>
                <c:pt idx="191">
                  <c:v>6.8491902351379395</c:v>
                </c:pt>
                <c:pt idx="192">
                  <c:v>6.9270501136779785</c:v>
                </c:pt>
                <c:pt idx="193">
                  <c:v>6.9270501136779785</c:v>
                </c:pt>
                <c:pt idx="194">
                  <c:v>7.001190185546875</c:v>
                </c:pt>
                <c:pt idx="195">
                  <c:v>7.001190185546875</c:v>
                </c:pt>
                <c:pt idx="196">
                  <c:v>7.0496001243591309</c:v>
                </c:pt>
                <c:pt idx="197">
                  <c:v>7.0496001243591309</c:v>
                </c:pt>
                <c:pt idx="198">
                  <c:v>7.103950023651123</c:v>
                </c:pt>
                <c:pt idx="199">
                  <c:v>7.103950023651123</c:v>
                </c:pt>
                <c:pt idx="200">
                  <c:v>7.103950023651123</c:v>
                </c:pt>
                <c:pt idx="201">
                  <c:v>7.103950023651123</c:v>
                </c:pt>
                <c:pt idx="202">
                  <c:v>7.1432399749755859</c:v>
                </c:pt>
                <c:pt idx="203">
                  <c:v>7.1432399749755859</c:v>
                </c:pt>
                <c:pt idx="204">
                  <c:v>7.2303800582885742</c:v>
                </c:pt>
                <c:pt idx="205">
                  <c:v>7.2303800582885742</c:v>
                </c:pt>
                <c:pt idx="206">
                  <c:v>7.2303800582885742</c:v>
                </c:pt>
                <c:pt idx="207">
                  <c:v>7.2303800582885742</c:v>
                </c:pt>
                <c:pt idx="208">
                  <c:v>7.2303800582885742</c:v>
                </c:pt>
                <c:pt idx="209">
                  <c:v>7.2824997901916504</c:v>
                </c:pt>
                <c:pt idx="210">
                  <c:v>7.2824997901916504</c:v>
                </c:pt>
                <c:pt idx="211">
                  <c:v>7.3372502326965332</c:v>
                </c:pt>
                <c:pt idx="212">
                  <c:v>7.3372502326965332</c:v>
                </c:pt>
                <c:pt idx="213">
                  <c:v>7.4319901466369629</c:v>
                </c:pt>
                <c:pt idx="214">
                  <c:v>7.4319901466369629</c:v>
                </c:pt>
                <c:pt idx="215">
                  <c:v>7.4319901466369629</c:v>
                </c:pt>
                <c:pt idx="216">
                  <c:v>7.4319901466369629</c:v>
                </c:pt>
                <c:pt idx="217">
                  <c:v>7.4793200492858887</c:v>
                </c:pt>
                <c:pt idx="218">
                  <c:v>7.4793200492858887</c:v>
                </c:pt>
                <c:pt idx="219">
                  <c:v>7.5356001853942871</c:v>
                </c:pt>
                <c:pt idx="220">
                  <c:v>7.5356001853942871</c:v>
                </c:pt>
                <c:pt idx="221">
                  <c:v>7.5970101356506348</c:v>
                </c:pt>
                <c:pt idx="222">
                  <c:v>7.5970101356506348</c:v>
                </c:pt>
                <c:pt idx="223">
                  <c:v>7.5970101356506348</c:v>
                </c:pt>
                <c:pt idx="224">
                  <c:v>7.5970101356506348</c:v>
                </c:pt>
                <c:pt idx="225">
                  <c:v>7.6704702377319336</c:v>
                </c:pt>
                <c:pt idx="226">
                  <c:v>7.6704702377319336</c:v>
                </c:pt>
                <c:pt idx="227">
                  <c:v>7.7335400581359863</c:v>
                </c:pt>
                <c:pt idx="228">
                  <c:v>7.7335400581359863</c:v>
                </c:pt>
                <c:pt idx="229">
                  <c:v>7.7835798263549805</c:v>
                </c:pt>
                <c:pt idx="230">
                  <c:v>7.7835798263549805</c:v>
                </c:pt>
                <c:pt idx="231">
                  <c:v>7.8502497673034668</c:v>
                </c:pt>
                <c:pt idx="232">
                  <c:v>7.8502497673034668</c:v>
                </c:pt>
                <c:pt idx="233">
                  <c:v>7.8502497673034668</c:v>
                </c:pt>
                <c:pt idx="234">
                  <c:v>7.8502497673034668</c:v>
                </c:pt>
                <c:pt idx="235">
                  <c:v>7.8993401527404785</c:v>
                </c:pt>
                <c:pt idx="236">
                  <c:v>7.8993401527404785</c:v>
                </c:pt>
                <c:pt idx="237">
                  <c:v>7.973020076751709</c:v>
                </c:pt>
                <c:pt idx="238">
                  <c:v>7.973020076751709</c:v>
                </c:pt>
                <c:pt idx="239">
                  <c:v>7.973020076751709</c:v>
                </c:pt>
                <c:pt idx="240">
                  <c:v>7.973020076751709</c:v>
                </c:pt>
                <c:pt idx="241">
                  <c:v>8.0236902236938477</c:v>
                </c:pt>
                <c:pt idx="242">
                  <c:v>8.0236902236938477</c:v>
                </c:pt>
                <c:pt idx="243">
                  <c:v>8.0984201431274414</c:v>
                </c:pt>
                <c:pt idx="244">
                  <c:v>8.0984201431274414</c:v>
                </c:pt>
                <c:pt idx="245">
                  <c:v>8.1505403518676758</c:v>
                </c:pt>
                <c:pt idx="246">
                  <c:v>8.1505403518676758</c:v>
                </c:pt>
                <c:pt idx="247">
                  <c:v>8.1505403518676758</c:v>
                </c:pt>
                <c:pt idx="248">
                  <c:v>8.1505403518676758</c:v>
                </c:pt>
                <c:pt idx="249">
                  <c:v>8.2181997299194336</c:v>
                </c:pt>
                <c:pt idx="250">
                  <c:v>8.29364013671875</c:v>
                </c:pt>
                <c:pt idx="251">
                  <c:v>8.29364013671875</c:v>
                </c:pt>
                <c:pt idx="252">
                  <c:v>8.29364013671875</c:v>
                </c:pt>
                <c:pt idx="253">
                  <c:v>8.29364013671875</c:v>
                </c:pt>
                <c:pt idx="254">
                  <c:v>8.3654403686523438</c:v>
                </c:pt>
                <c:pt idx="255">
                  <c:v>8.3654403686523438</c:v>
                </c:pt>
                <c:pt idx="256">
                  <c:v>8.4263696670532227</c:v>
                </c:pt>
                <c:pt idx="257">
                  <c:v>8.4263696670532227</c:v>
                </c:pt>
                <c:pt idx="258">
                  <c:v>8.4750404357910156</c:v>
                </c:pt>
                <c:pt idx="259">
                  <c:v>8.4750404357910156</c:v>
                </c:pt>
                <c:pt idx="260">
                  <c:v>8.4750404357910156</c:v>
                </c:pt>
                <c:pt idx="261">
                  <c:v>8.4750404357910156</c:v>
                </c:pt>
                <c:pt idx="262">
                  <c:v>8.5723896026611328</c:v>
                </c:pt>
                <c:pt idx="263">
                  <c:v>8.5723896026611328</c:v>
                </c:pt>
                <c:pt idx="264">
                  <c:v>8.6070995330810547</c:v>
                </c:pt>
                <c:pt idx="265">
                  <c:v>8.6070995330810547</c:v>
                </c:pt>
                <c:pt idx="266">
                  <c:v>8.6760902404785156</c:v>
                </c:pt>
                <c:pt idx="267">
                  <c:v>8.6760902404785156</c:v>
                </c:pt>
                <c:pt idx="268">
                  <c:v>8.6760902404785156</c:v>
                </c:pt>
                <c:pt idx="269">
                  <c:v>8.6760902404785156</c:v>
                </c:pt>
                <c:pt idx="270">
                  <c:v>8.6760902404785156</c:v>
                </c:pt>
                <c:pt idx="271">
                  <c:v>8.7238903045654297</c:v>
                </c:pt>
                <c:pt idx="272">
                  <c:v>8.7238903045654297</c:v>
                </c:pt>
                <c:pt idx="273">
                  <c:v>8.7964401245117188</c:v>
                </c:pt>
                <c:pt idx="274">
                  <c:v>8.7964401245117188</c:v>
                </c:pt>
                <c:pt idx="275">
                  <c:v>8.9048900604248047</c:v>
                </c:pt>
                <c:pt idx="276">
                  <c:v>8.9048900604248047</c:v>
                </c:pt>
                <c:pt idx="277">
                  <c:v>8.9048900604248047</c:v>
                </c:pt>
                <c:pt idx="278">
                  <c:v>8.9048900604248047</c:v>
                </c:pt>
                <c:pt idx="279">
                  <c:v>8.9048900604248047</c:v>
                </c:pt>
                <c:pt idx="280">
                  <c:v>8.9048900604248047</c:v>
                </c:pt>
                <c:pt idx="281">
                  <c:v>8.974029541015625</c:v>
                </c:pt>
                <c:pt idx="282">
                  <c:v>8.974029541015625</c:v>
                </c:pt>
                <c:pt idx="283">
                  <c:v>9.0382003784179688</c:v>
                </c:pt>
                <c:pt idx="284">
                  <c:v>9.0382003784179688</c:v>
                </c:pt>
                <c:pt idx="285">
                  <c:v>9.0690402984619141</c:v>
                </c:pt>
                <c:pt idx="286">
                  <c:v>9.0690402984619141</c:v>
                </c:pt>
                <c:pt idx="287">
                  <c:v>9.0690402984619141</c:v>
                </c:pt>
                <c:pt idx="288">
                  <c:v>9.0690402984619141</c:v>
                </c:pt>
                <c:pt idx="289">
                  <c:v>9.161529541015625</c:v>
                </c:pt>
                <c:pt idx="290">
                  <c:v>9.161529541015625</c:v>
                </c:pt>
                <c:pt idx="291">
                  <c:v>9.212010383605957</c:v>
                </c:pt>
                <c:pt idx="292">
                  <c:v>9.212010383605957</c:v>
                </c:pt>
                <c:pt idx="293">
                  <c:v>9.2947702407836914</c:v>
                </c:pt>
                <c:pt idx="294">
                  <c:v>9.2947702407836914</c:v>
                </c:pt>
                <c:pt idx="295">
                  <c:v>9.2947702407836914</c:v>
                </c:pt>
                <c:pt idx="296">
                  <c:v>9.2947702407836914</c:v>
                </c:pt>
                <c:pt idx="297">
                  <c:v>9.3320999145507813</c:v>
                </c:pt>
                <c:pt idx="298">
                  <c:v>9.3320999145507813</c:v>
                </c:pt>
                <c:pt idx="299">
                  <c:v>9.395930290222168</c:v>
                </c:pt>
                <c:pt idx="300">
                  <c:v>9.395930290222168</c:v>
                </c:pt>
                <c:pt idx="301">
                  <c:v>9.395930290222168</c:v>
                </c:pt>
                <c:pt idx="302">
                  <c:v>9.395930290222168</c:v>
                </c:pt>
                <c:pt idx="303">
                  <c:v>9.475830078125</c:v>
                </c:pt>
                <c:pt idx="304">
                  <c:v>9.475830078125</c:v>
                </c:pt>
                <c:pt idx="305">
                  <c:v>9.5394697189331055</c:v>
                </c:pt>
                <c:pt idx="306">
                  <c:v>9.5394697189331055</c:v>
                </c:pt>
                <c:pt idx="307">
                  <c:v>9.6029596328735352</c:v>
                </c:pt>
                <c:pt idx="308">
                  <c:v>9.6029596328735352</c:v>
                </c:pt>
                <c:pt idx="309">
                  <c:v>9.6550102233886719</c:v>
                </c:pt>
                <c:pt idx="310">
                  <c:v>9.6550102233886719</c:v>
                </c:pt>
                <c:pt idx="311">
                  <c:v>9.6550102233886719</c:v>
                </c:pt>
                <c:pt idx="312">
                  <c:v>9.6550102233886719</c:v>
                </c:pt>
                <c:pt idx="313">
                  <c:v>9.7038602828979492</c:v>
                </c:pt>
                <c:pt idx="314">
                  <c:v>9.7038602828979492</c:v>
                </c:pt>
                <c:pt idx="315">
                  <c:v>9.787750244140625</c:v>
                </c:pt>
                <c:pt idx="316">
                  <c:v>9.787750244140625</c:v>
                </c:pt>
                <c:pt idx="317">
                  <c:v>9.8295297622680664</c:v>
                </c:pt>
                <c:pt idx="318">
                  <c:v>9.8295297622680664</c:v>
                </c:pt>
                <c:pt idx="319">
                  <c:v>9.8871498107910156</c:v>
                </c:pt>
                <c:pt idx="320">
                  <c:v>9.8871498107910156</c:v>
                </c:pt>
                <c:pt idx="321">
                  <c:v>9.8871498107910156</c:v>
                </c:pt>
                <c:pt idx="322">
                  <c:v>9.8871498107910156</c:v>
                </c:pt>
                <c:pt idx="323">
                  <c:v>9.9590396881103516</c:v>
                </c:pt>
                <c:pt idx="324">
                  <c:v>9.9590396881103516</c:v>
                </c:pt>
                <c:pt idx="325">
                  <c:v>10.038049697875977</c:v>
                </c:pt>
                <c:pt idx="326">
                  <c:v>10.038049697875977</c:v>
                </c:pt>
                <c:pt idx="327">
                  <c:v>10.038049697875977</c:v>
                </c:pt>
                <c:pt idx="328">
                  <c:v>10.038049697875977</c:v>
                </c:pt>
                <c:pt idx="329">
                  <c:v>10.038049697875977</c:v>
                </c:pt>
                <c:pt idx="330">
                  <c:v>10.142009735107422</c:v>
                </c:pt>
                <c:pt idx="331">
                  <c:v>10.142009735107422</c:v>
                </c:pt>
                <c:pt idx="332">
                  <c:v>10.142009735107422</c:v>
                </c:pt>
                <c:pt idx="333">
                  <c:v>10.142009735107422</c:v>
                </c:pt>
                <c:pt idx="334">
                  <c:v>10.205769538879395</c:v>
                </c:pt>
                <c:pt idx="335">
                  <c:v>10.205769538879395</c:v>
                </c:pt>
                <c:pt idx="336">
                  <c:v>10.29185962677002</c:v>
                </c:pt>
                <c:pt idx="337">
                  <c:v>10.29185962677002</c:v>
                </c:pt>
                <c:pt idx="338">
                  <c:v>10.350589752197266</c:v>
                </c:pt>
                <c:pt idx="339">
                  <c:v>10.350589752197266</c:v>
                </c:pt>
                <c:pt idx="340">
                  <c:v>10.350589752197266</c:v>
                </c:pt>
                <c:pt idx="341">
                  <c:v>10.350589752197266</c:v>
                </c:pt>
                <c:pt idx="342">
                  <c:v>10.38971996307373</c:v>
                </c:pt>
                <c:pt idx="343">
                  <c:v>10.38971996307373</c:v>
                </c:pt>
                <c:pt idx="344">
                  <c:v>10.47284984588623</c:v>
                </c:pt>
                <c:pt idx="345">
                  <c:v>10.47284984588623</c:v>
                </c:pt>
                <c:pt idx="346">
                  <c:v>10.519920349121094</c:v>
                </c:pt>
                <c:pt idx="347">
                  <c:v>10.519920349121094</c:v>
                </c:pt>
                <c:pt idx="348">
                  <c:v>10.557729721069336</c:v>
                </c:pt>
                <c:pt idx="349">
                  <c:v>10.557729721069336</c:v>
                </c:pt>
                <c:pt idx="350">
                  <c:v>10.557729721069336</c:v>
                </c:pt>
                <c:pt idx="351">
                  <c:v>10.557729721069336</c:v>
                </c:pt>
                <c:pt idx="352">
                  <c:v>10.644339561462402</c:v>
                </c:pt>
                <c:pt idx="353">
                  <c:v>10.644339561462402</c:v>
                </c:pt>
                <c:pt idx="354">
                  <c:v>10.71304988861084</c:v>
                </c:pt>
                <c:pt idx="355">
                  <c:v>10.71304988861084</c:v>
                </c:pt>
                <c:pt idx="356">
                  <c:v>10.71304988861084</c:v>
                </c:pt>
                <c:pt idx="357">
                  <c:v>10.71304988861084</c:v>
                </c:pt>
                <c:pt idx="358">
                  <c:v>10.779999732971191</c:v>
                </c:pt>
                <c:pt idx="359">
                  <c:v>10.779999732971191</c:v>
                </c:pt>
                <c:pt idx="360">
                  <c:v>10.853440284729004</c:v>
                </c:pt>
                <c:pt idx="361">
                  <c:v>10.853440284729004</c:v>
                </c:pt>
                <c:pt idx="362">
                  <c:v>10.907449722290039</c:v>
                </c:pt>
                <c:pt idx="363">
                  <c:v>10.907449722290039</c:v>
                </c:pt>
                <c:pt idx="364">
                  <c:v>10.967829704284668</c:v>
                </c:pt>
                <c:pt idx="365">
                  <c:v>10.967829704284668</c:v>
                </c:pt>
                <c:pt idx="366">
                  <c:v>10.967829704284668</c:v>
                </c:pt>
                <c:pt idx="367">
                  <c:v>10.967829704284668</c:v>
                </c:pt>
                <c:pt idx="368">
                  <c:v>10.967829704284668</c:v>
                </c:pt>
                <c:pt idx="369">
                  <c:v>11.02871036529541</c:v>
                </c:pt>
                <c:pt idx="370">
                  <c:v>11.02871036529541</c:v>
                </c:pt>
                <c:pt idx="371">
                  <c:v>11.02871036529541</c:v>
                </c:pt>
                <c:pt idx="372">
                  <c:v>11.085350036621094</c:v>
                </c:pt>
                <c:pt idx="373">
                  <c:v>11.085350036621094</c:v>
                </c:pt>
                <c:pt idx="374">
                  <c:v>11.163869857788086</c:v>
                </c:pt>
                <c:pt idx="375">
                  <c:v>11.163869857788086</c:v>
                </c:pt>
                <c:pt idx="376">
                  <c:v>11.163869857788086</c:v>
                </c:pt>
                <c:pt idx="377">
                  <c:v>11.163869857788086</c:v>
                </c:pt>
                <c:pt idx="378">
                  <c:v>11.277230262756348</c:v>
                </c:pt>
                <c:pt idx="379">
                  <c:v>11.277230262756348</c:v>
                </c:pt>
                <c:pt idx="380">
                  <c:v>11.277230262756348</c:v>
                </c:pt>
                <c:pt idx="381">
                  <c:v>11.277230262756348</c:v>
                </c:pt>
                <c:pt idx="382">
                  <c:v>11.335920333862305</c:v>
                </c:pt>
                <c:pt idx="383">
                  <c:v>11.335920333862305</c:v>
                </c:pt>
                <c:pt idx="384">
                  <c:v>11.39109992980957</c:v>
                </c:pt>
                <c:pt idx="385">
                  <c:v>11.39109992980957</c:v>
                </c:pt>
                <c:pt idx="386">
                  <c:v>11.478719711303711</c:v>
                </c:pt>
                <c:pt idx="387">
                  <c:v>11.478719711303711</c:v>
                </c:pt>
                <c:pt idx="388">
                  <c:v>11.478719711303711</c:v>
                </c:pt>
                <c:pt idx="389">
                  <c:v>11.478719711303711</c:v>
                </c:pt>
                <c:pt idx="390">
                  <c:v>11.478719711303711</c:v>
                </c:pt>
                <c:pt idx="391">
                  <c:v>11.534839630126953</c:v>
                </c:pt>
                <c:pt idx="392">
                  <c:v>11.534839630126953</c:v>
                </c:pt>
                <c:pt idx="393">
                  <c:v>11.588290214538574</c:v>
                </c:pt>
                <c:pt idx="394">
                  <c:v>11.588290214538574</c:v>
                </c:pt>
                <c:pt idx="395">
                  <c:v>11.620089530944824</c:v>
                </c:pt>
                <c:pt idx="396">
                  <c:v>11.620089530944824</c:v>
                </c:pt>
                <c:pt idx="397">
                  <c:v>11.713139533996582</c:v>
                </c:pt>
                <c:pt idx="398">
                  <c:v>11.713139533996582</c:v>
                </c:pt>
                <c:pt idx="399">
                  <c:v>11.741570472717285</c:v>
                </c:pt>
                <c:pt idx="400">
                  <c:v>11.741570472717285</c:v>
                </c:pt>
                <c:pt idx="401">
                  <c:v>11.741570472717285</c:v>
                </c:pt>
                <c:pt idx="402">
                  <c:v>11.741570472717285</c:v>
                </c:pt>
                <c:pt idx="403">
                  <c:v>11.812549591064453</c:v>
                </c:pt>
                <c:pt idx="404">
                  <c:v>11.812549591064453</c:v>
                </c:pt>
                <c:pt idx="405">
                  <c:v>11.880789756774902</c:v>
                </c:pt>
                <c:pt idx="406">
                  <c:v>11.880789756774902</c:v>
                </c:pt>
                <c:pt idx="407">
                  <c:v>11.942390441894531</c:v>
                </c:pt>
                <c:pt idx="408">
                  <c:v>11.942390441894531</c:v>
                </c:pt>
                <c:pt idx="409">
                  <c:v>11.942390441894531</c:v>
                </c:pt>
                <c:pt idx="410">
                  <c:v>11.942390441894531</c:v>
                </c:pt>
                <c:pt idx="411">
                  <c:v>11.994400024414063</c:v>
                </c:pt>
                <c:pt idx="412">
                  <c:v>11.994400024414063</c:v>
                </c:pt>
                <c:pt idx="413">
                  <c:v>12.014559745788574</c:v>
                </c:pt>
                <c:pt idx="414">
                  <c:v>12.014559745788574</c:v>
                </c:pt>
                <c:pt idx="415">
                  <c:v>12.015410423278809</c:v>
                </c:pt>
                <c:pt idx="416">
                  <c:v>12.015410423278809</c:v>
                </c:pt>
                <c:pt idx="417">
                  <c:v>12.015410423278809</c:v>
                </c:pt>
                <c:pt idx="418">
                  <c:v>12.015410423278809</c:v>
                </c:pt>
                <c:pt idx="419">
                  <c:v>12.014399528503418</c:v>
                </c:pt>
                <c:pt idx="420">
                  <c:v>12.014399528503418</c:v>
                </c:pt>
                <c:pt idx="421">
                  <c:v>11.997420310974121</c:v>
                </c:pt>
                <c:pt idx="422">
                  <c:v>11.997420310974121</c:v>
                </c:pt>
                <c:pt idx="423">
                  <c:v>11.997420310974121</c:v>
                </c:pt>
                <c:pt idx="424">
                  <c:v>11.997420310974121</c:v>
                </c:pt>
                <c:pt idx="425">
                  <c:v>12.002229690551758</c:v>
                </c:pt>
                <c:pt idx="426">
                  <c:v>12.002229690551758</c:v>
                </c:pt>
                <c:pt idx="427">
                  <c:v>11.999629974365234</c:v>
                </c:pt>
                <c:pt idx="428">
                  <c:v>11.999629974365234</c:v>
                </c:pt>
                <c:pt idx="429">
                  <c:v>12.007129669189453</c:v>
                </c:pt>
                <c:pt idx="430">
                  <c:v>12.007129669189453</c:v>
                </c:pt>
                <c:pt idx="431">
                  <c:v>12.007129669189453</c:v>
                </c:pt>
                <c:pt idx="432">
                  <c:v>12.007129669189453</c:v>
                </c:pt>
                <c:pt idx="433">
                  <c:v>11.992989540100098</c:v>
                </c:pt>
                <c:pt idx="434">
                  <c:v>11.992989540100098</c:v>
                </c:pt>
                <c:pt idx="435">
                  <c:v>11.992989540100098</c:v>
                </c:pt>
                <c:pt idx="436">
                  <c:v>11.992989540100098</c:v>
                </c:pt>
                <c:pt idx="437">
                  <c:v>12.005060195922852</c:v>
                </c:pt>
                <c:pt idx="438">
                  <c:v>12.005060195922852</c:v>
                </c:pt>
                <c:pt idx="439">
                  <c:v>12.005060195922852</c:v>
                </c:pt>
                <c:pt idx="440">
                  <c:v>12.005060195922852</c:v>
                </c:pt>
                <c:pt idx="441">
                  <c:v>12.003190040588379</c:v>
                </c:pt>
                <c:pt idx="442">
                  <c:v>12.003190040588379</c:v>
                </c:pt>
                <c:pt idx="443">
                  <c:v>12.00238037109375</c:v>
                </c:pt>
                <c:pt idx="444">
                  <c:v>12.00238037109375</c:v>
                </c:pt>
                <c:pt idx="445">
                  <c:v>12.011540412902832</c:v>
                </c:pt>
                <c:pt idx="446">
                  <c:v>12.011540412902832</c:v>
                </c:pt>
                <c:pt idx="447">
                  <c:v>11.997079849243164</c:v>
                </c:pt>
                <c:pt idx="448">
                  <c:v>11.997079849243164</c:v>
                </c:pt>
                <c:pt idx="449">
                  <c:v>11.997079849243164</c:v>
                </c:pt>
                <c:pt idx="450">
                  <c:v>11.997079849243164</c:v>
                </c:pt>
                <c:pt idx="451">
                  <c:v>11.997079849243164</c:v>
                </c:pt>
                <c:pt idx="452">
                  <c:v>11.975629806518555</c:v>
                </c:pt>
                <c:pt idx="453">
                  <c:v>11.975629806518555</c:v>
                </c:pt>
                <c:pt idx="454">
                  <c:v>11.985600471496582</c:v>
                </c:pt>
                <c:pt idx="455">
                  <c:v>11.985600471496582</c:v>
                </c:pt>
                <c:pt idx="456">
                  <c:v>11.985600471496582</c:v>
                </c:pt>
                <c:pt idx="457">
                  <c:v>11.985600471496582</c:v>
                </c:pt>
                <c:pt idx="458">
                  <c:v>11.985600471496582</c:v>
                </c:pt>
                <c:pt idx="459">
                  <c:v>12.000029563903809</c:v>
                </c:pt>
                <c:pt idx="460">
                  <c:v>12.000029563903809</c:v>
                </c:pt>
                <c:pt idx="461">
                  <c:v>11.985969543457031</c:v>
                </c:pt>
                <c:pt idx="462">
                  <c:v>11.985969543457031</c:v>
                </c:pt>
                <c:pt idx="463">
                  <c:v>12.007610321044922</c:v>
                </c:pt>
                <c:pt idx="464">
                  <c:v>12.007610321044922</c:v>
                </c:pt>
                <c:pt idx="465">
                  <c:v>12.007610321044922</c:v>
                </c:pt>
                <c:pt idx="466">
                  <c:v>12.007610321044922</c:v>
                </c:pt>
                <c:pt idx="467">
                  <c:v>12.020130157470703</c:v>
                </c:pt>
                <c:pt idx="468">
                  <c:v>12.020130157470703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DB-4C9F-B482-B2835D01E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2.7"/>
            <c:dispRSqr val="0"/>
            <c:dispEq val="1"/>
            <c:trendlineLbl>
              <c:layout>
                <c:manualLayout>
                  <c:x val="-0.58894952885952701"/>
                  <c:y val="-0.71335094769390173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descendentes'!$V$6:$V$571</c:f>
              <c:numCache>
                <c:formatCode>0.000</c:formatCode>
                <c:ptCount val="566"/>
                <c:pt idx="0">
                  <c:v>0.57099999999999995</c:v>
                </c:pt>
                <c:pt idx="1">
                  <c:v>0.57199999999999995</c:v>
                </c:pt>
                <c:pt idx="2">
                  <c:v>1.575</c:v>
                </c:pt>
                <c:pt idx="3">
                  <c:v>1.5760000000000001</c:v>
                </c:pt>
                <c:pt idx="4">
                  <c:v>2.5789999999999997</c:v>
                </c:pt>
                <c:pt idx="5">
                  <c:v>2.58</c:v>
                </c:pt>
                <c:pt idx="6">
                  <c:v>3.5819999999999999</c:v>
                </c:pt>
                <c:pt idx="7">
                  <c:v>3.5830000000000002</c:v>
                </c:pt>
                <c:pt idx="8">
                  <c:v>4.5860000000000003</c:v>
                </c:pt>
                <c:pt idx="9">
                  <c:v>4.5869999999999997</c:v>
                </c:pt>
                <c:pt idx="10">
                  <c:v>5.5890000000000004</c:v>
                </c:pt>
                <c:pt idx="11">
                  <c:v>5.59</c:v>
                </c:pt>
                <c:pt idx="12">
                  <c:v>6.5919999999999996</c:v>
                </c:pt>
                <c:pt idx="13">
                  <c:v>6.593</c:v>
                </c:pt>
                <c:pt idx="14">
                  <c:v>7.5949999999999998</c:v>
                </c:pt>
                <c:pt idx="15">
                  <c:v>7.5960000000000001</c:v>
                </c:pt>
                <c:pt idx="16">
                  <c:v>8.5990000000000002</c:v>
                </c:pt>
                <c:pt idx="17">
                  <c:v>8.6</c:v>
                </c:pt>
                <c:pt idx="18">
                  <c:v>9.8350000000000009</c:v>
                </c:pt>
                <c:pt idx="19">
                  <c:v>9.8369999999999997</c:v>
                </c:pt>
                <c:pt idx="20">
                  <c:v>10.839</c:v>
                </c:pt>
                <c:pt idx="21">
                  <c:v>10.84</c:v>
                </c:pt>
                <c:pt idx="22">
                  <c:v>11.38</c:v>
                </c:pt>
                <c:pt idx="23">
                  <c:v>11.842000000000001</c:v>
                </c:pt>
                <c:pt idx="24">
                  <c:v>12.843</c:v>
                </c:pt>
                <c:pt idx="25">
                  <c:v>12.845000000000001</c:v>
                </c:pt>
                <c:pt idx="26">
                  <c:v>13.846</c:v>
                </c:pt>
                <c:pt idx="27">
                  <c:v>13.849</c:v>
                </c:pt>
                <c:pt idx="28">
                  <c:v>14.85</c:v>
                </c:pt>
                <c:pt idx="29">
                  <c:v>14.852</c:v>
                </c:pt>
                <c:pt idx="30">
                  <c:v>15.853</c:v>
                </c:pt>
                <c:pt idx="31">
                  <c:v>15.856</c:v>
                </c:pt>
                <c:pt idx="32">
                  <c:v>16.856999999999999</c:v>
                </c:pt>
                <c:pt idx="33">
                  <c:v>16.86</c:v>
                </c:pt>
                <c:pt idx="34">
                  <c:v>17.861000000000001</c:v>
                </c:pt>
                <c:pt idx="35">
                  <c:v>17.863</c:v>
                </c:pt>
                <c:pt idx="36">
                  <c:v>18.864000000000001</c:v>
                </c:pt>
                <c:pt idx="37">
                  <c:v>18.867000000000001</c:v>
                </c:pt>
                <c:pt idx="38">
                  <c:v>19.867999999999999</c:v>
                </c:pt>
                <c:pt idx="39">
                  <c:v>19.867999999999999</c:v>
                </c:pt>
                <c:pt idx="40">
                  <c:v>20.87</c:v>
                </c:pt>
                <c:pt idx="41">
                  <c:v>20.870999999999999</c:v>
                </c:pt>
                <c:pt idx="42">
                  <c:v>21.87</c:v>
                </c:pt>
                <c:pt idx="43">
                  <c:v>21.873999999999999</c:v>
                </c:pt>
                <c:pt idx="44">
                  <c:v>22.875</c:v>
                </c:pt>
                <c:pt idx="45">
                  <c:v>22.872</c:v>
                </c:pt>
                <c:pt idx="46">
                  <c:v>23.876999999999999</c:v>
                </c:pt>
                <c:pt idx="47">
                  <c:v>23.878</c:v>
                </c:pt>
                <c:pt idx="48">
                  <c:v>24.873999999999999</c:v>
                </c:pt>
                <c:pt idx="49">
                  <c:v>24.88</c:v>
                </c:pt>
                <c:pt idx="50">
                  <c:v>25.881</c:v>
                </c:pt>
                <c:pt idx="51">
                  <c:v>25.876000000000001</c:v>
                </c:pt>
                <c:pt idx="52">
                  <c:v>26.881</c:v>
                </c:pt>
                <c:pt idx="53">
                  <c:v>26.885000000000002</c:v>
                </c:pt>
                <c:pt idx="54">
                  <c:v>27.876000000000001</c:v>
                </c:pt>
                <c:pt idx="55">
                  <c:v>27.882000000000001</c:v>
                </c:pt>
                <c:pt idx="56">
                  <c:v>28.888000000000002</c:v>
                </c:pt>
                <c:pt idx="57">
                  <c:v>28.878</c:v>
                </c:pt>
                <c:pt idx="58">
                  <c:v>29.890999999999998</c:v>
                </c:pt>
                <c:pt idx="59">
                  <c:v>29.891999999999999</c:v>
                </c:pt>
                <c:pt idx="60">
                  <c:v>30.879000000000001</c:v>
                </c:pt>
                <c:pt idx="61">
                  <c:v>30.893999999999998</c:v>
                </c:pt>
                <c:pt idx="62">
                  <c:v>31.895</c:v>
                </c:pt>
                <c:pt idx="63">
                  <c:v>31.882000000000001</c:v>
                </c:pt>
                <c:pt idx="64">
                  <c:v>32.898000000000003</c:v>
                </c:pt>
                <c:pt idx="65">
                  <c:v>32.899000000000001</c:v>
                </c:pt>
                <c:pt idx="66">
                  <c:v>33.883000000000003</c:v>
                </c:pt>
                <c:pt idx="67">
                  <c:v>33.902000000000001</c:v>
                </c:pt>
                <c:pt idx="68">
                  <c:v>34.902999999999999</c:v>
                </c:pt>
                <c:pt idx="69">
                  <c:v>34.886000000000003</c:v>
                </c:pt>
                <c:pt idx="70">
                  <c:v>35.905000000000001</c:v>
                </c:pt>
                <c:pt idx="71">
                  <c:v>35.905999999999999</c:v>
                </c:pt>
                <c:pt idx="72">
                  <c:v>36.886000000000003</c:v>
                </c:pt>
                <c:pt idx="73">
                  <c:v>36.908999999999999</c:v>
                </c:pt>
                <c:pt idx="74">
                  <c:v>37.909999999999997</c:v>
                </c:pt>
                <c:pt idx="75">
                  <c:v>37.887999999999998</c:v>
                </c:pt>
                <c:pt idx="76">
                  <c:v>38.911999999999999</c:v>
                </c:pt>
                <c:pt idx="77">
                  <c:v>38.912999999999997</c:v>
                </c:pt>
                <c:pt idx="78">
                  <c:v>39.89</c:v>
                </c:pt>
                <c:pt idx="79">
                  <c:v>39.915999999999997</c:v>
                </c:pt>
                <c:pt idx="80">
                  <c:v>40.917000000000002</c:v>
                </c:pt>
                <c:pt idx="81">
                  <c:v>40.890999999999998</c:v>
                </c:pt>
                <c:pt idx="82">
                  <c:v>41.918999999999997</c:v>
                </c:pt>
                <c:pt idx="83">
                  <c:v>41.92</c:v>
                </c:pt>
                <c:pt idx="84">
                  <c:v>42.912999999999997</c:v>
                </c:pt>
                <c:pt idx="85">
                  <c:v>42.923000000000002</c:v>
                </c:pt>
                <c:pt idx="86">
                  <c:v>43.923999999999999</c:v>
                </c:pt>
                <c:pt idx="87">
                  <c:v>43.914999999999999</c:v>
                </c:pt>
                <c:pt idx="88">
                  <c:v>44.927</c:v>
                </c:pt>
                <c:pt idx="89">
                  <c:v>44.927999999999997</c:v>
                </c:pt>
                <c:pt idx="90">
                  <c:v>45.915999999999997</c:v>
                </c:pt>
                <c:pt idx="91">
                  <c:v>45.930999999999997</c:v>
                </c:pt>
                <c:pt idx="92">
                  <c:v>46.932000000000002</c:v>
                </c:pt>
                <c:pt idx="93">
                  <c:v>46.917000000000002</c:v>
                </c:pt>
                <c:pt idx="94">
                  <c:v>47.935000000000002</c:v>
                </c:pt>
                <c:pt idx="95">
                  <c:v>47.936</c:v>
                </c:pt>
                <c:pt idx="96">
                  <c:v>48.92</c:v>
                </c:pt>
                <c:pt idx="97">
                  <c:v>48.938000000000002</c:v>
                </c:pt>
                <c:pt idx="98">
                  <c:v>49.939</c:v>
                </c:pt>
                <c:pt idx="99">
                  <c:v>49.921999999999997</c:v>
                </c:pt>
                <c:pt idx="100">
                  <c:v>50.942</c:v>
                </c:pt>
                <c:pt idx="101">
                  <c:v>50.942999999999998</c:v>
                </c:pt>
                <c:pt idx="102">
                  <c:v>51.945</c:v>
                </c:pt>
                <c:pt idx="103">
                  <c:v>51.945999999999998</c:v>
                </c:pt>
                <c:pt idx="104">
                  <c:v>52.445</c:v>
                </c:pt>
                <c:pt idx="105">
                  <c:v>52.948999999999998</c:v>
                </c:pt>
                <c:pt idx="106">
                  <c:v>53.95</c:v>
                </c:pt>
                <c:pt idx="107">
                  <c:v>53.953000000000003</c:v>
                </c:pt>
                <c:pt idx="108">
                  <c:v>54.954000000000001</c:v>
                </c:pt>
                <c:pt idx="109">
                  <c:v>54.956000000000003</c:v>
                </c:pt>
                <c:pt idx="110">
                  <c:v>55.957000000000001</c:v>
                </c:pt>
                <c:pt idx="111">
                  <c:v>55.96</c:v>
                </c:pt>
                <c:pt idx="112">
                  <c:v>56.960999999999999</c:v>
                </c:pt>
                <c:pt idx="113">
                  <c:v>56.963000000000001</c:v>
                </c:pt>
                <c:pt idx="114">
                  <c:v>57.963999999999999</c:v>
                </c:pt>
                <c:pt idx="115">
                  <c:v>57.966999999999999</c:v>
                </c:pt>
                <c:pt idx="116">
                  <c:v>58.968000000000004</c:v>
                </c:pt>
                <c:pt idx="117">
                  <c:v>58.970999999999997</c:v>
                </c:pt>
                <c:pt idx="118">
                  <c:v>59.972000000000001</c:v>
                </c:pt>
                <c:pt idx="119">
                  <c:v>59.973999999999997</c:v>
                </c:pt>
                <c:pt idx="120">
                  <c:v>60.975000000000001</c:v>
                </c:pt>
                <c:pt idx="121">
                  <c:v>60.978000000000002</c:v>
                </c:pt>
                <c:pt idx="122">
                  <c:v>61.978999999999999</c:v>
                </c:pt>
                <c:pt idx="123">
                  <c:v>61.981999999999999</c:v>
                </c:pt>
                <c:pt idx="124">
                  <c:v>62.982999999999997</c:v>
                </c:pt>
                <c:pt idx="125">
                  <c:v>62.984999999999999</c:v>
                </c:pt>
                <c:pt idx="126">
                  <c:v>63.985999999999997</c:v>
                </c:pt>
                <c:pt idx="127">
                  <c:v>63.988999999999997</c:v>
                </c:pt>
                <c:pt idx="128">
                  <c:v>64.989999999999995</c:v>
                </c:pt>
                <c:pt idx="129">
                  <c:v>64.992000000000004</c:v>
                </c:pt>
                <c:pt idx="130">
                  <c:v>65.992999999999995</c:v>
                </c:pt>
                <c:pt idx="131">
                  <c:v>65.995999999999995</c:v>
                </c:pt>
                <c:pt idx="132">
                  <c:v>66.997</c:v>
                </c:pt>
                <c:pt idx="133">
                  <c:v>66</c:v>
                </c:pt>
                <c:pt idx="134">
                  <c:v>67.007999999999996</c:v>
                </c:pt>
                <c:pt idx="135">
                  <c:v>67.009</c:v>
                </c:pt>
                <c:pt idx="136">
                  <c:v>68.012</c:v>
                </c:pt>
                <c:pt idx="137">
                  <c:v>68.013000000000005</c:v>
                </c:pt>
                <c:pt idx="138">
                  <c:v>69.015000000000001</c:v>
                </c:pt>
                <c:pt idx="139">
                  <c:v>69.016000000000005</c:v>
                </c:pt>
                <c:pt idx="140">
                  <c:v>70.019000000000005</c:v>
                </c:pt>
                <c:pt idx="141">
                  <c:v>70.02</c:v>
                </c:pt>
                <c:pt idx="142">
                  <c:v>71.239999999999995</c:v>
                </c:pt>
                <c:pt idx="143">
                  <c:v>71.241</c:v>
                </c:pt>
                <c:pt idx="144">
                  <c:v>72.244</c:v>
                </c:pt>
                <c:pt idx="145">
                  <c:v>72.245000000000005</c:v>
                </c:pt>
                <c:pt idx="146">
                  <c:v>73.248000000000005</c:v>
                </c:pt>
                <c:pt idx="147">
                  <c:v>73.248999999999995</c:v>
                </c:pt>
                <c:pt idx="148">
                  <c:v>74.251000000000005</c:v>
                </c:pt>
                <c:pt idx="149">
                  <c:v>74.251999999999995</c:v>
                </c:pt>
                <c:pt idx="150">
                  <c:v>75.522000000000006</c:v>
                </c:pt>
                <c:pt idx="151">
                  <c:v>75.522999999999996</c:v>
                </c:pt>
                <c:pt idx="152">
                  <c:v>76.525000000000006</c:v>
                </c:pt>
                <c:pt idx="153">
                  <c:v>76.525999999999996</c:v>
                </c:pt>
                <c:pt idx="154">
                  <c:v>77.528999999999996</c:v>
                </c:pt>
                <c:pt idx="155">
                  <c:v>77.53</c:v>
                </c:pt>
                <c:pt idx="156">
                  <c:v>78.531999999999996</c:v>
                </c:pt>
                <c:pt idx="157">
                  <c:v>78.533000000000001</c:v>
                </c:pt>
                <c:pt idx="158">
                  <c:v>79.536000000000001</c:v>
                </c:pt>
                <c:pt idx="159">
                  <c:v>79.537000000000006</c:v>
                </c:pt>
                <c:pt idx="160">
                  <c:v>80.539000000000001</c:v>
                </c:pt>
                <c:pt idx="161">
                  <c:v>80.540000000000006</c:v>
                </c:pt>
                <c:pt idx="162">
                  <c:v>81.834000000000003</c:v>
                </c:pt>
                <c:pt idx="163">
                  <c:v>81.835999999999999</c:v>
                </c:pt>
                <c:pt idx="164">
                  <c:v>82.852000000000004</c:v>
                </c:pt>
                <c:pt idx="165">
                  <c:v>82.837000000000003</c:v>
                </c:pt>
                <c:pt idx="166">
                  <c:v>83.838999999999999</c:v>
                </c:pt>
                <c:pt idx="167">
                  <c:v>83.841999999999999</c:v>
                </c:pt>
                <c:pt idx="168">
                  <c:v>84.843999999999994</c:v>
                </c:pt>
                <c:pt idx="169">
                  <c:v>84.846000000000004</c:v>
                </c:pt>
                <c:pt idx="170">
                  <c:v>85.846999999999994</c:v>
                </c:pt>
                <c:pt idx="171">
                  <c:v>85.85</c:v>
                </c:pt>
                <c:pt idx="172">
                  <c:v>86.850999999999999</c:v>
                </c:pt>
                <c:pt idx="173">
                  <c:v>86.853999999999999</c:v>
                </c:pt>
                <c:pt idx="174">
                  <c:v>87.855000000000004</c:v>
                </c:pt>
                <c:pt idx="175">
                  <c:v>87.856999999999999</c:v>
                </c:pt>
                <c:pt idx="176">
                  <c:v>88.858000000000004</c:v>
                </c:pt>
                <c:pt idx="177">
                  <c:v>88.861000000000004</c:v>
                </c:pt>
                <c:pt idx="178">
                  <c:v>89.861999999999995</c:v>
                </c:pt>
                <c:pt idx="179">
                  <c:v>89.864000000000004</c:v>
                </c:pt>
                <c:pt idx="180">
                  <c:v>90.864999999999995</c:v>
                </c:pt>
                <c:pt idx="181">
                  <c:v>90.867999999999995</c:v>
                </c:pt>
                <c:pt idx="182">
                  <c:v>91.869</c:v>
                </c:pt>
                <c:pt idx="183">
                  <c:v>91.870999999999995</c:v>
                </c:pt>
                <c:pt idx="184">
                  <c:v>92.872</c:v>
                </c:pt>
                <c:pt idx="185">
                  <c:v>92.875</c:v>
                </c:pt>
                <c:pt idx="186">
                  <c:v>93.876000000000005</c:v>
                </c:pt>
                <c:pt idx="187">
                  <c:v>93.879000000000005</c:v>
                </c:pt>
                <c:pt idx="188">
                  <c:v>94.88</c:v>
                </c:pt>
                <c:pt idx="189">
                  <c:v>94.882000000000005</c:v>
                </c:pt>
                <c:pt idx="190">
                  <c:v>95.882999999999996</c:v>
                </c:pt>
                <c:pt idx="191">
                  <c:v>95.349000000000004</c:v>
                </c:pt>
                <c:pt idx="192">
                  <c:v>96.885999999999996</c:v>
                </c:pt>
                <c:pt idx="193">
                  <c:v>96.887</c:v>
                </c:pt>
                <c:pt idx="194">
                  <c:v>97.888999999999996</c:v>
                </c:pt>
                <c:pt idx="195">
                  <c:v>97.89</c:v>
                </c:pt>
                <c:pt idx="196">
                  <c:v>98.893000000000001</c:v>
                </c:pt>
                <c:pt idx="197">
                  <c:v>98.894000000000005</c:v>
                </c:pt>
                <c:pt idx="198">
                  <c:v>99.896000000000001</c:v>
                </c:pt>
                <c:pt idx="199">
                  <c:v>99.897000000000006</c:v>
                </c:pt>
                <c:pt idx="200">
                  <c:v>100.899</c:v>
                </c:pt>
                <c:pt idx="201">
                  <c:v>100.9</c:v>
                </c:pt>
                <c:pt idx="202">
                  <c:v>101.90300000000001</c:v>
                </c:pt>
                <c:pt idx="203">
                  <c:v>101.904</c:v>
                </c:pt>
                <c:pt idx="204">
                  <c:v>102.90600000000001</c:v>
                </c:pt>
                <c:pt idx="205">
                  <c:v>102.907</c:v>
                </c:pt>
                <c:pt idx="206">
                  <c:v>103.90900000000001</c:v>
                </c:pt>
                <c:pt idx="207">
                  <c:v>103.91</c:v>
                </c:pt>
                <c:pt idx="208">
                  <c:v>104.91200000000001</c:v>
                </c:pt>
                <c:pt idx="209">
                  <c:v>104.913</c:v>
                </c:pt>
                <c:pt idx="210">
                  <c:v>105.916</c:v>
                </c:pt>
                <c:pt idx="211">
                  <c:v>105.917</c:v>
                </c:pt>
                <c:pt idx="212">
                  <c:v>106.919</c:v>
                </c:pt>
                <c:pt idx="213">
                  <c:v>106.92</c:v>
                </c:pt>
                <c:pt idx="214">
                  <c:v>107.922</c:v>
                </c:pt>
                <c:pt idx="215">
                  <c:v>107.923</c:v>
                </c:pt>
                <c:pt idx="216">
                  <c:v>108.926</c:v>
                </c:pt>
                <c:pt idx="217">
                  <c:v>108.92700000000001</c:v>
                </c:pt>
                <c:pt idx="218">
                  <c:v>109.929</c:v>
                </c:pt>
                <c:pt idx="219">
                  <c:v>109.93</c:v>
                </c:pt>
                <c:pt idx="220">
                  <c:v>110.93300000000001</c:v>
                </c:pt>
                <c:pt idx="221">
                  <c:v>110.934</c:v>
                </c:pt>
                <c:pt idx="222">
                  <c:v>111.93600000000001</c:v>
                </c:pt>
                <c:pt idx="223">
                  <c:v>111.937</c:v>
                </c:pt>
                <c:pt idx="224">
                  <c:v>112.928</c:v>
                </c:pt>
                <c:pt idx="225">
                  <c:v>112.994</c:v>
                </c:pt>
                <c:pt idx="226">
                  <c:v>113.995</c:v>
                </c:pt>
                <c:pt idx="227">
                  <c:v>113.997</c:v>
                </c:pt>
                <c:pt idx="228">
                  <c:v>114.998</c:v>
                </c:pt>
                <c:pt idx="229">
                  <c:v>114.001</c:v>
                </c:pt>
                <c:pt idx="230">
                  <c:v>115.002</c:v>
                </c:pt>
                <c:pt idx="231">
                  <c:v>115.005</c:v>
                </c:pt>
                <c:pt idx="232">
                  <c:v>116.006</c:v>
                </c:pt>
                <c:pt idx="233">
                  <c:v>116.262</c:v>
                </c:pt>
                <c:pt idx="234">
                  <c:v>117.264</c:v>
                </c:pt>
                <c:pt idx="235">
                  <c:v>117.499</c:v>
                </c:pt>
                <c:pt idx="236">
                  <c:v>118.5</c:v>
                </c:pt>
                <c:pt idx="237">
                  <c:v>118.501</c:v>
                </c:pt>
                <c:pt idx="238">
                  <c:v>119.502</c:v>
                </c:pt>
                <c:pt idx="239">
                  <c:v>119.505</c:v>
                </c:pt>
                <c:pt idx="240">
                  <c:v>120.506</c:v>
                </c:pt>
                <c:pt idx="241">
                  <c:v>120.508</c:v>
                </c:pt>
                <c:pt idx="242">
                  <c:v>121.509</c:v>
                </c:pt>
                <c:pt idx="243">
                  <c:v>121.512</c:v>
                </c:pt>
                <c:pt idx="244">
                  <c:v>122.51300000000001</c:v>
                </c:pt>
                <c:pt idx="245">
                  <c:v>122.518</c:v>
                </c:pt>
                <c:pt idx="246">
                  <c:v>123.52</c:v>
                </c:pt>
                <c:pt idx="247">
                  <c:v>123.521</c:v>
                </c:pt>
                <c:pt idx="248">
                  <c:v>124.52200000000001</c:v>
                </c:pt>
                <c:pt idx="249">
                  <c:v>124.526</c:v>
                </c:pt>
                <c:pt idx="250">
                  <c:v>125.527</c:v>
                </c:pt>
                <c:pt idx="251">
                  <c:v>125.7</c:v>
                </c:pt>
                <c:pt idx="252">
                  <c:v>126.702</c:v>
                </c:pt>
                <c:pt idx="253">
                  <c:v>126.706</c:v>
                </c:pt>
                <c:pt idx="254">
                  <c:v>127.70699999999999</c:v>
                </c:pt>
                <c:pt idx="255">
                  <c:v>127.71</c:v>
                </c:pt>
                <c:pt idx="256">
                  <c:v>128.71100000000001</c:v>
                </c:pt>
                <c:pt idx="257">
                  <c:v>128.715</c:v>
                </c:pt>
                <c:pt idx="258">
                  <c:v>129.71700000000001</c:v>
                </c:pt>
                <c:pt idx="259">
                  <c:v>129.71899999999999</c:v>
                </c:pt>
                <c:pt idx="260">
                  <c:v>130.72</c:v>
                </c:pt>
                <c:pt idx="261">
                  <c:v>130.72300000000001</c:v>
                </c:pt>
                <c:pt idx="262">
                  <c:v>131.72399999999999</c:v>
                </c:pt>
                <c:pt idx="263">
                  <c:v>131.727</c:v>
                </c:pt>
                <c:pt idx="264">
                  <c:v>132.72800000000001</c:v>
                </c:pt>
                <c:pt idx="265">
                  <c:v>132.72999999999999</c:v>
                </c:pt>
                <c:pt idx="266">
                  <c:v>133.73099999999999</c:v>
                </c:pt>
                <c:pt idx="267">
                  <c:v>133.73400000000001</c:v>
                </c:pt>
                <c:pt idx="268">
                  <c:v>134.73500000000001</c:v>
                </c:pt>
                <c:pt idx="269">
                  <c:v>134.739</c:v>
                </c:pt>
                <c:pt idx="270">
                  <c:v>135.74</c:v>
                </c:pt>
                <c:pt idx="271">
                  <c:v>135.74199999999999</c:v>
                </c:pt>
                <c:pt idx="272">
                  <c:v>136.74299999999999</c:v>
                </c:pt>
                <c:pt idx="273">
                  <c:v>136.74600000000001</c:v>
                </c:pt>
                <c:pt idx="274">
                  <c:v>137.74700000000001</c:v>
                </c:pt>
                <c:pt idx="275">
                  <c:v>137.749</c:v>
                </c:pt>
                <c:pt idx="276">
                  <c:v>138.75</c:v>
                </c:pt>
                <c:pt idx="277">
                  <c:v>138.75299999999999</c:v>
                </c:pt>
                <c:pt idx="278">
                  <c:v>139.75399999999999</c:v>
                </c:pt>
                <c:pt idx="279">
                  <c:v>139.75700000000001</c:v>
                </c:pt>
                <c:pt idx="280">
                  <c:v>140.75800000000001</c:v>
                </c:pt>
                <c:pt idx="281">
                  <c:v>140.76</c:v>
                </c:pt>
                <c:pt idx="282">
                  <c:v>141.761</c:v>
                </c:pt>
                <c:pt idx="283">
                  <c:v>141.76300000000001</c:v>
                </c:pt>
                <c:pt idx="284">
                  <c:v>142.76400000000001</c:v>
                </c:pt>
                <c:pt idx="285">
                  <c:v>142.001</c:v>
                </c:pt>
                <c:pt idx="286">
                  <c:v>143.76599999999999</c:v>
                </c:pt>
                <c:pt idx="287">
                  <c:v>143.767</c:v>
                </c:pt>
                <c:pt idx="288">
                  <c:v>144.77000000000001</c:v>
                </c:pt>
                <c:pt idx="289">
                  <c:v>144.77099999999999</c:v>
                </c:pt>
                <c:pt idx="290">
                  <c:v>145.773</c:v>
                </c:pt>
                <c:pt idx="291">
                  <c:v>145.774</c:v>
                </c:pt>
                <c:pt idx="292">
                  <c:v>146.77699999999999</c:v>
                </c:pt>
                <c:pt idx="293">
                  <c:v>146.77799999999999</c:v>
                </c:pt>
                <c:pt idx="294">
                  <c:v>147.78</c:v>
                </c:pt>
                <c:pt idx="295">
                  <c:v>147.78100000000001</c:v>
                </c:pt>
                <c:pt idx="296">
                  <c:v>148.78399999999999</c:v>
                </c:pt>
                <c:pt idx="297">
                  <c:v>148.785</c:v>
                </c:pt>
                <c:pt idx="298">
                  <c:v>149.78700000000001</c:v>
                </c:pt>
                <c:pt idx="299">
                  <c:v>149.78800000000001</c:v>
                </c:pt>
                <c:pt idx="300">
                  <c:v>150.791</c:v>
                </c:pt>
                <c:pt idx="301">
                  <c:v>150.792</c:v>
                </c:pt>
                <c:pt idx="302">
                  <c:v>151.79499999999999</c:v>
                </c:pt>
                <c:pt idx="303">
                  <c:v>151.79599999999999</c:v>
                </c:pt>
                <c:pt idx="304">
                  <c:v>152.798</c:v>
                </c:pt>
                <c:pt idx="305">
                  <c:v>152.79900000000001</c:v>
                </c:pt>
                <c:pt idx="306">
                  <c:v>153.80199999999999</c:v>
                </c:pt>
                <c:pt idx="307">
                  <c:v>153.803</c:v>
                </c:pt>
                <c:pt idx="308">
                  <c:v>154.976</c:v>
                </c:pt>
                <c:pt idx="309">
                  <c:v>154.977</c:v>
                </c:pt>
                <c:pt idx="310">
                  <c:v>155.97900000000001</c:v>
                </c:pt>
                <c:pt idx="311">
                  <c:v>155.98099999999999</c:v>
                </c:pt>
                <c:pt idx="312">
                  <c:v>156.98400000000001</c:v>
                </c:pt>
                <c:pt idx="313">
                  <c:v>156.98500000000001</c:v>
                </c:pt>
                <c:pt idx="314">
                  <c:v>157.191</c:v>
                </c:pt>
                <c:pt idx="315">
                  <c:v>157.19200000000001</c:v>
                </c:pt>
                <c:pt idx="316">
                  <c:v>158.19399999999999</c:v>
                </c:pt>
                <c:pt idx="317">
                  <c:v>158.19499999999999</c:v>
                </c:pt>
                <c:pt idx="318">
                  <c:v>159.19800000000001</c:v>
                </c:pt>
                <c:pt idx="319">
                  <c:v>159.19900000000001</c:v>
                </c:pt>
                <c:pt idx="320">
                  <c:v>160.20099999999999</c:v>
                </c:pt>
                <c:pt idx="321">
                  <c:v>160.202</c:v>
                </c:pt>
                <c:pt idx="322">
                  <c:v>161.20500000000001</c:v>
                </c:pt>
                <c:pt idx="323">
                  <c:v>161.20599999999999</c:v>
                </c:pt>
                <c:pt idx="324">
                  <c:v>162.20699999999999</c:v>
                </c:pt>
                <c:pt idx="325">
                  <c:v>162.208</c:v>
                </c:pt>
                <c:pt idx="326">
                  <c:v>163.21100000000001</c:v>
                </c:pt>
                <c:pt idx="327">
                  <c:v>163.21199999999999</c:v>
                </c:pt>
                <c:pt idx="328">
                  <c:v>164.214</c:v>
                </c:pt>
                <c:pt idx="329">
                  <c:v>164.215</c:v>
                </c:pt>
                <c:pt idx="330">
                  <c:v>165.21799999999999</c:v>
                </c:pt>
                <c:pt idx="331">
                  <c:v>165.21899999999999</c:v>
                </c:pt>
                <c:pt idx="332">
                  <c:v>166.22200000000001</c:v>
                </c:pt>
                <c:pt idx="333">
                  <c:v>166.22300000000001</c:v>
                </c:pt>
                <c:pt idx="334">
                  <c:v>167.22200000000001</c:v>
                </c:pt>
                <c:pt idx="335">
                  <c:v>167.22499999999999</c:v>
                </c:pt>
                <c:pt idx="336">
                  <c:v>168.226</c:v>
                </c:pt>
                <c:pt idx="337">
                  <c:v>168.22900000000001</c:v>
                </c:pt>
                <c:pt idx="338">
                  <c:v>169.23099999999999</c:v>
                </c:pt>
                <c:pt idx="339">
                  <c:v>169.232</c:v>
                </c:pt>
                <c:pt idx="340">
                  <c:v>170.23400000000001</c:v>
                </c:pt>
                <c:pt idx="341">
                  <c:v>170.23599999999999</c:v>
                </c:pt>
                <c:pt idx="342">
                  <c:v>171.23500000000001</c:v>
                </c:pt>
                <c:pt idx="343">
                  <c:v>171.239</c:v>
                </c:pt>
                <c:pt idx="344">
                  <c:v>172.07</c:v>
                </c:pt>
                <c:pt idx="345">
                  <c:v>172.24100000000001</c:v>
                </c:pt>
                <c:pt idx="346">
                  <c:v>173.24199999999999</c:v>
                </c:pt>
                <c:pt idx="347">
                  <c:v>173.245</c:v>
                </c:pt>
                <c:pt idx="348">
                  <c:v>174.24600000000001</c:v>
                </c:pt>
                <c:pt idx="349">
                  <c:v>174.24799999999999</c:v>
                </c:pt>
                <c:pt idx="350">
                  <c:v>175.249</c:v>
                </c:pt>
                <c:pt idx="351">
                  <c:v>175.25200000000001</c:v>
                </c:pt>
                <c:pt idx="352">
                  <c:v>176.25299999999999</c:v>
                </c:pt>
                <c:pt idx="353">
                  <c:v>176.255</c:v>
                </c:pt>
                <c:pt idx="354">
                  <c:v>177.256</c:v>
                </c:pt>
                <c:pt idx="355">
                  <c:v>177.25899999999999</c:v>
                </c:pt>
                <c:pt idx="356">
                  <c:v>178.26</c:v>
                </c:pt>
                <c:pt idx="357">
                  <c:v>178.26300000000001</c:v>
                </c:pt>
                <c:pt idx="358">
                  <c:v>179.26400000000001</c:v>
                </c:pt>
                <c:pt idx="359">
                  <c:v>179.26599999999999</c:v>
                </c:pt>
                <c:pt idx="360">
                  <c:v>180.267</c:v>
                </c:pt>
                <c:pt idx="361">
                  <c:v>180.30199999999999</c:v>
                </c:pt>
                <c:pt idx="362">
                  <c:v>181.303</c:v>
                </c:pt>
                <c:pt idx="363">
                  <c:v>181.30600000000001</c:v>
                </c:pt>
                <c:pt idx="364">
                  <c:v>182.30699999999999</c:v>
                </c:pt>
                <c:pt idx="365">
                  <c:v>182.31</c:v>
                </c:pt>
                <c:pt idx="366">
                  <c:v>183.31100000000001</c:v>
                </c:pt>
                <c:pt idx="367">
                  <c:v>183.31299999999999</c:v>
                </c:pt>
                <c:pt idx="368">
                  <c:v>184.31399999999999</c:v>
                </c:pt>
                <c:pt idx="369">
                  <c:v>184.31700000000001</c:v>
                </c:pt>
                <c:pt idx="370">
                  <c:v>185.31800000000001</c:v>
                </c:pt>
                <c:pt idx="371">
                  <c:v>185.321</c:v>
                </c:pt>
                <c:pt idx="372">
                  <c:v>186.322</c:v>
                </c:pt>
                <c:pt idx="373">
                  <c:v>186.536</c:v>
                </c:pt>
                <c:pt idx="374">
                  <c:v>187.53700000000001</c:v>
                </c:pt>
                <c:pt idx="375">
                  <c:v>187.541</c:v>
                </c:pt>
                <c:pt idx="376">
                  <c:v>188.542</c:v>
                </c:pt>
                <c:pt idx="377">
                  <c:v>188.54400000000001</c:v>
                </c:pt>
                <c:pt idx="378">
                  <c:v>189.54499999999999</c:v>
                </c:pt>
                <c:pt idx="379">
                  <c:v>189.548</c:v>
                </c:pt>
                <c:pt idx="380">
                  <c:v>190.54900000000001</c:v>
                </c:pt>
                <c:pt idx="381">
                  <c:v>190.55199999999999</c:v>
                </c:pt>
                <c:pt idx="382">
                  <c:v>191.553</c:v>
                </c:pt>
                <c:pt idx="383">
                  <c:v>191.55600000000001</c:v>
                </c:pt>
                <c:pt idx="384">
                  <c:v>192.55699999999999</c:v>
                </c:pt>
                <c:pt idx="385">
                  <c:v>192.56100000000001</c:v>
                </c:pt>
                <c:pt idx="386">
                  <c:v>193.56200000000001</c:v>
                </c:pt>
                <c:pt idx="387">
                  <c:v>193.56399999999999</c:v>
                </c:pt>
                <c:pt idx="388">
                  <c:v>194.565</c:v>
                </c:pt>
                <c:pt idx="389">
                  <c:v>194.56800000000001</c:v>
                </c:pt>
                <c:pt idx="390">
                  <c:v>195.56899999999999</c:v>
                </c:pt>
                <c:pt idx="391">
                  <c:v>195.571</c:v>
                </c:pt>
                <c:pt idx="392">
                  <c:v>196.572</c:v>
                </c:pt>
                <c:pt idx="393">
                  <c:v>196.57499999999999</c:v>
                </c:pt>
                <c:pt idx="394">
                  <c:v>197.57599999999999</c:v>
                </c:pt>
                <c:pt idx="395">
                  <c:v>197.57900000000001</c:v>
                </c:pt>
                <c:pt idx="396">
                  <c:v>198.58</c:v>
                </c:pt>
                <c:pt idx="397">
                  <c:v>198.58199999999999</c:v>
                </c:pt>
                <c:pt idx="398">
                  <c:v>199.583</c:v>
                </c:pt>
                <c:pt idx="399">
                  <c:v>199.58600000000001</c:v>
                </c:pt>
                <c:pt idx="400">
                  <c:v>200.58699999999999</c:v>
                </c:pt>
                <c:pt idx="401">
                  <c:v>200.589</c:v>
                </c:pt>
                <c:pt idx="402">
                  <c:v>201.59</c:v>
                </c:pt>
                <c:pt idx="403">
                  <c:v>201.59299999999999</c:v>
                </c:pt>
                <c:pt idx="404">
                  <c:v>202.59399999999999</c:v>
                </c:pt>
                <c:pt idx="405">
                  <c:v>202.137</c:v>
                </c:pt>
                <c:pt idx="406">
                  <c:v>203.59700000000001</c:v>
                </c:pt>
                <c:pt idx="407">
                  <c:v>203.59800000000001</c:v>
                </c:pt>
                <c:pt idx="408">
                  <c:v>204.6</c:v>
                </c:pt>
                <c:pt idx="409">
                  <c:v>204.601</c:v>
                </c:pt>
                <c:pt idx="410">
                  <c:v>205.60400000000001</c:v>
                </c:pt>
                <c:pt idx="411">
                  <c:v>205.60499999999999</c:v>
                </c:pt>
                <c:pt idx="412">
                  <c:v>206.607</c:v>
                </c:pt>
                <c:pt idx="413">
                  <c:v>206.608</c:v>
                </c:pt>
                <c:pt idx="414">
                  <c:v>207.61099999999999</c:v>
                </c:pt>
                <c:pt idx="415">
                  <c:v>207.61199999999999</c:v>
                </c:pt>
                <c:pt idx="416">
                  <c:v>208.614</c:v>
                </c:pt>
                <c:pt idx="417">
                  <c:v>208.61500000000001</c:v>
                </c:pt>
                <c:pt idx="418">
                  <c:v>209.61799999999999</c:v>
                </c:pt>
                <c:pt idx="419">
                  <c:v>209.619</c:v>
                </c:pt>
                <c:pt idx="420">
                  <c:v>210.7</c:v>
                </c:pt>
                <c:pt idx="421">
                  <c:v>210.70099999999999</c:v>
                </c:pt>
                <c:pt idx="422">
                  <c:v>211.70400000000001</c:v>
                </c:pt>
                <c:pt idx="423">
                  <c:v>211.70500000000001</c:v>
                </c:pt>
                <c:pt idx="424">
                  <c:v>212.70699999999999</c:v>
                </c:pt>
                <c:pt idx="425">
                  <c:v>212.708</c:v>
                </c:pt>
                <c:pt idx="426">
                  <c:v>213.71100000000001</c:v>
                </c:pt>
                <c:pt idx="427">
                  <c:v>213.71199999999999</c:v>
                </c:pt>
                <c:pt idx="428">
                  <c:v>214.715</c:v>
                </c:pt>
                <c:pt idx="429">
                  <c:v>214.71600000000001</c:v>
                </c:pt>
                <c:pt idx="430">
                  <c:v>215.71799999999999</c:v>
                </c:pt>
                <c:pt idx="431">
                  <c:v>215.71899999999999</c:v>
                </c:pt>
                <c:pt idx="432">
                  <c:v>216.72200000000001</c:v>
                </c:pt>
                <c:pt idx="433">
                  <c:v>216.72300000000001</c:v>
                </c:pt>
                <c:pt idx="434">
                  <c:v>217.72499999999999</c:v>
                </c:pt>
                <c:pt idx="435">
                  <c:v>217.726</c:v>
                </c:pt>
                <c:pt idx="436">
                  <c:v>218.72800000000001</c:v>
                </c:pt>
                <c:pt idx="437">
                  <c:v>218.72900000000001</c:v>
                </c:pt>
                <c:pt idx="438">
                  <c:v>219.73099999999999</c:v>
                </c:pt>
                <c:pt idx="439">
                  <c:v>219.732</c:v>
                </c:pt>
                <c:pt idx="440">
                  <c:v>220.73500000000001</c:v>
                </c:pt>
                <c:pt idx="441">
                  <c:v>220.73599999999999</c:v>
                </c:pt>
                <c:pt idx="442">
                  <c:v>221.739</c:v>
                </c:pt>
                <c:pt idx="443">
                  <c:v>221.74</c:v>
                </c:pt>
                <c:pt idx="444">
                  <c:v>222.74199999999999</c:v>
                </c:pt>
                <c:pt idx="445">
                  <c:v>222.74299999999999</c:v>
                </c:pt>
                <c:pt idx="446">
                  <c:v>223.745</c:v>
                </c:pt>
                <c:pt idx="447">
                  <c:v>223.74600000000001</c:v>
                </c:pt>
                <c:pt idx="448">
                  <c:v>224.74799999999999</c:v>
                </c:pt>
                <c:pt idx="449">
                  <c:v>224.749</c:v>
                </c:pt>
                <c:pt idx="450">
                  <c:v>225.75200000000001</c:v>
                </c:pt>
                <c:pt idx="451">
                  <c:v>225.75299999999999</c:v>
                </c:pt>
                <c:pt idx="452">
                  <c:v>226.755</c:v>
                </c:pt>
                <c:pt idx="453">
                  <c:v>226.756</c:v>
                </c:pt>
                <c:pt idx="454">
                  <c:v>227.75899999999999</c:v>
                </c:pt>
                <c:pt idx="455">
                  <c:v>227.76</c:v>
                </c:pt>
                <c:pt idx="456">
                  <c:v>228.76300000000001</c:v>
                </c:pt>
                <c:pt idx="457">
                  <c:v>228.76400000000001</c:v>
                </c:pt>
                <c:pt idx="458">
                  <c:v>229.76599999999999</c:v>
                </c:pt>
                <c:pt idx="459">
                  <c:v>229.767</c:v>
                </c:pt>
                <c:pt idx="460">
                  <c:v>230.77</c:v>
                </c:pt>
                <c:pt idx="461">
                  <c:v>230.77099999999999</c:v>
                </c:pt>
                <c:pt idx="462">
                  <c:v>231.773</c:v>
                </c:pt>
                <c:pt idx="463">
                  <c:v>231.774</c:v>
                </c:pt>
                <c:pt idx="464">
                  <c:v>232.80600000000001</c:v>
                </c:pt>
                <c:pt idx="465">
                  <c:v>232.80699999999999</c:v>
                </c:pt>
                <c:pt idx="466">
                  <c:v>233.20400000000001</c:v>
                </c:pt>
                <c:pt idx="467">
                  <c:v>233.809</c:v>
                </c:pt>
                <c:pt idx="468">
                  <c:v>234.81</c:v>
                </c:pt>
                <c:pt idx="469">
                  <c:v>234.81299999999999</c:v>
                </c:pt>
                <c:pt idx="470">
                  <c:v>235.81399999999999</c:v>
                </c:pt>
                <c:pt idx="471">
                  <c:v>235.81800000000001</c:v>
                </c:pt>
                <c:pt idx="472">
                  <c:v>236.81899999999999</c:v>
                </c:pt>
                <c:pt idx="473">
                  <c:v>236.822</c:v>
                </c:pt>
                <c:pt idx="474">
                  <c:v>237.82300000000001</c:v>
                </c:pt>
                <c:pt idx="475">
                  <c:v>237.82599999999999</c:v>
                </c:pt>
                <c:pt idx="476">
                  <c:v>238.827</c:v>
                </c:pt>
                <c:pt idx="477">
                  <c:v>238.83</c:v>
                </c:pt>
                <c:pt idx="478">
                  <c:v>239.83099999999999</c:v>
                </c:pt>
                <c:pt idx="479">
                  <c:v>239.833</c:v>
                </c:pt>
                <c:pt idx="480">
                  <c:v>240.834</c:v>
                </c:pt>
                <c:pt idx="481">
                  <c:v>240.83699999999999</c:v>
                </c:pt>
              </c:numCache>
            </c:numRef>
          </c:xVal>
          <c:yVal>
            <c:numRef>
              <c:f>'Reg_Escalones descendentes'!$W$6:$W$571</c:f>
              <c:numCache>
                <c:formatCode>General</c:formatCode>
                <c:ptCount val="566"/>
                <c:pt idx="0">
                  <c:v>12.003999710083008</c:v>
                </c:pt>
                <c:pt idx="1">
                  <c:v>12.003999710083008</c:v>
                </c:pt>
                <c:pt idx="2">
                  <c:v>11.984020233154297</c:v>
                </c:pt>
                <c:pt idx="3">
                  <c:v>11.984020233154297</c:v>
                </c:pt>
                <c:pt idx="4">
                  <c:v>12.000280380249023</c:v>
                </c:pt>
                <c:pt idx="5">
                  <c:v>12.000280380249023</c:v>
                </c:pt>
                <c:pt idx="6">
                  <c:v>12.000280380249023</c:v>
                </c:pt>
                <c:pt idx="7">
                  <c:v>12.000280380249023</c:v>
                </c:pt>
                <c:pt idx="8">
                  <c:v>12.007499694824219</c:v>
                </c:pt>
                <c:pt idx="9">
                  <c:v>12.007499694824219</c:v>
                </c:pt>
                <c:pt idx="10">
                  <c:v>12.005809783935547</c:v>
                </c:pt>
                <c:pt idx="11">
                  <c:v>12.005809783935547</c:v>
                </c:pt>
                <c:pt idx="12">
                  <c:v>12.005809783935547</c:v>
                </c:pt>
                <c:pt idx="13">
                  <c:v>12.005809783935547</c:v>
                </c:pt>
                <c:pt idx="14">
                  <c:v>12.00570011138916</c:v>
                </c:pt>
                <c:pt idx="15">
                  <c:v>12.00570011138916</c:v>
                </c:pt>
                <c:pt idx="16">
                  <c:v>12.003339767456055</c:v>
                </c:pt>
                <c:pt idx="17">
                  <c:v>12.003339767456055</c:v>
                </c:pt>
                <c:pt idx="18">
                  <c:v>11.989330291748047</c:v>
                </c:pt>
                <c:pt idx="19">
                  <c:v>11.989330291748047</c:v>
                </c:pt>
                <c:pt idx="20">
                  <c:v>11.989330291748047</c:v>
                </c:pt>
                <c:pt idx="21">
                  <c:v>11.989330291748047</c:v>
                </c:pt>
                <c:pt idx="22">
                  <c:v>11.989330291748047</c:v>
                </c:pt>
                <c:pt idx="23">
                  <c:v>11.95989990234375</c:v>
                </c:pt>
                <c:pt idx="24">
                  <c:v>11.95989990234375</c:v>
                </c:pt>
                <c:pt idx="25">
                  <c:v>11.906399726867676</c:v>
                </c:pt>
                <c:pt idx="26">
                  <c:v>11.906399726867676</c:v>
                </c:pt>
                <c:pt idx="27">
                  <c:v>11.857279777526855</c:v>
                </c:pt>
                <c:pt idx="28">
                  <c:v>11.857279777526855</c:v>
                </c:pt>
                <c:pt idx="29">
                  <c:v>11.784440040588379</c:v>
                </c:pt>
                <c:pt idx="30">
                  <c:v>11.784440040588379</c:v>
                </c:pt>
                <c:pt idx="31">
                  <c:v>11.784440040588379</c:v>
                </c:pt>
                <c:pt idx="32">
                  <c:v>11.784440040588379</c:v>
                </c:pt>
                <c:pt idx="33">
                  <c:v>11.728819847106934</c:v>
                </c:pt>
                <c:pt idx="34">
                  <c:v>11.728819847106934</c:v>
                </c:pt>
                <c:pt idx="35">
                  <c:v>11.684920310974121</c:v>
                </c:pt>
                <c:pt idx="36">
                  <c:v>11.684920310974121</c:v>
                </c:pt>
                <c:pt idx="37">
                  <c:v>11.613309860229492</c:v>
                </c:pt>
                <c:pt idx="38">
                  <c:v>11.613309860229492</c:v>
                </c:pt>
                <c:pt idx="39">
                  <c:v>11.613309860229492</c:v>
                </c:pt>
                <c:pt idx="40">
                  <c:v>11.613309860229492</c:v>
                </c:pt>
                <c:pt idx="41">
                  <c:v>11.613309860229492</c:v>
                </c:pt>
                <c:pt idx="42">
                  <c:v>11.613309860229492</c:v>
                </c:pt>
                <c:pt idx="43">
                  <c:v>11.459349632263184</c:v>
                </c:pt>
                <c:pt idx="44">
                  <c:v>11.459349632263184</c:v>
                </c:pt>
                <c:pt idx="45">
                  <c:v>11.459349632263184</c:v>
                </c:pt>
                <c:pt idx="46">
                  <c:v>11.459349632263184</c:v>
                </c:pt>
                <c:pt idx="47">
                  <c:v>11.459349632263184</c:v>
                </c:pt>
                <c:pt idx="48">
                  <c:v>11.459349632263184</c:v>
                </c:pt>
                <c:pt idx="49">
                  <c:v>11.403440475463867</c:v>
                </c:pt>
                <c:pt idx="50">
                  <c:v>11.403440475463867</c:v>
                </c:pt>
                <c:pt idx="51">
                  <c:v>11.403440475463867</c:v>
                </c:pt>
                <c:pt idx="52">
                  <c:v>11.347430229187012</c:v>
                </c:pt>
                <c:pt idx="53">
                  <c:v>11.347430229187012</c:v>
                </c:pt>
                <c:pt idx="54">
                  <c:v>11.347430229187012</c:v>
                </c:pt>
                <c:pt idx="55">
                  <c:v>11.294859886169434</c:v>
                </c:pt>
                <c:pt idx="56">
                  <c:v>11.294859886169434</c:v>
                </c:pt>
                <c:pt idx="57">
                  <c:v>11.294859886169434</c:v>
                </c:pt>
                <c:pt idx="58">
                  <c:v>11.294859886169434</c:v>
                </c:pt>
                <c:pt idx="59">
                  <c:v>11.294859886169434</c:v>
                </c:pt>
                <c:pt idx="60">
                  <c:v>11.294859886169434</c:v>
                </c:pt>
                <c:pt idx="61">
                  <c:v>11.234379768371582</c:v>
                </c:pt>
                <c:pt idx="62">
                  <c:v>11.234379768371582</c:v>
                </c:pt>
                <c:pt idx="63">
                  <c:v>11.234379768371582</c:v>
                </c:pt>
                <c:pt idx="64">
                  <c:v>11.176349639892578</c:v>
                </c:pt>
                <c:pt idx="65">
                  <c:v>11.176349639892578</c:v>
                </c:pt>
                <c:pt idx="66">
                  <c:v>11.176349639892578</c:v>
                </c:pt>
                <c:pt idx="67">
                  <c:v>11.117899894714355</c:v>
                </c:pt>
                <c:pt idx="68">
                  <c:v>11.117899894714355</c:v>
                </c:pt>
                <c:pt idx="69">
                  <c:v>11.117899894714355</c:v>
                </c:pt>
                <c:pt idx="70">
                  <c:v>11.03300952911377</c:v>
                </c:pt>
                <c:pt idx="71">
                  <c:v>11.03300952911377</c:v>
                </c:pt>
                <c:pt idx="72">
                  <c:v>11.03300952911377</c:v>
                </c:pt>
                <c:pt idx="73">
                  <c:v>11.03300952911377</c:v>
                </c:pt>
                <c:pt idx="74">
                  <c:v>11.03300952911377</c:v>
                </c:pt>
                <c:pt idx="75">
                  <c:v>11.03300952911377</c:v>
                </c:pt>
                <c:pt idx="76">
                  <c:v>10.988019943237305</c:v>
                </c:pt>
                <c:pt idx="77">
                  <c:v>10.988019943237305</c:v>
                </c:pt>
                <c:pt idx="78">
                  <c:v>10.988019943237305</c:v>
                </c:pt>
                <c:pt idx="79">
                  <c:v>10.918140411376953</c:v>
                </c:pt>
                <c:pt idx="80">
                  <c:v>10.918140411376953</c:v>
                </c:pt>
                <c:pt idx="81">
                  <c:v>10.918140411376953</c:v>
                </c:pt>
                <c:pt idx="82">
                  <c:v>10.876520156860352</c:v>
                </c:pt>
                <c:pt idx="83">
                  <c:v>10.876520156860352</c:v>
                </c:pt>
                <c:pt idx="84">
                  <c:v>10.876520156860352</c:v>
                </c:pt>
                <c:pt idx="85">
                  <c:v>10.876520156860352</c:v>
                </c:pt>
                <c:pt idx="86">
                  <c:v>10.876520156860352</c:v>
                </c:pt>
                <c:pt idx="87">
                  <c:v>10.876520156860352</c:v>
                </c:pt>
                <c:pt idx="88">
                  <c:v>10.796669960021973</c:v>
                </c:pt>
                <c:pt idx="89">
                  <c:v>10.796669960021973</c:v>
                </c:pt>
                <c:pt idx="90">
                  <c:v>10.796669960021973</c:v>
                </c:pt>
                <c:pt idx="91">
                  <c:v>10.741209983825684</c:v>
                </c:pt>
                <c:pt idx="92">
                  <c:v>10.741209983825684</c:v>
                </c:pt>
                <c:pt idx="93">
                  <c:v>10.741209983825684</c:v>
                </c:pt>
                <c:pt idx="94">
                  <c:v>10.663299560546875</c:v>
                </c:pt>
                <c:pt idx="95">
                  <c:v>10.663299560546875</c:v>
                </c:pt>
                <c:pt idx="96">
                  <c:v>10.663299560546875</c:v>
                </c:pt>
                <c:pt idx="97">
                  <c:v>10.663299560546875</c:v>
                </c:pt>
                <c:pt idx="98">
                  <c:v>10.663299560546875</c:v>
                </c:pt>
                <c:pt idx="99">
                  <c:v>10.663299560546875</c:v>
                </c:pt>
                <c:pt idx="100">
                  <c:v>10.600290298461914</c:v>
                </c:pt>
                <c:pt idx="101">
                  <c:v>10.600290298461914</c:v>
                </c:pt>
                <c:pt idx="102">
                  <c:v>10.600290298461914</c:v>
                </c:pt>
                <c:pt idx="103">
                  <c:v>10.600290298461914</c:v>
                </c:pt>
                <c:pt idx="104">
                  <c:v>10.600290298461914</c:v>
                </c:pt>
                <c:pt idx="105">
                  <c:v>10.47898006439209</c:v>
                </c:pt>
                <c:pt idx="106">
                  <c:v>10.47898006439209</c:v>
                </c:pt>
                <c:pt idx="107">
                  <c:v>10.47898006439209</c:v>
                </c:pt>
                <c:pt idx="108">
                  <c:v>10.47898006439209</c:v>
                </c:pt>
                <c:pt idx="109">
                  <c:v>10.42710018157959</c:v>
                </c:pt>
                <c:pt idx="110">
                  <c:v>10.42710018157959</c:v>
                </c:pt>
                <c:pt idx="111">
                  <c:v>10.373410224914551</c:v>
                </c:pt>
                <c:pt idx="112">
                  <c:v>10.373410224914551</c:v>
                </c:pt>
                <c:pt idx="113">
                  <c:v>10.316410064697266</c:v>
                </c:pt>
                <c:pt idx="114">
                  <c:v>10.316410064697266</c:v>
                </c:pt>
                <c:pt idx="115">
                  <c:v>10.240260124206543</c:v>
                </c:pt>
                <c:pt idx="116">
                  <c:v>10.240260124206543</c:v>
                </c:pt>
                <c:pt idx="117">
                  <c:v>10.240260124206543</c:v>
                </c:pt>
                <c:pt idx="118">
                  <c:v>10.240260124206543</c:v>
                </c:pt>
                <c:pt idx="119">
                  <c:v>10.19672966003418</c:v>
                </c:pt>
                <c:pt idx="120">
                  <c:v>10.19672966003418</c:v>
                </c:pt>
                <c:pt idx="121">
                  <c:v>10.134929656982422</c:v>
                </c:pt>
                <c:pt idx="122">
                  <c:v>10.134929656982422</c:v>
                </c:pt>
                <c:pt idx="123">
                  <c:v>10.134929656982422</c:v>
                </c:pt>
                <c:pt idx="124">
                  <c:v>10.134929656982422</c:v>
                </c:pt>
                <c:pt idx="125">
                  <c:v>10.134929656982422</c:v>
                </c:pt>
                <c:pt idx="126">
                  <c:v>10.134929656982422</c:v>
                </c:pt>
                <c:pt idx="127">
                  <c:v>10.035220146179199</c:v>
                </c:pt>
                <c:pt idx="128">
                  <c:v>10.035220146179199</c:v>
                </c:pt>
                <c:pt idx="129">
                  <c:v>9.9959001541137695</c:v>
                </c:pt>
                <c:pt idx="130">
                  <c:v>9.9959001541137695</c:v>
                </c:pt>
                <c:pt idx="131">
                  <c:v>9.9058599472045898</c:v>
                </c:pt>
                <c:pt idx="132">
                  <c:v>9.9058599472045898</c:v>
                </c:pt>
                <c:pt idx="133">
                  <c:v>9.8846597671508789</c:v>
                </c:pt>
                <c:pt idx="134">
                  <c:v>9.8846597671508789</c:v>
                </c:pt>
                <c:pt idx="135">
                  <c:v>9.8846597671508789</c:v>
                </c:pt>
                <c:pt idx="136">
                  <c:v>9.8090400695800781</c:v>
                </c:pt>
                <c:pt idx="137">
                  <c:v>9.8090400695800781</c:v>
                </c:pt>
                <c:pt idx="138">
                  <c:v>9.8090400695800781</c:v>
                </c:pt>
                <c:pt idx="139">
                  <c:v>9.8090400695800781</c:v>
                </c:pt>
                <c:pt idx="140">
                  <c:v>9.7344398498535156</c:v>
                </c:pt>
                <c:pt idx="141">
                  <c:v>9.7344398498535156</c:v>
                </c:pt>
                <c:pt idx="142">
                  <c:v>9.6655998229980469</c:v>
                </c:pt>
                <c:pt idx="143">
                  <c:v>9.6655998229980469</c:v>
                </c:pt>
                <c:pt idx="144">
                  <c:v>9.6050195693969727</c:v>
                </c:pt>
                <c:pt idx="145">
                  <c:v>9.6050195693969727</c:v>
                </c:pt>
                <c:pt idx="146">
                  <c:v>9.5457897186279297</c:v>
                </c:pt>
                <c:pt idx="147">
                  <c:v>9.5457897186279297</c:v>
                </c:pt>
                <c:pt idx="148">
                  <c:v>9.5457897186279297</c:v>
                </c:pt>
                <c:pt idx="149">
                  <c:v>9.5457897186279297</c:v>
                </c:pt>
                <c:pt idx="150">
                  <c:v>9.4766702651977539</c:v>
                </c:pt>
                <c:pt idx="151">
                  <c:v>9.4766702651977539</c:v>
                </c:pt>
                <c:pt idx="152">
                  <c:v>9.4322004318237305</c:v>
                </c:pt>
                <c:pt idx="153">
                  <c:v>9.4322004318237305</c:v>
                </c:pt>
                <c:pt idx="154">
                  <c:v>9.3664302825927734</c:v>
                </c:pt>
                <c:pt idx="155">
                  <c:v>9.3664302825927734</c:v>
                </c:pt>
                <c:pt idx="156">
                  <c:v>9.3136501312255859</c:v>
                </c:pt>
                <c:pt idx="157">
                  <c:v>9.3136501312255859</c:v>
                </c:pt>
                <c:pt idx="158">
                  <c:v>9.2313995361328125</c:v>
                </c:pt>
                <c:pt idx="159">
                  <c:v>9.2313995361328125</c:v>
                </c:pt>
                <c:pt idx="160">
                  <c:v>9.2313995361328125</c:v>
                </c:pt>
                <c:pt idx="161">
                  <c:v>9.2313995361328125</c:v>
                </c:pt>
                <c:pt idx="162">
                  <c:v>9.1794300079345703</c:v>
                </c:pt>
                <c:pt idx="163">
                  <c:v>9.1794300079345703</c:v>
                </c:pt>
                <c:pt idx="164">
                  <c:v>9.1794300079345703</c:v>
                </c:pt>
                <c:pt idx="165">
                  <c:v>9.1165800094604492</c:v>
                </c:pt>
                <c:pt idx="166">
                  <c:v>9.1165800094604492</c:v>
                </c:pt>
                <c:pt idx="167">
                  <c:v>9.0366296768188477</c:v>
                </c:pt>
                <c:pt idx="168">
                  <c:v>9.0366296768188477</c:v>
                </c:pt>
                <c:pt idx="169">
                  <c:v>9.0053300857543945</c:v>
                </c:pt>
                <c:pt idx="170">
                  <c:v>9.0053300857543945</c:v>
                </c:pt>
                <c:pt idx="171">
                  <c:v>9.0053300857543945</c:v>
                </c:pt>
                <c:pt idx="172">
                  <c:v>9.0053300857543945</c:v>
                </c:pt>
                <c:pt idx="173">
                  <c:v>8.9485301971435547</c:v>
                </c:pt>
                <c:pt idx="174">
                  <c:v>8.9485301971435547</c:v>
                </c:pt>
                <c:pt idx="175">
                  <c:v>8.8480796813964844</c:v>
                </c:pt>
                <c:pt idx="176">
                  <c:v>8.8480796813964844</c:v>
                </c:pt>
                <c:pt idx="177">
                  <c:v>8.8070697784423828</c:v>
                </c:pt>
                <c:pt idx="178">
                  <c:v>8.8070697784423828</c:v>
                </c:pt>
                <c:pt idx="179">
                  <c:v>8.7437295913696289</c:v>
                </c:pt>
                <c:pt idx="180">
                  <c:v>8.7437295913696289</c:v>
                </c:pt>
                <c:pt idx="181">
                  <c:v>8.6673002243041992</c:v>
                </c:pt>
                <c:pt idx="182">
                  <c:v>8.6673002243041992</c:v>
                </c:pt>
                <c:pt idx="183">
                  <c:v>8.6673002243041992</c:v>
                </c:pt>
                <c:pt idx="184">
                  <c:v>8.6673002243041992</c:v>
                </c:pt>
                <c:pt idx="185">
                  <c:v>8.6197595596313477</c:v>
                </c:pt>
                <c:pt idx="186">
                  <c:v>8.6197595596313477</c:v>
                </c:pt>
                <c:pt idx="187">
                  <c:v>8.5600996017456055</c:v>
                </c:pt>
                <c:pt idx="188">
                  <c:v>8.5600996017456055</c:v>
                </c:pt>
                <c:pt idx="189">
                  <c:v>8.5600996017456055</c:v>
                </c:pt>
                <c:pt idx="190">
                  <c:v>8.5600996017456055</c:v>
                </c:pt>
                <c:pt idx="191">
                  <c:v>8.5600996017456055</c:v>
                </c:pt>
                <c:pt idx="192">
                  <c:v>8.4227304458618164</c:v>
                </c:pt>
                <c:pt idx="193">
                  <c:v>8.4227304458618164</c:v>
                </c:pt>
                <c:pt idx="194">
                  <c:v>8.4227304458618164</c:v>
                </c:pt>
                <c:pt idx="195">
                  <c:v>8.4227304458618164</c:v>
                </c:pt>
                <c:pt idx="196">
                  <c:v>8.3734302520751953</c:v>
                </c:pt>
                <c:pt idx="197">
                  <c:v>8.3734302520751953</c:v>
                </c:pt>
                <c:pt idx="198">
                  <c:v>8.3734302520751953</c:v>
                </c:pt>
                <c:pt idx="199">
                  <c:v>8.3734302520751953</c:v>
                </c:pt>
                <c:pt idx="200">
                  <c:v>8.2901201248168945</c:v>
                </c:pt>
                <c:pt idx="201">
                  <c:v>8.2901201248168945</c:v>
                </c:pt>
                <c:pt idx="202">
                  <c:v>8.2156600952148438</c:v>
                </c:pt>
                <c:pt idx="203">
                  <c:v>8.2156600952148438</c:v>
                </c:pt>
                <c:pt idx="204">
                  <c:v>8.1631498336791992</c:v>
                </c:pt>
                <c:pt idx="205">
                  <c:v>8.1631498336791992</c:v>
                </c:pt>
                <c:pt idx="206">
                  <c:v>8.1631498336791992</c:v>
                </c:pt>
                <c:pt idx="207">
                  <c:v>8.1631498336791992</c:v>
                </c:pt>
                <c:pt idx="208">
                  <c:v>8.1126804351806641</c:v>
                </c:pt>
                <c:pt idx="209">
                  <c:v>8.1126804351806641</c:v>
                </c:pt>
                <c:pt idx="210">
                  <c:v>8.0625801086425781</c:v>
                </c:pt>
                <c:pt idx="211">
                  <c:v>8.0625801086425781</c:v>
                </c:pt>
                <c:pt idx="212">
                  <c:v>8.0625801086425781</c:v>
                </c:pt>
                <c:pt idx="213">
                  <c:v>8.0625801086425781</c:v>
                </c:pt>
                <c:pt idx="214">
                  <c:v>8.0078201293945313</c:v>
                </c:pt>
                <c:pt idx="215">
                  <c:v>8.0078201293945313</c:v>
                </c:pt>
                <c:pt idx="216">
                  <c:v>8.0078201293945313</c:v>
                </c:pt>
                <c:pt idx="217">
                  <c:v>8.0078201293945313</c:v>
                </c:pt>
                <c:pt idx="218">
                  <c:v>7.9199600219726563</c:v>
                </c:pt>
                <c:pt idx="219">
                  <c:v>7.9199600219726563</c:v>
                </c:pt>
                <c:pt idx="220">
                  <c:v>7.8365898132324219</c:v>
                </c:pt>
                <c:pt idx="221">
                  <c:v>7.8365898132324219</c:v>
                </c:pt>
                <c:pt idx="222">
                  <c:v>7.792600154876709</c:v>
                </c:pt>
                <c:pt idx="223">
                  <c:v>7.792600154876709</c:v>
                </c:pt>
                <c:pt idx="224">
                  <c:v>7.792600154876709</c:v>
                </c:pt>
                <c:pt idx="225">
                  <c:v>7.792600154876709</c:v>
                </c:pt>
                <c:pt idx="226">
                  <c:v>7.792600154876709</c:v>
                </c:pt>
                <c:pt idx="227">
                  <c:v>7.734379768371582</c:v>
                </c:pt>
                <c:pt idx="228">
                  <c:v>7.734379768371582</c:v>
                </c:pt>
                <c:pt idx="229">
                  <c:v>7.6390399932861328</c:v>
                </c:pt>
                <c:pt idx="230">
                  <c:v>7.6390399932861328</c:v>
                </c:pt>
                <c:pt idx="231">
                  <c:v>7.5803499221801758</c:v>
                </c:pt>
                <c:pt idx="232">
                  <c:v>7.5803499221801758</c:v>
                </c:pt>
                <c:pt idx="233">
                  <c:v>7.5803499221801758</c:v>
                </c:pt>
                <c:pt idx="234">
                  <c:v>7.5803499221801758</c:v>
                </c:pt>
                <c:pt idx="235">
                  <c:v>7.5383701324462891</c:v>
                </c:pt>
                <c:pt idx="236">
                  <c:v>7.5383701324462891</c:v>
                </c:pt>
                <c:pt idx="237">
                  <c:v>7.4215497970581055</c:v>
                </c:pt>
                <c:pt idx="238">
                  <c:v>7.4215497970581055</c:v>
                </c:pt>
                <c:pt idx="239">
                  <c:v>7.4215497970581055</c:v>
                </c:pt>
                <c:pt idx="240">
                  <c:v>7.4215497970581055</c:v>
                </c:pt>
                <c:pt idx="241">
                  <c:v>7.3762798309326172</c:v>
                </c:pt>
                <c:pt idx="242">
                  <c:v>7.3762798309326172</c:v>
                </c:pt>
                <c:pt idx="243">
                  <c:v>7.3762798309326172</c:v>
                </c:pt>
                <c:pt idx="244">
                  <c:v>7.3762798309326172</c:v>
                </c:pt>
                <c:pt idx="245">
                  <c:v>7.2996602058410645</c:v>
                </c:pt>
                <c:pt idx="246">
                  <c:v>7.2996602058410645</c:v>
                </c:pt>
                <c:pt idx="247">
                  <c:v>7.2540302276611328</c:v>
                </c:pt>
                <c:pt idx="248">
                  <c:v>7.2540302276611328</c:v>
                </c:pt>
                <c:pt idx="249">
                  <c:v>7.1776599884033203</c:v>
                </c:pt>
                <c:pt idx="250">
                  <c:v>7.1776599884033203</c:v>
                </c:pt>
                <c:pt idx="251">
                  <c:v>7.0979499816894531</c:v>
                </c:pt>
                <c:pt idx="252">
                  <c:v>7.0979499816894531</c:v>
                </c:pt>
                <c:pt idx="253">
                  <c:v>7.053840160369873</c:v>
                </c:pt>
                <c:pt idx="254">
                  <c:v>7.053840160369873</c:v>
                </c:pt>
                <c:pt idx="255">
                  <c:v>7.053840160369873</c:v>
                </c:pt>
                <c:pt idx="256">
                  <c:v>7.053840160369873</c:v>
                </c:pt>
                <c:pt idx="257">
                  <c:v>6.9869198799133301</c:v>
                </c:pt>
                <c:pt idx="258">
                  <c:v>6.9869198799133301</c:v>
                </c:pt>
                <c:pt idx="259">
                  <c:v>6.9347901344299316</c:v>
                </c:pt>
                <c:pt idx="260">
                  <c:v>6.9347901344299316</c:v>
                </c:pt>
                <c:pt idx="261">
                  <c:v>6.8569002151489258</c:v>
                </c:pt>
                <c:pt idx="262">
                  <c:v>6.8569002151489258</c:v>
                </c:pt>
                <c:pt idx="263">
                  <c:v>6.8569002151489258</c:v>
                </c:pt>
                <c:pt idx="264">
                  <c:v>6.8569002151489258</c:v>
                </c:pt>
                <c:pt idx="265">
                  <c:v>6.8022599220275879</c:v>
                </c:pt>
                <c:pt idx="266">
                  <c:v>6.8022599220275879</c:v>
                </c:pt>
                <c:pt idx="267">
                  <c:v>6.7315001487731934</c:v>
                </c:pt>
                <c:pt idx="268">
                  <c:v>6.7315001487731934</c:v>
                </c:pt>
                <c:pt idx="269">
                  <c:v>6.7315001487731934</c:v>
                </c:pt>
                <c:pt idx="270">
                  <c:v>6.7315001487731934</c:v>
                </c:pt>
                <c:pt idx="271">
                  <c:v>6.6533899307250977</c:v>
                </c:pt>
                <c:pt idx="272">
                  <c:v>6.6533899307250977</c:v>
                </c:pt>
                <c:pt idx="273">
                  <c:v>6.6169400215148926</c:v>
                </c:pt>
                <c:pt idx="274">
                  <c:v>6.6169400215148926</c:v>
                </c:pt>
                <c:pt idx="275">
                  <c:v>6.6169400215148926</c:v>
                </c:pt>
                <c:pt idx="276">
                  <c:v>6.6169400215148926</c:v>
                </c:pt>
                <c:pt idx="277">
                  <c:v>6.5398201942443848</c:v>
                </c:pt>
                <c:pt idx="278">
                  <c:v>6.5398201942443848</c:v>
                </c:pt>
                <c:pt idx="279">
                  <c:v>6.4236998558044434</c:v>
                </c:pt>
                <c:pt idx="280">
                  <c:v>6.4236998558044434</c:v>
                </c:pt>
                <c:pt idx="281">
                  <c:v>6.392240047454834</c:v>
                </c:pt>
                <c:pt idx="282">
                  <c:v>6.392240047454834</c:v>
                </c:pt>
                <c:pt idx="283">
                  <c:v>6.392240047454834</c:v>
                </c:pt>
                <c:pt idx="284">
                  <c:v>6.392240047454834</c:v>
                </c:pt>
                <c:pt idx="285">
                  <c:v>6.392240047454834</c:v>
                </c:pt>
                <c:pt idx="286">
                  <c:v>6.3376498222351074</c:v>
                </c:pt>
                <c:pt idx="287">
                  <c:v>6.3376498222351074</c:v>
                </c:pt>
                <c:pt idx="288">
                  <c:v>6.2577400207519531</c:v>
                </c:pt>
                <c:pt idx="289">
                  <c:v>6.2577400207519531</c:v>
                </c:pt>
                <c:pt idx="290">
                  <c:v>6.2102298736572266</c:v>
                </c:pt>
                <c:pt idx="291">
                  <c:v>6.2102298736572266</c:v>
                </c:pt>
                <c:pt idx="292">
                  <c:v>6.1561098098754883</c:v>
                </c:pt>
                <c:pt idx="293">
                  <c:v>6.1561098098754883</c:v>
                </c:pt>
                <c:pt idx="294">
                  <c:v>6.0920500755310059</c:v>
                </c:pt>
                <c:pt idx="295">
                  <c:v>6.0920500755310059</c:v>
                </c:pt>
                <c:pt idx="296">
                  <c:v>6.0338602066040039</c:v>
                </c:pt>
                <c:pt idx="297">
                  <c:v>6.0338602066040039</c:v>
                </c:pt>
                <c:pt idx="298">
                  <c:v>6.0338602066040039</c:v>
                </c:pt>
                <c:pt idx="299">
                  <c:v>6.0338602066040039</c:v>
                </c:pt>
                <c:pt idx="300">
                  <c:v>5.9513897895812988</c:v>
                </c:pt>
                <c:pt idx="301">
                  <c:v>5.9513897895812988</c:v>
                </c:pt>
                <c:pt idx="302">
                  <c:v>5.8906397819519043</c:v>
                </c:pt>
                <c:pt idx="303">
                  <c:v>5.8906397819519043</c:v>
                </c:pt>
                <c:pt idx="304">
                  <c:v>5.8471798896789551</c:v>
                </c:pt>
                <c:pt idx="305">
                  <c:v>5.8471798896789551</c:v>
                </c:pt>
                <c:pt idx="306">
                  <c:v>5.8471798896789551</c:v>
                </c:pt>
                <c:pt idx="307">
                  <c:v>5.8471798896789551</c:v>
                </c:pt>
                <c:pt idx="308">
                  <c:v>5.8471798896789551</c:v>
                </c:pt>
                <c:pt idx="309">
                  <c:v>5.8471798896789551</c:v>
                </c:pt>
                <c:pt idx="310">
                  <c:v>5.7771902084350586</c:v>
                </c:pt>
                <c:pt idx="311">
                  <c:v>5.7771902084350586</c:v>
                </c:pt>
                <c:pt idx="312">
                  <c:v>5.7143301963806152</c:v>
                </c:pt>
                <c:pt idx="313">
                  <c:v>5.7143301963806152</c:v>
                </c:pt>
                <c:pt idx="314">
                  <c:v>5.6666097640991211</c:v>
                </c:pt>
                <c:pt idx="315">
                  <c:v>5.6666097640991211</c:v>
                </c:pt>
                <c:pt idx="316">
                  <c:v>5.5733799934387207</c:v>
                </c:pt>
                <c:pt idx="317">
                  <c:v>5.5733799934387207</c:v>
                </c:pt>
                <c:pt idx="318">
                  <c:v>5.5733799934387207</c:v>
                </c:pt>
                <c:pt idx="319">
                  <c:v>5.5733799934387207</c:v>
                </c:pt>
                <c:pt idx="320">
                  <c:v>5.5200400352478027</c:v>
                </c:pt>
                <c:pt idx="321">
                  <c:v>5.5200400352478027</c:v>
                </c:pt>
                <c:pt idx="322">
                  <c:v>5.4580597877502441</c:v>
                </c:pt>
                <c:pt idx="323">
                  <c:v>5.4580597877502441</c:v>
                </c:pt>
                <c:pt idx="324">
                  <c:v>5.4030799865722656</c:v>
                </c:pt>
                <c:pt idx="325">
                  <c:v>5.4030799865722656</c:v>
                </c:pt>
                <c:pt idx="326">
                  <c:v>5.4030799865722656</c:v>
                </c:pt>
                <c:pt idx="327">
                  <c:v>5.4030799865722656</c:v>
                </c:pt>
                <c:pt idx="328">
                  <c:v>5.3506298065185547</c:v>
                </c:pt>
                <c:pt idx="329">
                  <c:v>5.3506298065185547</c:v>
                </c:pt>
                <c:pt idx="330">
                  <c:v>5.2286901473999023</c:v>
                </c:pt>
                <c:pt idx="331">
                  <c:v>5.2286901473999023</c:v>
                </c:pt>
                <c:pt idx="332">
                  <c:v>5.2286901473999023</c:v>
                </c:pt>
                <c:pt idx="333">
                  <c:v>5.2286901473999023</c:v>
                </c:pt>
                <c:pt idx="334">
                  <c:v>5.1381897926330566</c:v>
                </c:pt>
                <c:pt idx="335">
                  <c:v>5.1381897926330566</c:v>
                </c:pt>
                <c:pt idx="336">
                  <c:v>5.0495800971984863</c:v>
                </c:pt>
                <c:pt idx="337">
                  <c:v>5.0495800971984863</c:v>
                </c:pt>
                <c:pt idx="338">
                  <c:v>5.0495800971984863</c:v>
                </c:pt>
                <c:pt idx="339">
                  <c:v>5.0495800971984863</c:v>
                </c:pt>
                <c:pt idx="340">
                  <c:v>5.0060300827026367</c:v>
                </c:pt>
                <c:pt idx="341">
                  <c:v>5.0060300827026367</c:v>
                </c:pt>
                <c:pt idx="342">
                  <c:v>4.933539867401123</c:v>
                </c:pt>
                <c:pt idx="343">
                  <c:v>4.933539867401123</c:v>
                </c:pt>
                <c:pt idx="344">
                  <c:v>4.933539867401123</c:v>
                </c:pt>
                <c:pt idx="345">
                  <c:v>4.933539867401123</c:v>
                </c:pt>
                <c:pt idx="346">
                  <c:v>4.933539867401123</c:v>
                </c:pt>
                <c:pt idx="347">
                  <c:v>4.8805398941040039</c:v>
                </c:pt>
                <c:pt idx="348">
                  <c:v>4.8805398941040039</c:v>
                </c:pt>
                <c:pt idx="349">
                  <c:v>4.8805398941040039</c:v>
                </c:pt>
                <c:pt idx="350">
                  <c:v>4.8805398941040039</c:v>
                </c:pt>
                <c:pt idx="351">
                  <c:v>4.8373298645019531</c:v>
                </c:pt>
                <c:pt idx="352">
                  <c:v>4.8373298645019531</c:v>
                </c:pt>
                <c:pt idx="353">
                  <c:v>4.7700200080871582</c:v>
                </c:pt>
                <c:pt idx="354">
                  <c:v>4.7700200080871582</c:v>
                </c:pt>
                <c:pt idx="355">
                  <c:v>4.70989990234375</c:v>
                </c:pt>
                <c:pt idx="356">
                  <c:v>4.70989990234375</c:v>
                </c:pt>
                <c:pt idx="357">
                  <c:v>4.6441998481750488</c:v>
                </c:pt>
                <c:pt idx="358">
                  <c:v>4.6441998481750488</c:v>
                </c:pt>
                <c:pt idx="359">
                  <c:v>4.5589599609375</c:v>
                </c:pt>
                <c:pt idx="360">
                  <c:v>4.5589599609375</c:v>
                </c:pt>
                <c:pt idx="361">
                  <c:v>4.5589599609375</c:v>
                </c:pt>
                <c:pt idx="362">
                  <c:v>4.5589599609375</c:v>
                </c:pt>
                <c:pt idx="363">
                  <c:v>4.5043401718139648</c:v>
                </c:pt>
                <c:pt idx="364">
                  <c:v>4.5043401718139648</c:v>
                </c:pt>
                <c:pt idx="365">
                  <c:v>4.5043401718139648</c:v>
                </c:pt>
                <c:pt idx="366">
                  <c:v>4.5043401718139648</c:v>
                </c:pt>
                <c:pt idx="367">
                  <c:v>4.4581799507141113</c:v>
                </c:pt>
                <c:pt idx="368">
                  <c:v>4.4581799507141113</c:v>
                </c:pt>
                <c:pt idx="369">
                  <c:v>4.3622398376464844</c:v>
                </c:pt>
                <c:pt idx="370">
                  <c:v>4.3622398376464844</c:v>
                </c:pt>
                <c:pt idx="371">
                  <c:v>4.3622398376464844</c:v>
                </c:pt>
                <c:pt idx="372">
                  <c:v>4.3622398376464844</c:v>
                </c:pt>
                <c:pt idx="373">
                  <c:v>4.3119602203369141</c:v>
                </c:pt>
                <c:pt idx="374">
                  <c:v>4.3119602203369141</c:v>
                </c:pt>
                <c:pt idx="375">
                  <c:v>4.2458300590515137</c:v>
                </c:pt>
                <c:pt idx="376">
                  <c:v>4.2458300590515137</c:v>
                </c:pt>
                <c:pt idx="377">
                  <c:v>4.1803498268127441</c:v>
                </c:pt>
                <c:pt idx="378">
                  <c:v>4.1803498268127441</c:v>
                </c:pt>
                <c:pt idx="379">
                  <c:v>4.1803498268127441</c:v>
                </c:pt>
                <c:pt idx="380">
                  <c:v>4.1803498268127441</c:v>
                </c:pt>
                <c:pt idx="381">
                  <c:v>4.1054902076721191</c:v>
                </c:pt>
                <c:pt idx="382">
                  <c:v>4.1054902076721191</c:v>
                </c:pt>
                <c:pt idx="383">
                  <c:v>4.0607700347900391</c:v>
                </c:pt>
                <c:pt idx="384">
                  <c:v>4.0607700347900391</c:v>
                </c:pt>
                <c:pt idx="385">
                  <c:v>3.9789800643920898</c:v>
                </c:pt>
                <c:pt idx="386">
                  <c:v>3.9789800643920898</c:v>
                </c:pt>
                <c:pt idx="387">
                  <c:v>3.9789800643920898</c:v>
                </c:pt>
                <c:pt idx="388">
                  <c:v>3.9789800643920898</c:v>
                </c:pt>
                <c:pt idx="389">
                  <c:v>3.930840015411377</c:v>
                </c:pt>
                <c:pt idx="390">
                  <c:v>3.930840015411377</c:v>
                </c:pt>
                <c:pt idx="391">
                  <c:v>3.8443601131439209</c:v>
                </c:pt>
                <c:pt idx="392">
                  <c:v>3.8443601131439209</c:v>
                </c:pt>
                <c:pt idx="393">
                  <c:v>3.8443601131439209</c:v>
                </c:pt>
                <c:pt idx="394">
                  <c:v>3.8443601131439209</c:v>
                </c:pt>
                <c:pt idx="395">
                  <c:v>3.8017899990081787</c:v>
                </c:pt>
                <c:pt idx="396">
                  <c:v>3.8017899990081787</c:v>
                </c:pt>
                <c:pt idx="397">
                  <c:v>3.7335898876190186</c:v>
                </c:pt>
                <c:pt idx="398">
                  <c:v>3.7335898876190186</c:v>
                </c:pt>
                <c:pt idx="399">
                  <c:v>3.6694400310516357</c:v>
                </c:pt>
                <c:pt idx="400">
                  <c:v>3.6694400310516357</c:v>
                </c:pt>
                <c:pt idx="401">
                  <c:v>3.6694400310516357</c:v>
                </c:pt>
                <c:pt idx="402">
                  <c:v>3.6694400310516357</c:v>
                </c:pt>
                <c:pt idx="403">
                  <c:v>3.6052699089050293</c:v>
                </c:pt>
                <c:pt idx="404">
                  <c:v>3.6052699089050293</c:v>
                </c:pt>
                <c:pt idx="405">
                  <c:v>3.6052699089050293</c:v>
                </c:pt>
                <c:pt idx="406">
                  <c:v>3.5510599613189697</c:v>
                </c:pt>
                <c:pt idx="407">
                  <c:v>3.5510599613189697</c:v>
                </c:pt>
                <c:pt idx="408">
                  <c:v>3.5075199604034424</c:v>
                </c:pt>
                <c:pt idx="409">
                  <c:v>3.5075199604034424</c:v>
                </c:pt>
                <c:pt idx="410">
                  <c:v>3.4278800487518311</c:v>
                </c:pt>
                <c:pt idx="411">
                  <c:v>3.4278800487518311</c:v>
                </c:pt>
                <c:pt idx="412">
                  <c:v>3.3464200496673584</c:v>
                </c:pt>
                <c:pt idx="413">
                  <c:v>3.3464200496673584</c:v>
                </c:pt>
                <c:pt idx="414">
                  <c:v>3.3043899536132813</c:v>
                </c:pt>
                <c:pt idx="415">
                  <c:v>3.3043899536132813</c:v>
                </c:pt>
                <c:pt idx="416">
                  <c:v>3.3043899536132813</c:v>
                </c:pt>
                <c:pt idx="417">
                  <c:v>3.3043899536132813</c:v>
                </c:pt>
                <c:pt idx="418">
                  <c:v>3.2137799263000488</c:v>
                </c:pt>
                <c:pt idx="419">
                  <c:v>3.2137799263000488</c:v>
                </c:pt>
                <c:pt idx="420">
                  <c:v>3.1644899845123291</c:v>
                </c:pt>
                <c:pt idx="421">
                  <c:v>3.1644899845123291</c:v>
                </c:pt>
                <c:pt idx="422">
                  <c:v>3.1644899845123291</c:v>
                </c:pt>
                <c:pt idx="423">
                  <c:v>3.1644899845123291</c:v>
                </c:pt>
                <c:pt idx="424">
                  <c:v>3.1126298904418945</c:v>
                </c:pt>
                <c:pt idx="425">
                  <c:v>3.1126298904418945</c:v>
                </c:pt>
                <c:pt idx="426">
                  <c:v>3.1126298904418945</c:v>
                </c:pt>
                <c:pt idx="427">
                  <c:v>3.1126298904418945</c:v>
                </c:pt>
                <c:pt idx="428">
                  <c:v>3.0471599102020264</c:v>
                </c:pt>
                <c:pt idx="429">
                  <c:v>3.0471599102020264</c:v>
                </c:pt>
                <c:pt idx="430">
                  <c:v>2.9640200138092041</c:v>
                </c:pt>
                <c:pt idx="431">
                  <c:v>2.9640200138092041</c:v>
                </c:pt>
                <c:pt idx="432">
                  <c:v>2.8833301067352295</c:v>
                </c:pt>
                <c:pt idx="433">
                  <c:v>2.8833301067352295</c:v>
                </c:pt>
                <c:pt idx="434">
                  <c:v>2.847599983215332</c:v>
                </c:pt>
                <c:pt idx="435">
                  <c:v>2.847599983215332</c:v>
                </c:pt>
                <c:pt idx="436">
                  <c:v>2.847599983215332</c:v>
                </c:pt>
                <c:pt idx="437">
                  <c:v>2.847599983215332</c:v>
                </c:pt>
                <c:pt idx="438">
                  <c:v>2.7745800018310547</c:v>
                </c:pt>
                <c:pt idx="439">
                  <c:v>2.7745800018310547</c:v>
                </c:pt>
                <c:pt idx="440">
                  <c:v>2.7745800018310547</c:v>
                </c:pt>
                <c:pt idx="441">
                  <c:v>2.7745800018310547</c:v>
                </c:pt>
                <c:pt idx="442">
                  <c:v>2.7101199626922607</c:v>
                </c:pt>
                <c:pt idx="443">
                  <c:v>2.7101199626922607</c:v>
                </c:pt>
                <c:pt idx="444">
                  <c:v>2.6497199535369873</c:v>
                </c:pt>
                <c:pt idx="445">
                  <c:v>2.6497199535369873</c:v>
                </c:pt>
                <c:pt idx="446">
                  <c:v>2.594059944152832</c:v>
                </c:pt>
                <c:pt idx="447">
                  <c:v>2.594059944152832</c:v>
                </c:pt>
                <c:pt idx="448">
                  <c:v>2.594059944152832</c:v>
                </c:pt>
                <c:pt idx="449">
                  <c:v>2.594059944152832</c:v>
                </c:pt>
                <c:pt idx="450">
                  <c:v>2.5032401084899902</c:v>
                </c:pt>
                <c:pt idx="451">
                  <c:v>2.5032401084899902</c:v>
                </c:pt>
                <c:pt idx="452">
                  <c:v>2.4457900524139404</c:v>
                </c:pt>
                <c:pt idx="453">
                  <c:v>2.4457900524139404</c:v>
                </c:pt>
                <c:pt idx="454">
                  <c:v>2.3945701122283936</c:v>
                </c:pt>
                <c:pt idx="455">
                  <c:v>2.3945701122283936</c:v>
                </c:pt>
                <c:pt idx="456">
                  <c:v>2.3945701122283936</c:v>
                </c:pt>
                <c:pt idx="457">
                  <c:v>2.3945701122283936</c:v>
                </c:pt>
                <c:pt idx="458">
                  <c:v>2.3467700481414795</c:v>
                </c:pt>
                <c:pt idx="459">
                  <c:v>2.3467700481414795</c:v>
                </c:pt>
                <c:pt idx="460">
                  <c:v>2.2998800277709961</c:v>
                </c:pt>
                <c:pt idx="461">
                  <c:v>2.2998800277709961</c:v>
                </c:pt>
                <c:pt idx="462">
                  <c:v>2.2262001037597656</c:v>
                </c:pt>
                <c:pt idx="463">
                  <c:v>2.2262001037597656</c:v>
                </c:pt>
                <c:pt idx="464">
                  <c:v>2.2262001037597656</c:v>
                </c:pt>
                <c:pt idx="465">
                  <c:v>2.2262001037597656</c:v>
                </c:pt>
                <c:pt idx="466">
                  <c:v>2.2262001037597656</c:v>
                </c:pt>
                <c:pt idx="467">
                  <c:v>2.1720900535583496</c:v>
                </c:pt>
                <c:pt idx="468">
                  <c:v>2.1720900535583496</c:v>
                </c:pt>
                <c:pt idx="469">
                  <c:v>2.085939884185791</c:v>
                </c:pt>
                <c:pt idx="470">
                  <c:v>2.085939884185791</c:v>
                </c:pt>
                <c:pt idx="471">
                  <c:v>2.085939884185791</c:v>
                </c:pt>
                <c:pt idx="472">
                  <c:v>2.085939884185791</c:v>
                </c:pt>
                <c:pt idx="473">
                  <c:v>2.0325899124145508</c:v>
                </c:pt>
                <c:pt idx="474">
                  <c:v>2.0325899124145508</c:v>
                </c:pt>
                <c:pt idx="475">
                  <c:v>2.0092298984527588</c:v>
                </c:pt>
                <c:pt idx="476">
                  <c:v>2.0092298984527588</c:v>
                </c:pt>
                <c:pt idx="477">
                  <c:v>1.9839199781417847</c:v>
                </c:pt>
                <c:pt idx="478">
                  <c:v>1.9839199781417847</c:v>
                </c:pt>
                <c:pt idx="479">
                  <c:v>1.9839199781417847</c:v>
                </c:pt>
                <c:pt idx="480">
                  <c:v>1.9839199781417847</c:v>
                </c:pt>
                <c:pt idx="481">
                  <c:v>2.0002400875091553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93-46DE-AE8A-7862F18DD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.9"/>
            <c:dispRSqr val="0"/>
            <c:dispEq val="1"/>
            <c:trendlineLbl>
              <c:layout>
                <c:manualLayout>
                  <c:x val="-9.1270399873784658E-2"/>
                  <c:y val="-2.786234110591788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ascendentes'!$G$6:$G$656</c:f>
              <c:numCache>
                <c:formatCode>0.000</c:formatCode>
                <c:ptCount val="651"/>
                <c:pt idx="0">
                  <c:v>0.57199999999999995</c:v>
                </c:pt>
                <c:pt idx="1">
                  <c:v>0.57299999999999995</c:v>
                </c:pt>
                <c:pt idx="2">
                  <c:v>1.7770000000000001</c:v>
                </c:pt>
                <c:pt idx="3">
                  <c:v>1.575</c:v>
                </c:pt>
                <c:pt idx="4">
                  <c:v>2.5760000000000001</c:v>
                </c:pt>
                <c:pt idx="5">
                  <c:v>2.5779999999999998</c:v>
                </c:pt>
                <c:pt idx="6">
                  <c:v>3.5789999999999997</c:v>
                </c:pt>
                <c:pt idx="7">
                  <c:v>3.6230000000000002</c:v>
                </c:pt>
                <c:pt idx="8">
                  <c:v>4.625</c:v>
                </c:pt>
                <c:pt idx="9">
                  <c:v>4.6269999999999998</c:v>
                </c:pt>
                <c:pt idx="10">
                  <c:v>5.6280000000000001</c:v>
                </c:pt>
                <c:pt idx="11">
                  <c:v>5.63</c:v>
                </c:pt>
                <c:pt idx="12">
                  <c:v>6.6310000000000002</c:v>
                </c:pt>
                <c:pt idx="13">
                  <c:v>6.633</c:v>
                </c:pt>
                <c:pt idx="14">
                  <c:v>7.6340000000000003</c:v>
                </c:pt>
                <c:pt idx="15">
                  <c:v>7.6370000000000005</c:v>
                </c:pt>
                <c:pt idx="16">
                  <c:v>8.6379999999999999</c:v>
                </c:pt>
                <c:pt idx="17">
                  <c:v>8.641</c:v>
                </c:pt>
                <c:pt idx="18">
                  <c:v>9.6419999999999995</c:v>
                </c:pt>
                <c:pt idx="19">
                  <c:v>9.6440000000000001</c:v>
                </c:pt>
                <c:pt idx="20">
                  <c:v>10.645</c:v>
                </c:pt>
                <c:pt idx="21">
                  <c:v>10.649000000000001</c:v>
                </c:pt>
                <c:pt idx="22">
                  <c:v>11.651</c:v>
                </c:pt>
                <c:pt idx="23">
                  <c:v>11.651999999999999</c:v>
                </c:pt>
                <c:pt idx="24">
                  <c:v>12.653</c:v>
                </c:pt>
                <c:pt idx="25">
                  <c:v>12.656000000000001</c:v>
                </c:pt>
                <c:pt idx="26">
                  <c:v>13.657</c:v>
                </c:pt>
                <c:pt idx="27">
                  <c:v>13.659000000000001</c:v>
                </c:pt>
                <c:pt idx="28">
                  <c:v>14.66</c:v>
                </c:pt>
                <c:pt idx="29">
                  <c:v>14.663</c:v>
                </c:pt>
                <c:pt idx="30">
                  <c:v>15.664</c:v>
                </c:pt>
                <c:pt idx="31">
                  <c:v>15.667</c:v>
                </c:pt>
                <c:pt idx="32">
                  <c:v>16.667999999999999</c:v>
                </c:pt>
                <c:pt idx="33">
                  <c:v>16.670000000000002</c:v>
                </c:pt>
                <c:pt idx="34">
                  <c:v>17.670999999999999</c:v>
                </c:pt>
                <c:pt idx="35">
                  <c:v>17.673999999999999</c:v>
                </c:pt>
                <c:pt idx="36">
                  <c:v>18.675000000000001</c:v>
                </c:pt>
                <c:pt idx="37">
                  <c:v>18.677</c:v>
                </c:pt>
                <c:pt idx="38">
                  <c:v>19.678000000000001</c:v>
                </c:pt>
                <c:pt idx="39">
                  <c:v>19.818999999999999</c:v>
                </c:pt>
                <c:pt idx="40">
                  <c:v>20.82</c:v>
                </c:pt>
                <c:pt idx="41">
                  <c:v>20.824000000000002</c:v>
                </c:pt>
                <c:pt idx="42">
                  <c:v>21.824999999999999</c:v>
                </c:pt>
                <c:pt idx="43">
                  <c:v>21.826999999999998</c:v>
                </c:pt>
                <c:pt idx="44">
                  <c:v>22.827999999999999</c:v>
                </c:pt>
                <c:pt idx="45">
                  <c:v>22.83</c:v>
                </c:pt>
                <c:pt idx="46">
                  <c:v>23.831</c:v>
                </c:pt>
                <c:pt idx="47">
                  <c:v>23.834</c:v>
                </c:pt>
                <c:pt idx="48">
                  <c:v>24.835000000000001</c:v>
                </c:pt>
                <c:pt idx="49">
                  <c:v>24.837</c:v>
                </c:pt>
                <c:pt idx="50">
                  <c:v>25.838000000000001</c:v>
                </c:pt>
                <c:pt idx="51">
                  <c:v>25.841000000000001</c:v>
                </c:pt>
                <c:pt idx="52">
                  <c:v>26.841999999999999</c:v>
                </c:pt>
                <c:pt idx="53">
                  <c:v>26.844999999999999</c:v>
                </c:pt>
                <c:pt idx="54">
                  <c:v>27.846</c:v>
                </c:pt>
                <c:pt idx="55">
                  <c:v>27.849</c:v>
                </c:pt>
                <c:pt idx="56">
                  <c:v>28.85</c:v>
                </c:pt>
                <c:pt idx="57">
                  <c:v>28.853000000000002</c:v>
                </c:pt>
                <c:pt idx="58">
                  <c:v>29.853999999999999</c:v>
                </c:pt>
                <c:pt idx="59">
                  <c:v>29.855</c:v>
                </c:pt>
                <c:pt idx="60">
                  <c:v>30.856000000000002</c:v>
                </c:pt>
                <c:pt idx="61">
                  <c:v>30.844000000000001</c:v>
                </c:pt>
                <c:pt idx="62">
                  <c:v>31.884</c:v>
                </c:pt>
                <c:pt idx="63">
                  <c:v>31.904</c:v>
                </c:pt>
                <c:pt idx="64">
                  <c:v>32.884999999999998</c:v>
                </c:pt>
                <c:pt idx="65">
                  <c:v>32.906999999999996</c:v>
                </c:pt>
                <c:pt idx="66">
                  <c:v>33.908999999999999</c:v>
                </c:pt>
                <c:pt idx="67">
                  <c:v>33.909999999999997</c:v>
                </c:pt>
                <c:pt idx="68">
                  <c:v>34.911999999999999</c:v>
                </c:pt>
                <c:pt idx="69">
                  <c:v>34.912999999999997</c:v>
                </c:pt>
                <c:pt idx="70">
                  <c:v>35.915999999999997</c:v>
                </c:pt>
                <c:pt idx="71">
                  <c:v>35.917000000000002</c:v>
                </c:pt>
                <c:pt idx="72">
                  <c:v>36.918999999999997</c:v>
                </c:pt>
                <c:pt idx="73">
                  <c:v>36.92</c:v>
                </c:pt>
                <c:pt idx="74">
                  <c:v>37.923000000000002</c:v>
                </c:pt>
                <c:pt idx="75">
                  <c:v>37.923999999999999</c:v>
                </c:pt>
                <c:pt idx="76">
                  <c:v>38.927</c:v>
                </c:pt>
                <c:pt idx="77">
                  <c:v>38.101999999999997</c:v>
                </c:pt>
                <c:pt idx="78">
                  <c:v>39.103000000000002</c:v>
                </c:pt>
                <c:pt idx="79">
                  <c:v>39.106000000000002</c:v>
                </c:pt>
                <c:pt idx="80">
                  <c:v>40.195</c:v>
                </c:pt>
                <c:pt idx="81">
                  <c:v>40.195999999999998</c:v>
                </c:pt>
                <c:pt idx="82">
                  <c:v>41.198999999999998</c:v>
                </c:pt>
                <c:pt idx="83">
                  <c:v>41.2</c:v>
                </c:pt>
                <c:pt idx="84">
                  <c:v>42.203000000000003</c:v>
                </c:pt>
                <c:pt idx="85">
                  <c:v>42.204000000000001</c:v>
                </c:pt>
                <c:pt idx="86">
                  <c:v>43.204999999999998</c:v>
                </c:pt>
                <c:pt idx="87">
                  <c:v>43.207000000000001</c:v>
                </c:pt>
                <c:pt idx="88">
                  <c:v>44.209000000000003</c:v>
                </c:pt>
                <c:pt idx="89">
                  <c:v>44.21</c:v>
                </c:pt>
                <c:pt idx="90">
                  <c:v>45.212000000000003</c:v>
                </c:pt>
                <c:pt idx="91">
                  <c:v>45.213999999999999</c:v>
                </c:pt>
                <c:pt idx="92">
                  <c:v>46.215000000000003</c:v>
                </c:pt>
                <c:pt idx="93">
                  <c:v>46.216999999999999</c:v>
                </c:pt>
                <c:pt idx="94">
                  <c:v>47.218000000000004</c:v>
                </c:pt>
                <c:pt idx="95">
                  <c:v>47.22</c:v>
                </c:pt>
                <c:pt idx="96">
                  <c:v>48.222000000000001</c:v>
                </c:pt>
                <c:pt idx="97">
                  <c:v>48.223999999999997</c:v>
                </c:pt>
                <c:pt idx="98">
                  <c:v>49.225000000000001</c:v>
                </c:pt>
                <c:pt idx="99">
                  <c:v>49.226999999999997</c:v>
                </c:pt>
                <c:pt idx="100">
                  <c:v>50.228000000000002</c:v>
                </c:pt>
                <c:pt idx="101">
                  <c:v>50.23</c:v>
                </c:pt>
                <c:pt idx="102">
                  <c:v>51.231000000000002</c:v>
                </c:pt>
                <c:pt idx="103">
                  <c:v>51.91</c:v>
                </c:pt>
                <c:pt idx="104">
                  <c:v>52.232999999999997</c:v>
                </c:pt>
                <c:pt idx="105">
                  <c:v>52.234999999999999</c:v>
                </c:pt>
                <c:pt idx="106">
                  <c:v>53.387</c:v>
                </c:pt>
                <c:pt idx="107">
                  <c:v>53.387999999999998</c:v>
                </c:pt>
                <c:pt idx="108">
                  <c:v>54.389000000000003</c:v>
                </c:pt>
                <c:pt idx="109">
                  <c:v>54.392000000000003</c:v>
                </c:pt>
                <c:pt idx="110">
                  <c:v>55.393000000000001</c:v>
                </c:pt>
                <c:pt idx="111">
                  <c:v>55.396000000000001</c:v>
                </c:pt>
                <c:pt idx="112">
                  <c:v>56.398000000000003</c:v>
                </c:pt>
                <c:pt idx="113">
                  <c:v>56.401000000000003</c:v>
                </c:pt>
                <c:pt idx="114">
                  <c:v>57.404000000000003</c:v>
                </c:pt>
                <c:pt idx="115">
                  <c:v>57.405000000000001</c:v>
                </c:pt>
                <c:pt idx="116">
                  <c:v>58.408000000000001</c:v>
                </c:pt>
                <c:pt idx="117">
                  <c:v>58.41</c:v>
                </c:pt>
                <c:pt idx="118">
                  <c:v>59.412999999999997</c:v>
                </c:pt>
                <c:pt idx="119">
                  <c:v>59.415999999999997</c:v>
                </c:pt>
                <c:pt idx="120">
                  <c:v>60.417000000000002</c:v>
                </c:pt>
                <c:pt idx="121">
                  <c:v>60.42</c:v>
                </c:pt>
                <c:pt idx="122">
                  <c:v>61.421999999999997</c:v>
                </c:pt>
                <c:pt idx="123">
                  <c:v>61.423999999999999</c:v>
                </c:pt>
                <c:pt idx="124">
                  <c:v>62.426000000000002</c:v>
                </c:pt>
                <c:pt idx="125">
                  <c:v>62.429000000000002</c:v>
                </c:pt>
                <c:pt idx="126">
                  <c:v>63.432000000000002</c:v>
                </c:pt>
                <c:pt idx="127">
                  <c:v>63.433999999999997</c:v>
                </c:pt>
                <c:pt idx="128">
                  <c:v>64.435000000000002</c:v>
                </c:pt>
                <c:pt idx="129">
                  <c:v>64.436000000000007</c:v>
                </c:pt>
                <c:pt idx="130">
                  <c:v>65.438000000000002</c:v>
                </c:pt>
                <c:pt idx="131">
                  <c:v>65.441000000000003</c:v>
                </c:pt>
                <c:pt idx="132">
                  <c:v>66.442999999999998</c:v>
                </c:pt>
                <c:pt idx="133">
                  <c:v>66.444000000000003</c:v>
                </c:pt>
                <c:pt idx="134">
                  <c:v>67.632000000000005</c:v>
                </c:pt>
                <c:pt idx="135">
                  <c:v>67.632999999999996</c:v>
                </c:pt>
                <c:pt idx="136">
                  <c:v>68.635000000000005</c:v>
                </c:pt>
                <c:pt idx="137">
                  <c:v>68.635999999999996</c:v>
                </c:pt>
                <c:pt idx="138">
                  <c:v>69.027000000000001</c:v>
                </c:pt>
                <c:pt idx="139">
                  <c:v>69.028000000000006</c:v>
                </c:pt>
                <c:pt idx="140">
                  <c:v>70.045000000000002</c:v>
                </c:pt>
                <c:pt idx="141">
                  <c:v>70.03</c:v>
                </c:pt>
                <c:pt idx="142">
                  <c:v>71.031000000000006</c:v>
                </c:pt>
                <c:pt idx="143">
                  <c:v>71.034999999999997</c:v>
                </c:pt>
                <c:pt idx="144">
                  <c:v>72.036000000000001</c:v>
                </c:pt>
                <c:pt idx="145">
                  <c:v>72.039000000000001</c:v>
                </c:pt>
                <c:pt idx="146">
                  <c:v>73.040000000000006</c:v>
                </c:pt>
                <c:pt idx="147">
                  <c:v>73.042000000000002</c:v>
                </c:pt>
                <c:pt idx="148">
                  <c:v>74.043000000000006</c:v>
                </c:pt>
                <c:pt idx="149">
                  <c:v>74.046000000000006</c:v>
                </c:pt>
                <c:pt idx="150">
                  <c:v>75.046999999999997</c:v>
                </c:pt>
                <c:pt idx="151">
                  <c:v>75.049000000000007</c:v>
                </c:pt>
                <c:pt idx="152">
                  <c:v>76.05</c:v>
                </c:pt>
                <c:pt idx="153">
                  <c:v>76.052999999999997</c:v>
                </c:pt>
                <c:pt idx="154">
                  <c:v>77.054000000000002</c:v>
                </c:pt>
                <c:pt idx="155">
                  <c:v>77.055999999999997</c:v>
                </c:pt>
                <c:pt idx="156">
                  <c:v>78.057000000000002</c:v>
                </c:pt>
                <c:pt idx="157">
                  <c:v>78.06</c:v>
                </c:pt>
                <c:pt idx="158">
                  <c:v>79.061000000000007</c:v>
                </c:pt>
                <c:pt idx="159">
                  <c:v>79.063999999999993</c:v>
                </c:pt>
                <c:pt idx="160">
                  <c:v>80.064999999999998</c:v>
                </c:pt>
                <c:pt idx="161">
                  <c:v>80.066999999999993</c:v>
                </c:pt>
                <c:pt idx="162">
                  <c:v>81.067999999999998</c:v>
                </c:pt>
                <c:pt idx="163">
                  <c:v>81.070999999999998</c:v>
                </c:pt>
                <c:pt idx="164">
                  <c:v>82.072000000000003</c:v>
                </c:pt>
                <c:pt idx="165">
                  <c:v>82.073999999999998</c:v>
                </c:pt>
                <c:pt idx="166">
                  <c:v>83.075000000000003</c:v>
                </c:pt>
                <c:pt idx="167">
                  <c:v>83.078000000000003</c:v>
                </c:pt>
                <c:pt idx="168">
                  <c:v>84.078999999999994</c:v>
                </c:pt>
                <c:pt idx="169">
                  <c:v>84.081000000000003</c:v>
                </c:pt>
                <c:pt idx="170">
                  <c:v>85.081999999999994</c:v>
                </c:pt>
                <c:pt idx="171">
                  <c:v>85.084999999999994</c:v>
                </c:pt>
                <c:pt idx="172">
                  <c:v>86.085999999999999</c:v>
                </c:pt>
                <c:pt idx="173">
                  <c:v>86.088999999999999</c:v>
                </c:pt>
                <c:pt idx="174">
                  <c:v>87.09</c:v>
                </c:pt>
                <c:pt idx="175">
                  <c:v>87.091999999999999</c:v>
                </c:pt>
                <c:pt idx="176">
                  <c:v>88.093000000000004</c:v>
                </c:pt>
                <c:pt idx="177">
                  <c:v>88.096000000000004</c:v>
                </c:pt>
                <c:pt idx="178">
                  <c:v>89.096999999999994</c:v>
                </c:pt>
                <c:pt idx="179">
                  <c:v>89.099000000000004</c:v>
                </c:pt>
                <c:pt idx="180">
                  <c:v>90.1</c:v>
                </c:pt>
                <c:pt idx="181">
                  <c:v>90.102999999999994</c:v>
                </c:pt>
                <c:pt idx="182">
                  <c:v>91.103999999999999</c:v>
                </c:pt>
                <c:pt idx="183">
                  <c:v>91.105999999999995</c:v>
                </c:pt>
                <c:pt idx="184">
                  <c:v>92.106999999999999</c:v>
                </c:pt>
                <c:pt idx="185">
                  <c:v>92.11</c:v>
                </c:pt>
                <c:pt idx="186">
                  <c:v>93.111000000000004</c:v>
                </c:pt>
                <c:pt idx="187">
                  <c:v>93.319000000000003</c:v>
                </c:pt>
                <c:pt idx="188">
                  <c:v>94.32</c:v>
                </c:pt>
                <c:pt idx="189">
                  <c:v>94.322000000000003</c:v>
                </c:pt>
                <c:pt idx="190">
                  <c:v>95.322999999999993</c:v>
                </c:pt>
                <c:pt idx="191">
                  <c:v>95.325999999999993</c:v>
                </c:pt>
                <c:pt idx="192">
                  <c:v>96.326999999999998</c:v>
                </c:pt>
                <c:pt idx="193">
                  <c:v>96.328999999999994</c:v>
                </c:pt>
                <c:pt idx="194">
                  <c:v>97.33</c:v>
                </c:pt>
                <c:pt idx="195">
                  <c:v>97.358999999999995</c:v>
                </c:pt>
                <c:pt idx="196">
                  <c:v>98.36</c:v>
                </c:pt>
                <c:pt idx="197">
                  <c:v>98.363</c:v>
                </c:pt>
                <c:pt idx="198">
                  <c:v>99.364000000000004</c:v>
                </c:pt>
                <c:pt idx="199">
                  <c:v>99.156999999999996</c:v>
                </c:pt>
                <c:pt idx="200">
                  <c:v>100.36499999999999</c:v>
                </c:pt>
                <c:pt idx="201">
                  <c:v>100.366</c:v>
                </c:pt>
                <c:pt idx="202">
                  <c:v>101.369</c:v>
                </c:pt>
                <c:pt idx="203">
                  <c:v>101.37</c:v>
                </c:pt>
                <c:pt idx="204">
                  <c:v>102.413</c:v>
                </c:pt>
                <c:pt idx="205">
                  <c:v>102.416</c:v>
                </c:pt>
                <c:pt idx="206">
                  <c:v>103.41800000000001</c:v>
                </c:pt>
                <c:pt idx="207">
                  <c:v>103.419</c:v>
                </c:pt>
                <c:pt idx="208">
                  <c:v>104.42100000000001</c:v>
                </c:pt>
                <c:pt idx="209">
                  <c:v>104.422</c:v>
                </c:pt>
                <c:pt idx="210">
                  <c:v>105.425</c:v>
                </c:pt>
                <c:pt idx="211">
                  <c:v>105.426</c:v>
                </c:pt>
                <c:pt idx="212">
                  <c:v>106.428</c:v>
                </c:pt>
                <c:pt idx="213">
                  <c:v>106.429</c:v>
                </c:pt>
                <c:pt idx="214">
                  <c:v>107.679</c:v>
                </c:pt>
                <c:pt idx="215">
                  <c:v>107.68</c:v>
                </c:pt>
                <c:pt idx="216">
                  <c:v>108.682</c:v>
                </c:pt>
                <c:pt idx="217">
                  <c:v>108.68300000000001</c:v>
                </c:pt>
                <c:pt idx="218">
                  <c:v>109.68600000000001</c:v>
                </c:pt>
                <c:pt idx="219">
                  <c:v>109.687</c:v>
                </c:pt>
                <c:pt idx="220">
                  <c:v>110.69</c:v>
                </c:pt>
                <c:pt idx="221">
                  <c:v>110.693</c:v>
                </c:pt>
                <c:pt idx="222">
                  <c:v>111.694</c:v>
                </c:pt>
                <c:pt idx="223">
                  <c:v>111.69799999999999</c:v>
                </c:pt>
                <c:pt idx="224">
                  <c:v>112.699</c:v>
                </c:pt>
                <c:pt idx="225">
                  <c:v>112.70099999999999</c:v>
                </c:pt>
                <c:pt idx="226">
                  <c:v>113.702</c:v>
                </c:pt>
                <c:pt idx="227">
                  <c:v>113.949</c:v>
                </c:pt>
                <c:pt idx="228">
                  <c:v>114.95</c:v>
                </c:pt>
                <c:pt idx="229">
                  <c:v>114.953</c:v>
                </c:pt>
                <c:pt idx="230">
                  <c:v>115.95399999999999</c:v>
                </c:pt>
                <c:pt idx="231">
                  <c:v>115.95699999999999</c:v>
                </c:pt>
                <c:pt idx="232">
                  <c:v>116.958</c:v>
                </c:pt>
                <c:pt idx="233">
                  <c:v>116.959</c:v>
                </c:pt>
                <c:pt idx="234">
                  <c:v>117.962</c:v>
                </c:pt>
                <c:pt idx="235">
                  <c:v>117.96299999999999</c:v>
                </c:pt>
                <c:pt idx="236">
                  <c:v>118.965</c:v>
                </c:pt>
                <c:pt idx="237">
                  <c:v>118.96599999999999</c:v>
                </c:pt>
                <c:pt idx="238">
                  <c:v>119.97</c:v>
                </c:pt>
                <c:pt idx="239">
                  <c:v>119.971</c:v>
                </c:pt>
                <c:pt idx="240">
                  <c:v>120.973</c:v>
                </c:pt>
                <c:pt idx="241">
                  <c:v>120.974</c:v>
                </c:pt>
                <c:pt idx="242">
                  <c:v>121.977</c:v>
                </c:pt>
                <c:pt idx="243">
                  <c:v>121.97799999999999</c:v>
                </c:pt>
                <c:pt idx="244">
                  <c:v>122.98</c:v>
                </c:pt>
                <c:pt idx="245">
                  <c:v>122.98099999999999</c:v>
                </c:pt>
                <c:pt idx="246">
                  <c:v>123.182</c:v>
                </c:pt>
                <c:pt idx="247">
                  <c:v>123.18300000000001</c:v>
                </c:pt>
                <c:pt idx="248">
                  <c:v>124.187</c:v>
                </c:pt>
                <c:pt idx="249">
                  <c:v>124.188</c:v>
                </c:pt>
                <c:pt idx="250">
                  <c:v>125.19</c:v>
                </c:pt>
                <c:pt idx="251">
                  <c:v>125.191</c:v>
                </c:pt>
                <c:pt idx="252">
                  <c:v>126.194</c:v>
                </c:pt>
                <c:pt idx="253">
                  <c:v>126.19499999999999</c:v>
                </c:pt>
                <c:pt idx="254">
                  <c:v>127.286</c:v>
                </c:pt>
                <c:pt idx="255">
                  <c:v>127.28700000000001</c:v>
                </c:pt>
                <c:pt idx="256">
                  <c:v>128.291</c:v>
                </c:pt>
                <c:pt idx="257">
                  <c:v>128.292</c:v>
                </c:pt>
                <c:pt idx="258">
                  <c:v>129.22800000000001</c:v>
                </c:pt>
                <c:pt idx="259">
                  <c:v>129.29400000000001</c:v>
                </c:pt>
                <c:pt idx="260">
                  <c:v>130.29499999999999</c:v>
                </c:pt>
                <c:pt idx="261">
                  <c:v>130.298</c:v>
                </c:pt>
                <c:pt idx="262">
                  <c:v>131.29900000000001</c:v>
                </c:pt>
                <c:pt idx="263">
                  <c:v>131.30099999999999</c:v>
                </c:pt>
                <c:pt idx="264">
                  <c:v>132.30199999999999</c:v>
                </c:pt>
                <c:pt idx="265">
                  <c:v>132.30500000000001</c:v>
                </c:pt>
                <c:pt idx="266">
                  <c:v>133.30600000000001</c:v>
                </c:pt>
                <c:pt idx="267">
                  <c:v>133.31</c:v>
                </c:pt>
                <c:pt idx="268">
                  <c:v>134.31100000000001</c:v>
                </c:pt>
                <c:pt idx="269">
                  <c:v>134.31200000000001</c:v>
                </c:pt>
                <c:pt idx="270">
                  <c:v>135.31299999999999</c:v>
                </c:pt>
                <c:pt idx="271">
                  <c:v>135.316</c:v>
                </c:pt>
                <c:pt idx="272">
                  <c:v>136.31700000000001</c:v>
                </c:pt>
                <c:pt idx="273">
                  <c:v>136.376</c:v>
                </c:pt>
                <c:pt idx="274">
                  <c:v>137.37700000000001</c:v>
                </c:pt>
                <c:pt idx="275">
                  <c:v>137.38</c:v>
                </c:pt>
                <c:pt idx="276">
                  <c:v>138.38200000000001</c:v>
                </c:pt>
                <c:pt idx="277">
                  <c:v>138.38399999999999</c:v>
                </c:pt>
                <c:pt idx="278">
                  <c:v>139.38499999999999</c:v>
                </c:pt>
                <c:pt idx="279">
                  <c:v>139.38800000000001</c:v>
                </c:pt>
                <c:pt idx="280">
                  <c:v>140.38900000000001</c:v>
                </c:pt>
                <c:pt idx="281">
                  <c:v>140.39099999999999</c:v>
                </c:pt>
                <c:pt idx="282">
                  <c:v>141.392</c:v>
                </c:pt>
                <c:pt idx="283">
                  <c:v>141.39500000000001</c:v>
                </c:pt>
                <c:pt idx="284">
                  <c:v>142.39599999999999</c:v>
                </c:pt>
                <c:pt idx="285">
                  <c:v>142.70099999999999</c:v>
                </c:pt>
                <c:pt idx="286">
                  <c:v>143.702</c:v>
                </c:pt>
                <c:pt idx="287">
                  <c:v>143.70599999999999</c:v>
                </c:pt>
                <c:pt idx="288">
                  <c:v>144.70699999999999</c:v>
                </c:pt>
                <c:pt idx="289">
                  <c:v>144.708</c:v>
                </c:pt>
                <c:pt idx="290">
                  <c:v>145.709</c:v>
                </c:pt>
                <c:pt idx="291">
                  <c:v>145.71199999999999</c:v>
                </c:pt>
                <c:pt idx="292">
                  <c:v>146.71299999999999</c:v>
                </c:pt>
                <c:pt idx="293">
                  <c:v>146.715</c:v>
                </c:pt>
                <c:pt idx="294">
                  <c:v>147.71600000000001</c:v>
                </c:pt>
                <c:pt idx="295">
                  <c:v>147.71899999999999</c:v>
                </c:pt>
                <c:pt idx="296">
                  <c:v>148.72</c:v>
                </c:pt>
                <c:pt idx="297">
                  <c:v>148.72300000000001</c:v>
                </c:pt>
                <c:pt idx="298">
                  <c:v>149.72399999999999</c:v>
                </c:pt>
                <c:pt idx="299">
                  <c:v>149.726</c:v>
                </c:pt>
                <c:pt idx="300">
                  <c:v>150.727</c:v>
                </c:pt>
                <c:pt idx="301">
                  <c:v>150.72999999999999</c:v>
                </c:pt>
                <c:pt idx="302">
                  <c:v>151.73099999999999</c:v>
                </c:pt>
                <c:pt idx="303">
                  <c:v>151.733</c:v>
                </c:pt>
                <c:pt idx="304">
                  <c:v>152.73400000000001</c:v>
                </c:pt>
                <c:pt idx="305">
                  <c:v>152.73699999999999</c:v>
                </c:pt>
                <c:pt idx="306">
                  <c:v>153.738</c:v>
                </c:pt>
                <c:pt idx="307">
                  <c:v>153.74</c:v>
                </c:pt>
                <c:pt idx="308">
                  <c:v>154.74100000000001</c:v>
                </c:pt>
                <c:pt idx="309">
                  <c:v>154.74199999999999</c:v>
                </c:pt>
                <c:pt idx="310">
                  <c:v>155.74299999999999</c:v>
                </c:pt>
                <c:pt idx="311">
                  <c:v>155.74600000000001</c:v>
                </c:pt>
                <c:pt idx="312">
                  <c:v>156.74700000000001</c:v>
                </c:pt>
                <c:pt idx="313">
                  <c:v>156.749</c:v>
                </c:pt>
                <c:pt idx="314">
                  <c:v>157.75</c:v>
                </c:pt>
                <c:pt idx="315">
                  <c:v>157.75299999999999</c:v>
                </c:pt>
                <c:pt idx="316">
                  <c:v>158.75399999999999</c:v>
                </c:pt>
                <c:pt idx="317">
                  <c:v>158.756</c:v>
                </c:pt>
                <c:pt idx="318">
                  <c:v>159.75700000000001</c:v>
                </c:pt>
                <c:pt idx="319">
                  <c:v>159.29599999999999</c:v>
                </c:pt>
                <c:pt idx="320">
                  <c:v>160.76</c:v>
                </c:pt>
                <c:pt idx="321">
                  <c:v>160.761</c:v>
                </c:pt>
                <c:pt idx="322">
                  <c:v>161.76400000000001</c:v>
                </c:pt>
                <c:pt idx="323">
                  <c:v>161.76499999999999</c:v>
                </c:pt>
                <c:pt idx="324">
                  <c:v>162.767</c:v>
                </c:pt>
                <c:pt idx="325">
                  <c:v>162.768</c:v>
                </c:pt>
                <c:pt idx="326">
                  <c:v>163.77199999999999</c:v>
                </c:pt>
                <c:pt idx="327">
                  <c:v>163.773</c:v>
                </c:pt>
                <c:pt idx="328">
                  <c:v>164.77500000000001</c:v>
                </c:pt>
                <c:pt idx="329">
                  <c:v>164.77600000000001</c:v>
                </c:pt>
                <c:pt idx="330">
                  <c:v>165.779</c:v>
                </c:pt>
                <c:pt idx="331">
                  <c:v>165.78</c:v>
                </c:pt>
                <c:pt idx="332">
                  <c:v>166.78200000000001</c:v>
                </c:pt>
                <c:pt idx="333">
                  <c:v>166.78299999999999</c:v>
                </c:pt>
                <c:pt idx="334">
                  <c:v>167.786</c:v>
                </c:pt>
                <c:pt idx="335">
                  <c:v>167.78700000000001</c:v>
                </c:pt>
                <c:pt idx="336">
                  <c:v>168.79</c:v>
                </c:pt>
                <c:pt idx="337">
                  <c:v>168.791</c:v>
                </c:pt>
                <c:pt idx="338">
                  <c:v>169.79300000000001</c:v>
                </c:pt>
                <c:pt idx="339">
                  <c:v>169.79400000000001</c:v>
                </c:pt>
                <c:pt idx="340">
                  <c:v>170.797</c:v>
                </c:pt>
                <c:pt idx="341">
                  <c:v>170.798</c:v>
                </c:pt>
                <c:pt idx="342">
                  <c:v>171.8</c:v>
                </c:pt>
                <c:pt idx="343">
                  <c:v>171.80099999999999</c:v>
                </c:pt>
                <c:pt idx="344">
                  <c:v>172.804</c:v>
                </c:pt>
                <c:pt idx="345">
                  <c:v>172.80500000000001</c:v>
                </c:pt>
                <c:pt idx="346">
                  <c:v>173.80799999999999</c:v>
                </c:pt>
                <c:pt idx="347">
                  <c:v>173.809</c:v>
                </c:pt>
                <c:pt idx="348">
                  <c:v>174.81100000000001</c:v>
                </c:pt>
                <c:pt idx="349">
                  <c:v>174.81200000000001</c:v>
                </c:pt>
                <c:pt idx="350">
                  <c:v>175.815</c:v>
                </c:pt>
                <c:pt idx="351">
                  <c:v>175.816</c:v>
                </c:pt>
                <c:pt idx="352">
                  <c:v>176.81800000000001</c:v>
                </c:pt>
                <c:pt idx="353">
                  <c:v>176.81899999999999</c:v>
                </c:pt>
                <c:pt idx="354">
                  <c:v>177.822</c:v>
                </c:pt>
                <c:pt idx="355">
                  <c:v>177.82300000000001</c:v>
                </c:pt>
                <c:pt idx="356">
                  <c:v>178.82499999999999</c:v>
                </c:pt>
                <c:pt idx="357">
                  <c:v>178.82599999999999</c:v>
                </c:pt>
                <c:pt idx="358">
                  <c:v>179.82900000000001</c:v>
                </c:pt>
                <c:pt idx="359">
                  <c:v>179.83</c:v>
                </c:pt>
                <c:pt idx="360">
                  <c:v>180.833</c:v>
                </c:pt>
                <c:pt idx="361">
                  <c:v>180.834</c:v>
                </c:pt>
                <c:pt idx="362">
                  <c:v>181.83600000000001</c:v>
                </c:pt>
                <c:pt idx="363">
                  <c:v>181.83699999999999</c:v>
                </c:pt>
                <c:pt idx="364">
                  <c:v>182.84</c:v>
                </c:pt>
                <c:pt idx="365">
                  <c:v>182.84100000000001</c:v>
                </c:pt>
                <c:pt idx="366">
                  <c:v>183.84299999999999</c:v>
                </c:pt>
                <c:pt idx="367">
                  <c:v>183.84399999999999</c:v>
                </c:pt>
                <c:pt idx="368">
                  <c:v>184.84700000000001</c:v>
                </c:pt>
                <c:pt idx="369">
                  <c:v>184.84800000000001</c:v>
                </c:pt>
                <c:pt idx="370">
                  <c:v>185.85</c:v>
                </c:pt>
                <c:pt idx="371">
                  <c:v>185.851</c:v>
                </c:pt>
                <c:pt idx="372">
                  <c:v>186.85400000000001</c:v>
                </c:pt>
                <c:pt idx="373">
                  <c:v>186.85499999999999</c:v>
                </c:pt>
                <c:pt idx="374">
                  <c:v>187.99299999999999</c:v>
                </c:pt>
                <c:pt idx="375">
                  <c:v>187.994</c:v>
                </c:pt>
                <c:pt idx="376">
                  <c:v>188.99700000000001</c:v>
                </c:pt>
                <c:pt idx="377">
                  <c:v>188.99799999999999</c:v>
                </c:pt>
                <c:pt idx="378">
                  <c:v>189</c:v>
                </c:pt>
                <c:pt idx="379">
                  <c:v>189.001</c:v>
                </c:pt>
                <c:pt idx="380">
                  <c:v>190.363</c:v>
                </c:pt>
                <c:pt idx="381">
                  <c:v>190.00299999999999</c:v>
                </c:pt>
                <c:pt idx="382">
                  <c:v>191.00399999999999</c:v>
                </c:pt>
                <c:pt idx="383">
                  <c:v>191.006</c:v>
                </c:pt>
                <c:pt idx="384">
                  <c:v>192.00700000000001</c:v>
                </c:pt>
                <c:pt idx="385">
                  <c:v>192.00800000000001</c:v>
                </c:pt>
                <c:pt idx="386">
                  <c:v>193.01</c:v>
                </c:pt>
                <c:pt idx="387">
                  <c:v>193.011</c:v>
                </c:pt>
                <c:pt idx="388">
                  <c:v>194.01</c:v>
                </c:pt>
                <c:pt idx="389">
                  <c:v>194.01300000000001</c:v>
                </c:pt>
                <c:pt idx="390">
                  <c:v>195.01499999999999</c:v>
                </c:pt>
                <c:pt idx="391">
                  <c:v>195.012</c:v>
                </c:pt>
                <c:pt idx="392">
                  <c:v>196.017</c:v>
                </c:pt>
                <c:pt idx="393">
                  <c:v>196.018</c:v>
                </c:pt>
                <c:pt idx="394">
                  <c:v>197.01499999999999</c:v>
                </c:pt>
                <c:pt idx="395">
                  <c:v>197.02099999999999</c:v>
                </c:pt>
                <c:pt idx="396">
                  <c:v>198.02199999999999</c:v>
                </c:pt>
                <c:pt idx="397">
                  <c:v>198.017</c:v>
                </c:pt>
                <c:pt idx="398">
                  <c:v>199.21</c:v>
                </c:pt>
                <c:pt idx="399">
                  <c:v>199.21100000000001</c:v>
                </c:pt>
                <c:pt idx="400">
                  <c:v>200.10599999999999</c:v>
                </c:pt>
                <c:pt idx="401">
                  <c:v>200.214</c:v>
                </c:pt>
                <c:pt idx="402">
                  <c:v>201.215</c:v>
                </c:pt>
                <c:pt idx="403">
                  <c:v>201.21799999999999</c:v>
                </c:pt>
                <c:pt idx="404">
                  <c:v>202.21899999999999</c:v>
                </c:pt>
                <c:pt idx="405">
                  <c:v>202.428</c:v>
                </c:pt>
                <c:pt idx="406">
                  <c:v>203.429</c:v>
                </c:pt>
                <c:pt idx="407">
                  <c:v>203.43299999999999</c:v>
                </c:pt>
                <c:pt idx="408">
                  <c:v>204.434</c:v>
                </c:pt>
                <c:pt idx="409">
                  <c:v>204.43600000000001</c:v>
                </c:pt>
                <c:pt idx="410">
                  <c:v>205.43700000000001</c:v>
                </c:pt>
                <c:pt idx="411">
                  <c:v>205.43899999999999</c:v>
                </c:pt>
                <c:pt idx="412">
                  <c:v>206.44</c:v>
                </c:pt>
                <c:pt idx="413">
                  <c:v>206.44300000000001</c:v>
                </c:pt>
                <c:pt idx="414">
                  <c:v>207.44399999999999</c:v>
                </c:pt>
                <c:pt idx="415">
                  <c:v>207.446</c:v>
                </c:pt>
                <c:pt idx="416">
                  <c:v>208.447</c:v>
                </c:pt>
                <c:pt idx="417">
                  <c:v>208.45</c:v>
                </c:pt>
                <c:pt idx="418">
                  <c:v>209.45099999999999</c:v>
                </c:pt>
                <c:pt idx="419">
                  <c:v>209</c:v>
                </c:pt>
                <c:pt idx="420">
                  <c:v>210</c:v>
                </c:pt>
                <c:pt idx="421">
                  <c:v>210</c:v>
                </c:pt>
                <c:pt idx="422">
                  <c:v>211</c:v>
                </c:pt>
                <c:pt idx="423">
                  <c:v>211</c:v>
                </c:pt>
                <c:pt idx="424">
                  <c:v>212</c:v>
                </c:pt>
                <c:pt idx="425">
                  <c:v>212</c:v>
                </c:pt>
                <c:pt idx="426">
                  <c:v>213</c:v>
                </c:pt>
                <c:pt idx="427">
                  <c:v>213</c:v>
                </c:pt>
                <c:pt idx="428">
                  <c:v>214</c:v>
                </c:pt>
                <c:pt idx="429">
                  <c:v>214</c:v>
                </c:pt>
                <c:pt idx="430">
                  <c:v>215</c:v>
                </c:pt>
                <c:pt idx="431">
                  <c:v>215</c:v>
                </c:pt>
                <c:pt idx="432">
                  <c:v>216</c:v>
                </c:pt>
                <c:pt idx="433">
                  <c:v>216</c:v>
                </c:pt>
                <c:pt idx="434">
                  <c:v>217</c:v>
                </c:pt>
                <c:pt idx="435">
                  <c:v>217</c:v>
                </c:pt>
                <c:pt idx="436">
                  <c:v>218</c:v>
                </c:pt>
                <c:pt idx="437">
                  <c:v>218</c:v>
                </c:pt>
                <c:pt idx="438">
                  <c:v>219</c:v>
                </c:pt>
                <c:pt idx="439">
                  <c:v>219</c:v>
                </c:pt>
                <c:pt idx="440">
                  <c:v>220</c:v>
                </c:pt>
                <c:pt idx="441">
                  <c:v>220</c:v>
                </c:pt>
                <c:pt idx="442">
                  <c:v>221</c:v>
                </c:pt>
                <c:pt idx="443">
                  <c:v>221</c:v>
                </c:pt>
                <c:pt idx="444">
                  <c:v>222</c:v>
                </c:pt>
                <c:pt idx="445">
                  <c:v>222</c:v>
                </c:pt>
                <c:pt idx="446">
                  <c:v>223</c:v>
                </c:pt>
                <c:pt idx="447">
                  <c:v>223</c:v>
                </c:pt>
                <c:pt idx="448">
                  <c:v>224</c:v>
                </c:pt>
                <c:pt idx="449">
                  <c:v>224</c:v>
                </c:pt>
                <c:pt idx="450">
                  <c:v>225</c:v>
                </c:pt>
                <c:pt idx="451">
                  <c:v>225</c:v>
                </c:pt>
                <c:pt idx="452">
                  <c:v>226</c:v>
                </c:pt>
                <c:pt idx="453">
                  <c:v>226</c:v>
                </c:pt>
                <c:pt idx="454">
                  <c:v>227</c:v>
                </c:pt>
                <c:pt idx="455">
                  <c:v>227</c:v>
                </c:pt>
                <c:pt idx="456">
                  <c:v>228</c:v>
                </c:pt>
                <c:pt idx="457">
                  <c:v>228</c:v>
                </c:pt>
                <c:pt idx="458">
                  <c:v>229</c:v>
                </c:pt>
                <c:pt idx="459">
                  <c:v>229</c:v>
                </c:pt>
                <c:pt idx="460">
                  <c:v>230</c:v>
                </c:pt>
                <c:pt idx="461">
                  <c:v>230</c:v>
                </c:pt>
                <c:pt idx="462">
                  <c:v>231</c:v>
                </c:pt>
                <c:pt idx="463">
                  <c:v>231</c:v>
                </c:pt>
                <c:pt idx="464">
                  <c:v>232</c:v>
                </c:pt>
                <c:pt idx="465">
                  <c:v>232</c:v>
                </c:pt>
                <c:pt idx="466">
                  <c:v>233</c:v>
                </c:pt>
                <c:pt idx="467">
                  <c:v>233</c:v>
                </c:pt>
                <c:pt idx="468">
                  <c:v>234</c:v>
                </c:pt>
              </c:numCache>
            </c:numRef>
          </c:xVal>
          <c:yVal>
            <c:numRef>
              <c:f>'Reg_Escalones ascendentes'!$H$6:$H$656</c:f>
              <c:numCache>
                <c:formatCode>General</c:formatCode>
                <c:ptCount val="651"/>
                <c:pt idx="0">
                  <c:v>2.0080099105834961</c:v>
                </c:pt>
                <c:pt idx="1">
                  <c:v>2.0080099105834961</c:v>
                </c:pt>
                <c:pt idx="2">
                  <c:v>2.0080099105834961</c:v>
                </c:pt>
                <c:pt idx="3">
                  <c:v>2.0042600631713867</c:v>
                </c:pt>
                <c:pt idx="4">
                  <c:v>2.0042600631713867</c:v>
                </c:pt>
                <c:pt idx="5">
                  <c:v>2.0078799724578857</c:v>
                </c:pt>
                <c:pt idx="6">
                  <c:v>2.0078799724578857</c:v>
                </c:pt>
                <c:pt idx="7">
                  <c:v>2.0078799724578857</c:v>
                </c:pt>
                <c:pt idx="8">
                  <c:v>2.0078799724578857</c:v>
                </c:pt>
                <c:pt idx="9">
                  <c:v>2.0062799453735352</c:v>
                </c:pt>
                <c:pt idx="10">
                  <c:v>2.0062799453735352</c:v>
                </c:pt>
                <c:pt idx="11">
                  <c:v>2.0069999694824219</c:v>
                </c:pt>
                <c:pt idx="12">
                  <c:v>2.0069999694824219</c:v>
                </c:pt>
                <c:pt idx="13">
                  <c:v>2.0069999694824219</c:v>
                </c:pt>
                <c:pt idx="14">
                  <c:v>2.0069999694824219</c:v>
                </c:pt>
                <c:pt idx="15">
                  <c:v>2.0056700706481934</c:v>
                </c:pt>
                <c:pt idx="16">
                  <c:v>2.0056700706481934</c:v>
                </c:pt>
                <c:pt idx="17">
                  <c:v>2.0301899909973145</c:v>
                </c:pt>
                <c:pt idx="18">
                  <c:v>2.0301899909973145</c:v>
                </c:pt>
                <c:pt idx="19">
                  <c:v>2.1002600193023682</c:v>
                </c:pt>
                <c:pt idx="20">
                  <c:v>2.1002600193023682</c:v>
                </c:pt>
                <c:pt idx="21">
                  <c:v>2.1002600193023682</c:v>
                </c:pt>
                <c:pt idx="22">
                  <c:v>2.1002600193023682</c:v>
                </c:pt>
                <c:pt idx="23">
                  <c:v>2.1616199016571045</c:v>
                </c:pt>
                <c:pt idx="24">
                  <c:v>2.1616199016571045</c:v>
                </c:pt>
                <c:pt idx="25">
                  <c:v>2.2171900272369385</c:v>
                </c:pt>
                <c:pt idx="26">
                  <c:v>2.2171900272369385</c:v>
                </c:pt>
                <c:pt idx="27">
                  <c:v>2.2171900272369385</c:v>
                </c:pt>
                <c:pt idx="28">
                  <c:v>2.2171900272369385</c:v>
                </c:pt>
                <c:pt idx="29">
                  <c:v>2.3034300804138184</c:v>
                </c:pt>
                <c:pt idx="30">
                  <c:v>2.3034300804138184</c:v>
                </c:pt>
                <c:pt idx="31">
                  <c:v>2.3901000022888184</c:v>
                </c:pt>
                <c:pt idx="32">
                  <c:v>2.3901000022888184</c:v>
                </c:pt>
                <c:pt idx="33">
                  <c:v>2.4463200569152832</c:v>
                </c:pt>
                <c:pt idx="34">
                  <c:v>2.4463200569152832</c:v>
                </c:pt>
                <c:pt idx="35">
                  <c:v>2.4463200569152832</c:v>
                </c:pt>
                <c:pt idx="36">
                  <c:v>2.4463200569152832</c:v>
                </c:pt>
                <c:pt idx="37">
                  <c:v>2.500730037689209</c:v>
                </c:pt>
                <c:pt idx="38">
                  <c:v>2.500730037689209</c:v>
                </c:pt>
                <c:pt idx="39">
                  <c:v>2.5550999641418457</c:v>
                </c:pt>
                <c:pt idx="40">
                  <c:v>2.5550999641418457</c:v>
                </c:pt>
                <c:pt idx="41">
                  <c:v>2.5550999641418457</c:v>
                </c:pt>
                <c:pt idx="42">
                  <c:v>2.5550999641418457</c:v>
                </c:pt>
                <c:pt idx="43">
                  <c:v>2.6090500354766846</c:v>
                </c:pt>
                <c:pt idx="44">
                  <c:v>2.6090500354766846</c:v>
                </c:pt>
                <c:pt idx="45">
                  <c:v>2.6847000122070313</c:v>
                </c:pt>
                <c:pt idx="46">
                  <c:v>2.6847000122070313</c:v>
                </c:pt>
                <c:pt idx="47">
                  <c:v>2.7505500316619873</c:v>
                </c:pt>
                <c:pt idx="48">
                  <c:v>2.7505500316619873</c:v>
                </c:pt>
                <c:pt idx="49">
                  <c:v>2.8169500827789307</c:v>
                </c:pt>
                <c:pt idx="50">
                  <c:v>2.8169500827789307</c:v>
                </c:pt>
                <c:pt idx="51">
                  <c:v>2.8169500827789307</c:v>
                </c:pt>
                <c:pt idx="52">
                  <c:v>2.8169500827789307</c:v>
                </c:pt>
                <c:pt idx="53">
                  <c:v>2.8689899444580078</c:v>
                </c:pt>
                <c:pt idx="54">
                  <c:v>2.8689899444580078</c:v>
                </c:pt>
                <c:pt idx="55">
                  <c:v>2.9310500621795654</c:v>
                </c:pt>
                <c:pt idx="56">
                  <c:v>2.9310500621795654</c:v>
                </c:pt>
                <c:pt idx="57">
                  <c:v>3.0043199062347412</c:v>
                </c:pt>
                <c:pt idx="58">
                  <c:v>3.0043199062347412</c:v>
                </c:pt>
                <c:pt idx="59">
                  <c:v>3.0043199062347412</c:v>
                </c:pt>
                <c:pt idx="60">
                  <c:v>3.0043199062347412</c:v>
                </c:pt>
                <c:pt idx="61">
                  <c:v>3.0043199062347412</c:v>
                </c:pt>
                <c:pt idx="62">
                  <c:v>3.1094601154327393</c:v>
                </c:pt>
                <c:pt idx="63">
                  <c:v>3.1094601154327393</c:v>
                </c:pt>
                <c:pt idx="64">
                  <c:v>3.1868000030517578</c:v>
                </c:pt>
                <c:pt idx="65">
                  <c:v>3.1868000030517578</c:v>
                </c:pt>
                <c:pt idx="66">
                  <c:v>3.1868000030517578</c:v>
                </c:pt>
                <c:pt idx="67">
                  <c:v>3.1868000030517578</c:v>
                </c:pt>
                <c:pt idx="68">
                  <c:v>3.2353100776672363</c:v>
                </c:pt>
                <c:pt idx="69">
                  <c:v>3.2353100776672363</c:v>
                </c:pt>
                <c:pt idx="70">
                  <c:v>3.3047099113464355</c:v>
                </c:pt>
                <c:pt idx="71">
                  <c:v>3.3047099113464355</c:v>
                </c:pt>
                <c:pt idx="72">
                  <c:v>3.3921499252319336</c:v>
                </c:pt>
                <c:pt idx="73">
                  <c:v>3.3921499252319336</c:v>
                </c:pt>
                <c:pt idx="74">
                  <c:v>3.3921499252319336</c:v>
                </c:pt>
                <c:pt idx="75">
                  <c:v>3.3921499252319336</c:v>
                </c:pt>
                <c:pt idx="76">
                  <c:v>3.4083399772644043</c:v>
                </c:pt>
                <c:pt idx="77">
                  <c:v>3.4083399772644043</c:v>
                </c:pt>
                <c:pt idx="78">
                  <c:v>3.4892001152038574</c:v>
                </c:pt>
                <c:pt idx="79">
                  <c:v>3.5683999061584473</c:v>
                </c:pt>
                <c:pt idx="80">
                  <c:v>3.5683999061584473</c:v>
                </c:pt>
                <c:pt idx="81">
                  <c:v>3.5683999061584473</c:v>
                </c:pt>
                <c:pt idx="82">
                  <c:v>3.6258299350738525</c:v>
                </c:pt>
                <c:pt idx="83">
                  <c:v>3.6809399127960205</c:v>
                </c:pt>
                <c:pt idx="84">
                  <c:v>3.7364799976348877</c:v>
                </c:pt>
                <c:pt idx="85">
                  <c:v>3.7364799976348877</c:v>
                </c:pt>
                <c:pt idx="86">
                  <c:v>3.7364799976348877</c:v>
                </c:pt>
                <c:pt idx="87">
                  <c:v>3.8023700714111328</c:v>
                </c:pt>
                <c:pt idx="88">
                  <c:v>3.8634800910949707</c:v>
                </c:pt>
                <c:pt idx="89">
                  <c:v>3.9352800846099854</c:v>
                </c:pt>
                <c:pt idx="90">
                  <c:v>3.9352800846099854</c:v>
                </c:pt>
                <c:pt idx="91">
                  <c:v>3.9868800640106201</c:v>
                </c:pt>
                <c:pt idx="92">
                  <c:v>4.0693001747131348</c:v>
                </c:pt>
                <c:pt idx="93">
                  <c:v>4.0693001747131348</c:v>
                </c:pt>
                <c:pt idx="94">
                  <c:v>4.0693001747131348</c:v>
                </c:pt>
                <c:pt idx="95">
                  <c:v>4.1525797843933105</c:v>
                </c:pt>
                <c:pt idx="96">
                  <c:v>4.2009501457214355</c:v>
                </c:pt>
                <c:pt idx="97">
                  <c:v>4.2535500526428223</c:v>
                </c:pt>
                <c:pt idx="98">
                  <c:v>4.2535500526428223</c:v>
                </c:pt>
                <c:pt idx="99">
                  <c:v>4.2535500526428223</c:v>
                </c:pt>
                <c:pt idx="100">
                  <c:v>4.3227601051330566</c:v>
                </c:pt>
                <c:pt idx="101">
                  <c:v>4.3819899559020996</c:v>
                </c:pt>
                <c:pt idx="102">
                  <c:v>4.3819899559020996</c:v>
                </c:pt>
                <c:pt idx="103">
                  <c:v>4.3819899559020996</c:v>
                </c:pt>
                <c:pt idx="104">
                  <c:v>4.467750072479248</c:v>
                </c:pt>
                <c:pt idx="105">
                  <c:v>4.5157299041748047</c:v>
                </c:pt>
                <c:pt idx="106">
                  <c:v>4.5885300636291504</c:v>
                </c:pt>
                <c:pt idx="107">
                  <c:v>4.5885300636291504</c:v>
                </c:pt>
                <c:pt idx="108">
                  <c:v>4.5885300636291504</c:v>
                </c:pt>
                <c:pt idx="109">
                  <c:v>4.6362400054931641</c:v>
                </c:pt>
                <c:pt idx="110">
                  <c:v>4.703120231628418</c:v>
                </c:pt>
                <c:pt idx="111">
                  <c:v>4.7546501159667969</c:v>
                </c:pt>
                <c:pt idx="112">
                  <c:v>4.7546501159667969</c:v>
                </c:pt>
                <c:pt idx="113">
                  <c:v>4.827700138092041</c:v>
                </c:pt>
                <c:pt idx="114">
                  <c:v>4.8779702186584473</c:v>
                </c:pt>
                <c:pt idx="115">
                  <c:v>4.9411301612854004</c:v>
                </c:pt>
                <c:pt idx="116">
                  <c:v>5.0134501457214355</c:v>
                </c:pt>
                <c:pt idx="117">
                  <c:v>5.0134501457214355</c:v>
                </c:pt>
                <c:pt idx="118">
                  <c:v>5.1354899406433105</c:v>
                </c:pt>
                <c:pt idx="119">
                  <c:v>5.1354899406433105</c:v>
                </c:pt>
                <c:pt idx="120">
                  <c:v>5.1354899406433105</c:v>
                </c:pt>
                <c:pt idx="121">
                  <c:v>5.2016401290893555</c:v>
                </c:pt>
                <c:pt idx="122">
                  <c:v>5.3165597915649414</c:v>
                </c:pt>
                <c:pt idx="123">
                  <c:v>5.3165597915649414</c:v>
                </c:pt>
                <c:pt idx="124">
                  <c:v>5.3165597915649414</c:v>
                </c:pt>
                <c:pt idx="125">
                  <c:v>5.3745999336242676</c:v>
                </c:pt>
                <c:pt idx="126">
                  <c:v>5.4274301528930664</c:v>
                </c:pt>
                <c:pt idx="127">
                  <c:v>5.5007200241088867</c:v>
                </c:pt>
                <c:pt idx="128">
                  <c:v>5.5007200241088867</c:v>
                </c:pt>
                <c:pt idx="129">
                  <c:v>5.6122798919677734</c:v>
                </c:pt>
                <c:pt idx="130">
                  <c:v>5.6122798919677734</c:v>
                </c:pt>
                <c:pt idx="131">
                  <c:v>5.6122798919677734</c:v>
                </c:pt>
                <c:pt idx="132">
                  <c:v>5.6634597778320313</c:v>
                </c:pt>
                <c:pt idx="133">
                  <c:v>5.6634597778320313</c:v>
                </c:pt>
                <c:pt idx="134">
                  <c:v>5.745150089263916</c:v>
                </c:pt>
                <c:pt idx="135">
                  <c:v>5.745150089263916</c:v>
                </c:pt>
                <c:pt idx="136">
                  <c:v>5.745150089263916</c:v>
                </c:pt>
                <c:pt idx="137">
                  <c:v>5.745150089263916</c:v>
                </c:pt>
                <c:pt idx="138">
                  <c:v>5.8444199562072754</c:v>
                </c:pt>
                <c:pt idx="139">
                  <c:v>5.8444199562072754</c:v>
                </c:pt>
                <c:pt idx="140">
                  <c:v>5.8444199562072754</c:v>
                </c:pt>
                <c:pt idx="141">
                  <c:v>5.9001898765563965</c:v>
                </c:pt>
                <c:pt idx="142">
                  <c:v>5.9001898765563965</c:v>
                </c:pt>
                <c:pt idx="143">
                  <c:v>5.9532198905944824</c:v>
                </c:pt>
                <c:pt idx="144">
                  <c:v>5.9532198905944824</c:v>
                </c:pt>
                <c:pt idx="145">
                  <c:v>6.0254697799682617</c:v>
                </c:pt>
                <c:pt idx="146">
                  <c:v>6.0254697799682617</c:v>
                </c:pt>
                <c:pt idx="147">
                  <c:v>6.0689401626586914</c:v>
                </c:pt>
                <c:pt idx="148">
                  <c:v>6.0689401626586914</c:v>
                </c:pt>
                <c:pt idx="149">
                  <c:v>6.0689401626586914</c:v>
                </c:pt>
                <c:pt idx="150">
                  <c:v>6.0689401626586914</c:v>
                </c:pt>
                <c:pt idx="151">
                  <c:v>6.1462202072143555</c:v>
                </c:pt>
                <c:pt idx="152">
                  <c:v>6.1462202072143555</c:v>
                </c:pt>
                <c:pt idx="153">
                  <c:v>6.1875600814819336</c:v>
                </c:pt>
                <c:pt idx="154">
                  <c:v>6.1875600814819336</c:v>
                </c:pt>
                <c:pt idx="155">
                  <c:v>6.1875600814819336</c:v>
                </c:pt>
                <c:pt idx="156">
                  <c:v>6.1875600814819336</c:v>
                </c:pt>
                <c:pt idx="157">
                  <c:v>6.2880997657775879</c:v>
                </c:pt>
                <c:pt idx="158">
                  <c:v>6.2880997657775879</c:v>
                </c:pt>
                <c:pt idx="159">
                  <c:v>6.3441600799560547</c:v>
                </c:pt>
                <c:pt idx="160">
                  <c:v>6.3441600799560547</c:v>
                </c:pt>
                <c:pt idx="161">
                  <c:v>6.402130126953125</c:v>
                </c:pt>
                <c:pt idx="162">
                  <c:v>6.402130126953125</c:v>
                </c:pt>
                <c:pt idx="163">
                  <c:v>6.402130126953125</c:v>
                </c:pt>
                <c:pt idx="164">
                  <c:v>6.402130126953125</c:v>
                </c:pt>
                <c:pt idx="165">
                  <c:v>6.4702801704406738</c:v>
                </c:pt>
                <c:pt idx="166">
                  <c:v>6.4702801704406738</c:v>
                </c:pt>
                <c:pt idx="167">
                  <c:v>6.505040168762207</c:v>
                </c:pt>
                <c:pt idx="168">
                  <c:v>6.505040168762207</c:v>
                </c:pt>
                <c:pt idx="169">
                  <c:v>6.5759801864624023</c:v>
                </c:pt>
                <c:pt idx="170">
                  <c:v>6.5759801864624023</c:v>
                </c:pt>
                <c:pt idx="171">
                  <c:v>6.5759801864624023</c:v>
                </c:pt>
                <c:pt idx="172">
                  <c:v>6.5759801864624023</c:v>
                </c:pt>
                <c:pt idx="173">
                  <c:v>6.6406898498535156</c:v>
                </c:pt>
                <c:pt idx="174">
                  <c:v>6.6406898498535156</c:v>
                </c:pt>
                <c:pt idx="175">
                  <c:v>6.7018699645996094</c:v>
                </c:pt>
                <c:pt idx="176">
                  <c:v>6.7018699645996094</c:v>
                </c:pt>
                <c:pt idx="177">
                  <c:v>6.7578401565551758</c:v>
                </c:pt>
                <c:pt idx="178">
                  <c:v>6.7578401565551758</c:v>
                </c:pt>
                <c:pt idx="179">
                  <c:v>6.7578401565551758</c:v>
                </c:pt>
                <c:pt idx="180">
                  <c:v>6.7578401565551758</c:v>
                </c:pt>
                <c:pt idx="181">
                  <c:v>6.8208799362182617</c:v>
                </c:pt>
                <c:pt idx="182">
                  <c:v>6.8208799362182617</c:v>
                </c:pt>
                <c:pt idx="183">
                  <c:v>6.8674201965332031</c:v>
                </c:pt>
                <c:pt idx="184">
                  <c:v>6.8674201965332031</c:v>
                </c:pt>
                <c:pt idx="185">
                  <c:v>6.9512500762939453</c:v>
                </c:pt>
                <c:pt idx="186">
                  <c:v>6.9512500762939453</c:v>
                </c:pt>
                <c:pt idx="187">
                  <c:v>7.0134000778198242</c:v>
                </c:pt>
                <c:pt idx="188">
                  <c:v>7.0134000778198242</c:v>
                </c:pt>
                <c:pt idx="189">
                  <c:v>7.0134000778198242</c:v>
                </c:pt>
                <c:pt idx="190">
                  <c:v>7.0134000778198242</c:v>
                </c:pt>
                <c:pt idx="191">
                  <c:v>7.0619702339172363</c:v>
                </c:pt>
                <c:pt idx="192">
                  <c:v>7.0619702339172363</c:v>
                </c:pt>
                <c:pt idx="193">
                  <c:v>7.1327500343322754</c:v>
                </c:pt>
                <c:pt idx="194">
                  <c:v>7.1327500343322754</c:v>
                </c:pt>
                <c:pt idx="195">
                  <c:v>7.1841897964477539</c:v>
                </c:pt>
                <c:pt idx="196">
                  <c:v>7.1841897964477539</c:v>
                </c:pt>
                <c:pt idx="197">
                  <c:v>7.1841897964477539</c:v>
                </c:pt>
                <c:pt idx="198">
                  <c:v>7.1841897964477539</c:v>
                </c:pt>
                <c:pt idx="199">
                  <c:v>7.1841897964477539</c:v>
                </c:pt>
                <c:pt idx="200">
                  <c:v>7.2488398551940918</c:v>
                </c:pt>
                <c:pt idx="201">
                  <c:v>7.2488398551940918</c:v>
                </c:pt>
                <c:pt idx="202">
                  <c:v>7.3180198669433594</c:v>
                </c:pt>
                <c:pt idx="203">
                  <c:v>7.3180198669433594</c:v>
                </c:pt>
                <c:pt idx="204">
                  <c:v>7.3180198669433594</c:v>
                </c:pt>
                <c:pt idx="205">
                  <c:v>7.3180198669433594</c:v>
                </c:pt>
                <c:pt idx="206">
                  <c:v>7.385159969329834</c:v>
                </c:pt>
                <c:pt idx="207">
                  <c:v>7.385159969329834</c:v>
                </c:pt>
                <c:pt idx="208">
                  <c:v>7.526249885559082</c:v>
                </c:pt>
                <c:pt idx="209">
                  <c:v>7.526249885559082</c:v>
                </c:pt>
                <c:pt idx="210">
                  <c:v>7.526249885559082</c:v>
                </c:pt>
                <c:pt idx="211">
                  <c:v>7.526249885559082</c:v>
                </c:pt>
                <c:pt idx="212">
                  <c:v>7.5862898826599121</c:v>
                </c:pt>
                <c:pt idx="213">
                  <c:v>7.5862898826599121</c:v>
                </c:pt>
                <c:pt idx="214">
                  <c:v>7.5862898826599121</c:v>
                </c:pt>
                <c:pt idx="215">
                  <c:v>7.5862898826599121</c:v>
                </c:pt>
                <c:pt idx="216">
                  <c:v>7.6990799903869629</c:v>
                </c:pt>
                <c:pt idx="217">
                  <c:v>7.6990799903869629</c:v>
                </c:pt>
                <c:pt idx="218">
                  <c:v>7.6990799903869629</c:v>
                </c:pt>
                <c:pt idx="219">
                  <c:v>7.6990799903869629</c:v>
                </c:pt>
                <c:pt idx="220">
                  <c:v>7.7621297836303711</c:v>
                </c:pt>
                <c:pt idx="221">
                  <c:v>7.8405799865722656</c:v>
                </c:pt>
                <c:pt idx="222">
                  <c:v>7.8405799865722656</c:v>
                </c:pt>
                <c:pt idx="223">
                  <c:v>7.8405799865722656</c:v>
                </c:pt>
                <c:pt idx="224">
                  <c:v>7.8405799865722656</c:v>
                </c:pt>
                <c:pt idx="225">
                  <c:v>7.8784999847412109</c:v>
                </c:pt>
                <c:pt idx="226">
                  <c:v>7.8784999847412109</c:v>
                </c:pt>
                <c:pt idx="227">
                  <c:v>7.960090160369873</c:v>
                </c:pt>
                <c:pt idx="228">
                  <c:v>7.960090160369873</c:v>
                </c:pt>
                <c:pt idx="229">
                  <c:v>8.0070695877075195</c:v>
                </c:pt>
                <c:pt idx="230">
                  <c:v>8.0070695877075195</c:v>
                </c:pt>
                <c:pt idx="231">
                  <c:v>8.0070695877075195</c:v>
                </c:pt>
                <c:pt idx="232">
                  <c:v>8.0070695877075195</c:v>
                </c:pt>
                <c:pt idx="233">
                  <c:v>8.0070695877075195</c:v>
                </c:pt>
                <c:pt idx="234">
                  <c:v>8.0070695877075195</c:v>
                </c:pt>
                <c:pt idx="235">
                  <c:v>8.0070695877075195</c:v>
                </c:pt>
                <c:pt idx="236">
                  <c:v>8.1562900543212891</c:v>
                </c:pt>
                <c:pt idx="237">
                  <c:v>8.1562900543212891</c:v>
                </c:pt>
                <c:pt idx="238">
                  <c:v>8.2222099304199219</c:v>
                </c:pt>
                <c:pt idx="239">
                  <c:v>8.2222099304199219</c:v>
                </c:pt>
                <c:pt idx="240">
                  <c:v>8.2222099304199219</c:v>
                </c:pt>
                <c:pt idx="241">
                  <c:v>8.2222099304199219</c:v>
                </c:pt>
                <c:pt idx="242">
                  <c:v>8.2777500152587891</c:v>
                </c:pt>
                <c:pt idx="243">
                  <c:v>8.2777500152587891</c:v>
                </c:pt>
                <c:pt idx="244">
                  <c:v>8.3268098831176758</c:v>
                </c:pt>
                <c:pt idx="245">
                  <c:v>8.3268098831176758</c:v>
                </c:pt>
                <c:pt idx="246">
                  <c:v>8.3268098831176758</c:v>
                </c:pt>
                <c:pt idx="247">
                  <c:v>8.3268098831176758</c:v>
                </c:pt>
                <c:pt idx="248">
                  <c:v>8.3866701126098633</c:v>
                </c:pt>
                <c:pt idx="249">
                  <c:v>8.3866701126098633</c:v>
                </c:pt>
                <c:pt idx="250">
                  <c:v>8.4465799331665039</c:v>
                </c:pt>
                <c:pt idx="251">
                  <c:v>8.4465799331665039</c:v>
                </c:pt>
                <c:pt idx="252">
                  <c:v>8.512080192565918</c:v>
                </c:pt>
                <c:pt idx="253">
                  <c:v>8.512080192565918</c:v>
                </c:pt>
                <c:pt idx="254">
                  <c:v>8.5821895599365234</c:v>
                </c:pt>
                <c:pt idx="255">
                  <c:v>8.5821895599365234</c:v>
                </c:pt>
                <c:pt idx="256">
                  <c:v>8.5821895599365234</c:v>
                </c:pt>
                <c:pt idx="257">
                  <c:v>8.5821895599365234</c:v>
                </c:pt>
                <c:pt idx="258">
                  <c:v>8.5821895599365234</c:v>
                </c:pt>
                <c:pt idx="259">
                  <c:v>8.6610002517700195</c:v>
                </c:pt>
                <c:pt idx="260">
                  <c:v>8.6610002517700195</c:v>
                </c:pt>
                <c:pt idx="261">
                  <c:v>8.6610002517700195</c:v>
                </c:pt>
                <c:pt idx="262">
                  <c:v>8.6610002517700195</c:v>
                </c:pt>
                <c:pt idx="263">
                  <c:v>8.7776298522949219</c:v>
                </c:pt>
                <c:pt idx="264">
                  <c:v>8.7776298522949219</c:v>
                </c:pt>
                <c:pt idx="265">
                  <c:v>8.8126096725463867</c:v>
                </c:pt>
                <c:pt idx="266">
                  <c:v>8.8126096725463867</c:v>
                </c:pt>
                <c:pt idx="267">
                  <c:v>8.8126096725463867</c:v>
                </c:pt>
                <c:pt idx="268">
                  <c:v>8.8126096725463867</c:v>
                </c:pt>
                <c:pt idx="269">
                  <c:v>8.8946895599365234</c:v>
                </c:pt>
                <c:pt idx="270">
                  <c:v>8.8946895599365234</c:v>
                </c:pt>
                <c:pt idx="271">
                  <c:v>8.9440498352050781</c:v>
                </c:pt>
                <c:pt idx="272">
                  <c:v>8.9440498352050781</c:v>
                </c:pt>
                <c:pt idx="273">
                  <c:v>8.9440498352050781</c:v>
                </c:pt>
                <c:pt idx="274">
                  <c:v>8.9440498352050781</c:v>
                </c:pt>
                <c:pt idx="275">
                  <c:v>9.0284404754638672</c:v>
                </c:pt>
                <c:pt idx="276">
                  <c:v>9.0284404754638672</c:v>
                </c:pt>
                <c:pt idx="277">
                  <c:v>9.1007404327392578</c:v>
                </c:pt>
                <c:pt idx="278">
                  <c:v>9.1007404327392578</c:v>
                </c:pt>
                <c:pt idx="279">
                  <c:v>9.1007404327392578</c:v>
                </c:pt>
                <c:pt idx="280">
                  <c:v>9.1007404327392578</c:v>
                </c:pt>
                <c:pt idx="281">
                  <c:v>9.1764602661132813</c:v>
                </c:pt>
                <c:pt idx="282">
                  <c:v>9.1764602661132813</c:v>
                </c:pt>
                <c:pt idx="283">
                  <c:v>9.2545003890991211</c:v>
                </c:pt>
                <c:pt idx="284">
                  <c:v>9.2545003890991211</c:v>
                </c:pt>
                <c:pt idx="285">
                  <c:v>9.283599853515625</c:v>
                </c:pt>
                <c:pt idx="286">
                  <c:v>9.283599853515625</c:v>
                </c:pt>
                <c:pt idx="287">
                  <c:v>9.3523797988891602</c:v>
                </c:pt>
                <c:pt idx="288">
                  <c:v>9.3523797988891602</c:v>
                </c:pt>
                <c:pt idx="289">
                  <c:v>9.3523797988891602</c:v>
                </c:pt>
                <c:pt idx="290">
                  <c:v>9.3523797988891602</c:v>
                </c:pt>
                <c:pt idx="291">
                  <c:v>9.4137496948242188</c:v>
                </c:pt>
                <c:pt idx="292">
                  <c:v>9.4137496948242188</c:v>
                </c:pt>
                <c:pt idx="293">
                  <c:v>9.4787998199462891</c:v>
                </c:pt>
                <c:pt idx="294">
                  <c:v>9.4787998199462891</c:v>
                </c:pt>
                <c:pt idx="295">
                  <c:v>9.5268802642822266</c:v>
                </c:pt>
                <c:pt idx="296">
                  <c:v>9.5268802642822266</c:v>
                </c:pt>
                <c:pt idx="297">
                  <c:v>9.5268802642822266</c:v>
                </c:pt>
                <c:pt idx="298">
                  <c:v>9.5268802642822266</c:v>
                </c:pt>
                <c:pt idx="299">
                  <c:v>9.5727701187133789</c:v>
                </c:pt>
                <c:pt idx="300">
                  <c:v>9.5727701187133789</c:v>
                </c:pt>
                <c:pt idx="301">
                  <c:v>9.6654396057128906</c:v>
                </c:pt>
                <c:pt idx="302">
                  <c:v>9.6654396057128906</c:v>
                </c:pt>
                <c:pt idx="303">
                  <c:v>9.7199697494506836</c:v>
                </c:pt>
                <c:pt idx="304">
                  <c:v>9.7199697494506836</c:v>
                </c:pt>
                <c:pt idx="305">
                  <c:v>9.7199697494506836</c:v>
                </c:pt>
                <c:pt idx="306">
                  <c:v>9.7199697494506836</c:v>
                </c:pt>
                <c:pt idx="307">
                  <c:v>9.7880096435546875</c:v>
                </c:pt>
                <c:pt idx="308">
                  <c:v>9.7880096435546875</c:v>
                </c:pt>
                <c:pt idx="309">
                  <c:v>9.8737201690673828</c:v>
                </c:pt>
                <c:pt idx="310">
                  <c:v>9.8737201690673828</c:v>
                </c:pt>
                <c:pt idx="311">
                  <c:v>9.9148197174072266</c:v>
                </c:pt>
                <c:pt idx="312">
                  <c:v>9.9148197174072266</c:v>
                </c:pt>
                <c:pt idx="313">
                  <c:v>9.9148197174072266</c:v>
                </c:pt>
                <c:pt idx="314">
                  <c:v>9.9148197174072266</c:v>
                </c:pt>
                <c:pt idx="315">
                  <c:v>9.9723196029663086</c:v>
                </c:pt>
                <c:pt idx="316">
                  <c:v>9.9723196029663086</c:v>
                </c:pt>
                <c:pt idx="317">
                  <c:v>10.040280342102051</c:v>
                </c:pt>
                <c:pt idx="318">
                  <c:v>10.040280342102051</c:v>
                </c:pt>
                <c:pt idx="319">
                  <c:v>10.040280342102051</c:v>
                </c:pt>
                <c:pt idx="320">
                  <c:v>10.040280342102051</c:v>
                </c:pt>
                <c:pt idx="321">
                  <c:v>10.040280342102051</c:v>
                </c:pt>
                <c:pt idx="322">
                  <c:v>10.125869750976563</c:v>
                </c:pt>
                <c:pt idx="323">
                  <c:v>10.125869750976563</c:v>
                </c:pt>
                <c:pt idx="324">
                  <c:v>10.154809951782227</c:v>
                </c:pt>
                <c:pt idx="325">
                  <c:v>10.154809951782227</c:v>
                </c:pt>
                <c:pt idx="326">
                  <c:v>10.228409767150879</c:v>
                </c:pt>
                <c:pt idx="327">
                  <c:v>10.228409767150879</c:v>
                </c:pt>
                <c:pt idx="328">
                  <c:v>10.228409767150879</c:v>
                </c:pt>
                <c:pt idx="329">
                  <c:v>10.228409767150879</c:v>
                </c:pt>
                <c:pt idx="330">
                  <c:v>10.297980308532715</c:v>
                </c:pt>
                <c:pt idx="331">
                  <c:v>10.297980308532715</c:v>
                </c:pt>
                <c:pt idx="332">
                  <c:v>10.34945011138916</c:v>
                </c:pt>
                <c:pt idx="333">
                  <c:v>10.34945011138916</c:v>
                </c:pt>
                <c:pt idx="334">
                  <c:v>10.34945011138916</c:v>
                </c:pt>
                <c:pt idx="335">
                  <c:v>10.34945011138916</c:v>
                </c:pt>
                <c:pt idx="336">
                  <c:v>10.399399757385254</c:v>
                </c:pt>
                <c:pt idx="337">
                  <c:v>10.399399757385254</c:v>
                </c:pt>
                <c:pt idx="338">
                  <c:v>10.483659744262695</c:v>
                </c:pt>
                <c:pt idx="339">
                  <c:v>10.483659744262695</c:v>
                </c:pt>
                <c:pt idx="340">
                  <c:v>10.550700187683105</c:v>
                </c:pt>
                <c:pt idx="341">
                  <c:v>10.550700187683105</c:v>
                </c:pt>
                <c:pt idx="342">
                  <c:v>10.629549980163574</c:v>
                </c:pt>
                <c:pt idx="343">
                  <c:v>10.629549980163574</c:v>
                </c:pt>
                <c:pt idx="344">
                  <c:v>10.629549980163574</c:v>
                </c:pt>
                <c:pt idx="345">
                  <c:v>10.629549980163574</c:v>
                </c:pt>
                <c:pt idx="346">
                  <c:v>10.670860290527344</c:v>
                </c:pt>
                <c:pt idx="347">
                  <c:v>10.670860290527344</c:v>
                </c:pt>
                <c:pt idx="348">
                  <c:v>10.721590042114258</c:v>
                </c:pt>
                <c:pt idx="349">
                  <c:v>10.721590042114258</c:v>
                </c:pt>
                <c:pt idx="350">
                  <c:v>10.812419891357422</c:v>
                </c:pt>
                <c:pt idx="351">
                  <c:v>10.812419891357422</c:v>
                </c:pt>
                <c:pt idx="352">
                  <c:v>10.812419891357422</c:v>
                </c:pt>
                <c:pt idx="353">
                  <c:v>10.812419891357422</c:v>
                </c:pt>
                <c:pt idx="354">
                  <c:v>10.855400085449219</c:v>
                </c:pt>
                <c:pt idx="355">
                  <c:v>10.855400085449219</c:v>
                </c:pt>
                <c:pt idx="356">
                  <c:v>10.908229827880859</c:v>
                </c:pt>
                <c:pt idx="357">
                  <c:v>10.908229827880859</c:v>
                </c:pt>
                <c:pt idx="358">
                  <c:v>10.908229827880859</c:v>
                </c:pt>
                <c:pt idx="359">
                  <c:v>10.908229827880859</c:v>
                </c:pt>
                <c:pt idx="360">
                  <c:v>10.988809585571289</c:v>
                </c:pt>
                <c:pt idx="361">
                  <c:v>10.988809585571289</c:v>
                </c:pt>
                <c:pt idx="362">
                  <c:v>11.042400360107422</c:v>
                </c:pt>
                <c:pt idx="363">
                  <c:v>11.042400360107422</c:v>
                </c:pt>
                <c:pt idx="364">
                  <c:v>11.109180450439453</c:v>
                </c:pt>
                <c:pt idx="365">
                  <c:v>11.109180450439453</c:v>
                </c:pt>
                <c:pt idx="366">
                  <c:v>11.187789916992188</c:v>
                </c:pt>
                <c:pt idx="367">
                  <c:v>11.187789916992188</c:v>
                </c:pt>
                <c:pt idx="368">
                  <c:v>11.187789916992188</c:v>
                </c:pt>
                <c:pt idx="369">
                  <c:v>11.187789916992188</c:v>
                </c:pt>
                <c:pt idx="370">
                  <c:v>11.241559982299805</c:v>
                </c:pt>
                <c:pt idx="371">
                  <c:v>11.241559982299805</c:v>
                </c:pt>
                <c:pt idx="372">
                  <c:v>11.280329704284668</c:v>
                </c:pt>
                <c:pt idx="373">
                  <c:v>11.280329704284668</c:v>
                </c:pt>
                <c:pt idx="374">
                  <c:v>11.338689804077148</c:v>
                </c:pt>
                <c:pt idx="375">
                  <c:v>11.338689804077148</c:v>
                </c:pt>
                <c:pt idx="376">
                  <c:v>11.422050476074219</c:v>
                </c:pt>
                <c:pt idx="377">
                  <c:v>11.422050476074219</c:v>
                </c:pt>
                <c:pt idx="378">
                  <c:v>11.422050476074219</c:v>
                </c:pt>
                <c:pt idx="379">
                  <c:v>11.422050476074219</c:v>
                </c:pt>
                <c:pt idx="380">
                  <c:v>11.422050476074219</c:v>
                </c:pt>
                <c:pt idx="381">
                  <c:v>11.473019599914551</c:v>
                </c:pt>
                <c:pt idx="382">
                  <c:v>11.473019599914551</c:v>
                </c:pt>
                <c:pt idx="383">
                  <c:v>11.526430130004883</c:v>
                </c:pt>
                <c:pt idx="384">
                  <c:v>11.526430130004883</c:v>
                </c:pt>
                <c:pt idx="385">
                  <c:v>11.526430130004883</c:v>
                </c:pt>
                <c:pt idx="386">
                  <c:v>11.594449996948242</c:v>
                </c:pt>
                <c:pt idx="387">
                  <c:v>11.594449996948242</c:v>
                </c:pt>
                <c:pt idx="388">
                  <c:v>11.594449996948242</c:v>
                </c:pt>
                <c:pt idx="389">
                  <c:v>11.594449996948242</c:v>
                </c:pt>
                <c:pt idx="390">
                  <c:v>11.594449996948242</c:v>
                </c:pt>
                <c:pt idx="391">
                  <c:v>11.594449996948242</c:v>
                </c:pt>
                <c:pt idx="392">
                  <c:v>11.645709991455078</c:v>
                </c:pt>
                <c:pt idx="393">
                  <c:v>11.645709991455078</c:v>
                </c:pt>
                <c:pt idx="394">
                  <c:v>11.645709991455078</c:v>
                </c:pt>
                <c:pt idx="395">
                  <c:v>11.708009719848633</c:v>
                </c:pt>
                <c:pt idx="396">
                  <c:v>11.708009719848633</c:v>
                </c:pt>
                <c:pt idx="397">
                  <c:v>11.708009719848633</c:v>
                </c:pt>
                <c:pt idx="398">
                  <c:v>11.708009719848633</c:v>
                </c:pt>
                <c:pt idx="399">
                  <c:v>11.708009719848633</c:v>
                </c:pt>
                <c:pt idx="400">
                  <c:v>11.708009719848633</c:v>
                </c:pt>
                <c:pt idx="401">
                  <c:v>11.857600212097168</c:v>
                </c:pt>
                <c:pt idx="402">
                  <c:v>11.857600212097168</c:v>
                </c:pt>
                <c:pt idx="403">
                  <c:v>11.941829681396484</c:v>
                </c:pt>
                <c:pt idx="404">
                  <c:v>11.941829681396484</c:v>
                </c:pt>
                <c:pt idx="405">
                  <c:v>11.941829681396484</c:v>
                </c:pt>
                <c:pt idx="406">
                  <c:v>11.941829681396484</c:v>
                </c:pt>
                <c:pt idx="407">
                  <c:v>11.958809852600098</c:v>
                </c:pt>
                <c:pt idx="408">
                  <c:v>11.958809852600098</c:v>
                </c:pt>
                <c:pt idx="409">
                  <c:v>11.989279747009277</c:v>
                </c:pt>
                <c:pt idx="410">
                  <c:v>11.989279747009277</c:v>
                </c:pt>
                <c:pt idx="411">
                  <c:v>11.989279747009277</c:v>
                </c:pt>
                <c:pt idx="412">
                  <c:v>11.989279747009277</c:v>
                </c:pt>
                <c:pt idx="413">
                  <c:v>11.992690086364746</c:v>
                </c:pt>
                <c:pt idx="414">
                  <c:v>11.992690086364746</c:v>
                </c:pt>
                <c:pt idx="415">
                  <c:v>11.992690086364746</c:v>
                </c:pt>
                <c:pt idx="416">
                  <c:v>11.992690086364746</c:v>
                </c:pt>
                <c:pt idx="417">
                  <c:v>12.026350021362305</c:v>
                </c:pt>
                <c:pt idx="418">
                  <c:v>12.026350021362305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06-4F87-AD43-5AC254D8D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7051409570592719"/>
          <c:h val="0.8278421446568091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.6400000000000001"/>
            <c:dispRSqr val="0"/>
            <c:dispEq val="1"/>
            <c:trendlineLbl>
              <c:layout>
                <c:manualLayout>
                  <c:x val="-9.1270399873784658E-2"/>
                  <c:y val="-2.786234110591788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ascendentes'!$L$6:$L$572</c:f>
              <c:numCache>
                <c:formatCode>0.000</c:formatCode>
                <c:ptCount val="567"/>
                <c:pt idx="0">
                  <c:v>8.9999999999999993E-3</c:v>
                </c:pt>
                <c:pt idx="1">
                  <c:v>0.01</c:v>
                </c:pt>
                <c:pt idx="2">
                  <c:v>1.0129999999999999</c:v>
                </c:pt>
                <c:pt idx="3">
                  <c:v>1.014</c:v>
                </c:pt>
                <c:pt idx="4">
                  <c:v>2.016</c:v>
                </c:pt>
                <c:pt idx="5">
                  <c:v>2.0169999999999999</c:v>
                </c:pt>
                <c:pt idx="6">
                  <c:v>3.02</c:v>
                </c:pt>
                <c:pt idx="7">
                  <c:v>3.0209999999999999</c:v>
                </c:pt>
                <c:pt idx="8">
                  <c:v>4.0250000000000004</c:v>
                </c:pt>
                <c:pt idx="9">
                  <c:v>4.0259999999999998</c:v>
                </c:pt>
                <c:pt idx="10">
                  <c:v>5.0279999999999996</c:v>
                </c:pt>
                <c:pt idx="11">
                  <c:v>5.0289999999999999</c:v>
                </c:pt>
                <c:pt idx="12">
                  <c:v>6.1449999999999996</c:v>
                </c:pt>
                <c:pt idx="13">
                  <c:v>6.1459999999999999</c:v>
                </c:pt>
                <c:pt idx="14">
                  <c:v>7.1509999999999998</c:v>
                </c:pt>
                <c:pt idx="15">
                  <c:v>7.1520000000000001</c:v>
                </c:pt>
                <c:pt idx="16">
                  <c:v>8.1539999999999999</c:v>
                </c:pt>
                <c:pt idx="17">
                  <c:v>8.1549999999999994</c:v>
                </c:pt>
                <c:pt idx="18">
                  <c:v>9.1590000000000007</c:v>
                </c:pt>
                <c:pt idx="19">
                  <c:v>9.16</c:v>
                </c:pt>
                <c:pt idx="20">
                  <c:v>10.162000000000001</c:v>
                </c:pt>
                <c:pt idx="21">
                  <c:v>10.163</c:v>
                </c:pt>
                <c:pt idx="22">
                  <c:v>11.166</c:v>
                </c:pt>
                <c:pt idx="23">
                  <c:v>11.167</c:v>
                </c:pt>
                <c:pt idx="24">
                  <c:v>12.27</c:v>
                </c:pt>
                <c:pt idx="25">
                  <c:v>12.271000000000001</c:v>
                </c:pt>
                <c:pt idx="26">
                  <c:v>13.275</c:v>
                </c:pt>
                <c:pt idx="27">
                  <c:v>13.276</c:v>
                </c:pt>
                <c:pt idx="28">
                  <c:v>14.278</c:v>
                </c:pt>
                <c:pt idx="29">
                  <c:v>14.279</c:v>
                </c:pt>
                <c:pt idx="30">
                  <c:v>15.282</c:v>
                </c:pt>
                <c:pt idx="31">
                  <c:v>15.282999999999999</c:v>
                </c:pt>
                <c:pt idx="32">
                  <c:v>16.593</c:v>
                </c:pt>
                <c:pt idx="33">
                  <c:v>16.594999999999999</c:v>
                </c:pt>
                <c:pt idx="34">
                  <c:v>17.661999999999999</c:v>
                </c:pt>
                <c:pt idx="35">
                  <c:v>17.597000000000001</c:v>
                </c:pt>
                <c:pt idx="36">
                  <c:v>18.597999999999999</c:v>
                </c:pt>
                <c:pt idx="37">
                  <c:v>18.884</c:v>
                </c:pt>
                <c:pt idx="38">
                  <c:v>19.885000000000002</c:v>
                </c:pt>
                <c:pt idx="39">
                  <c:v>19.89</c:v>
                </c:pt>
                <c:pt idx="40">
                  <c:v>20.890999999999998</c:v>
                </c:pt>
                <c:pt idx="41">
                  <c:v>20.891999999999999</c:v>
                </c:pt>
                <c:pt idx="42">
                  <c:v>21.893999999999998</c:v>
                </c:pt>
                <c:pt idx="43">
                  <c:v>21.895</c:v>
                </c:pt>
                <c:pt idx="44">
                  <c:v>22.898</c:v>
                </c:pt>
                <c:pt idx="45">
                  <c:v>22.899000000000001</c:v>
                </c:pt>
                <c:pt idx="46">
                  <c:v>23.901</c:v>
                </c:pt>
                <c:pt idx="47">
                  <c:v>23.902000000000001</c:v>
                </c:pt>
                <c:pt idx="48">
                  <c:v>24.905000000000001</c:v>
                </c:pt>
                <c:pt idx="49">
                  <c:v>24.905999999999999</c:v>
                </c:pt>
                <c:pt idx="50">
                  <c:v>25.908999999999999</c:v>
                </c:pt>
                <c:pt idx="51">
                  <c:v>25.91</c:v>
                </c:pt>
                <c:pt idx="52">
                  <c:v>26.911999999999999</c:v>
                </c:pt>
                <c:pt idx="53">
                  <c:v>26.913</c:v>
                </c:pt>
                <c:pt idx="54">
                  <c:v>27.026</c:v>
                </c:pt>
                <c:pt idx="55">
                  <c:v>27.027000000000001</c:v>
                </c:pt>
                <c:pt idx="56">
                  <c:v>28.029</c:v>
                </c:pt>
                <c:pt idx="57">
                  <c:v>28.03</c:v>
                </c:pt>
                <c:pt idx="58">
                  <c:v>29.032</c:v>
                </c:pt>
                <c:pt idx="59">
                  <c:v>29.033000000000001</c:v>
                </c:pt>
                <c:pt idx="60">
                  <c:v>30.036000000000001</c:v>
                </c:pt>
                <c:pt idx="61">
                  <c:v>30.036999999999999</c:v>
                </c:pt>
                <c:pt idx="62">
                  <c:v>31.04</c:v>
                </c:pt>
                <c:pt idx="63">
                  <c:v>31.041</c:v>
                </c:pt>
                <c:pt idx="64">
                  <c:v>32.042999999999999</c:v>
                </c:pt>
                <c:pt idx="65">
                  <c:v>32.043999999999997</c:v>
                </c:pt>
                <c:pt idx="66">
                  <c:v>33.046999999999997</c:v>
                </c:pt>
                <c:pt idx="67">
                  <c:v>33.048000000000002</c:v>
                </c:pt>
                <c:pt idx="68">
                  <c:v>34.049999999999997</c:v>
                </c:pt>
                <c:pt idx="69">
                  <c:v>34.051000000000002</c:v>
                </c:pt>
                <c:pt idx="70">
                  <c:v>35.054000000000002</c:v>
                </c:pt>
                <c:pt idx="71">
                  <c:v>35.055</c:v>
                </c:pt>
                <c:pt idx="72">
                  <c:v>36.057000000000002</c:v>
                </c:pt>
                <c:pt idx="73">
                  <c:v>36.058</c:v>
                </c:pt>
                <c:pt idx="74">
                  <c:v>37.061</c:v>
                </c:pt>
                <c:pt idx="75">
                  <c:v>37.061999999999998</c:v>
                </c:pt>
                <c:pt idx="76">
                  <c:v>38.064999999999998</c:v>
                </c:pt>
                <c:pt idx="77">
                  <c:v>38.066000000000003</c:v>
                </c:pt>
                <c:pt idx="78">
                  <c:v>39.067999999999998</c:v>
                </c:pt>
                <c:pt idx="79">
                  <c:v>39.069000000000003</c:v>
                </c:pt>
                <c:pt idx="80">
                  <c:v>40.070999999999998</c:v>
                </c:pt>
                <c:pt idx="81">
                  <c:v>40.072000000000003</c:v>
                </c:pt>
                <c:pt idx="82">
                  <c:v>41.073999999999998</c:v>
                </c:pt>
                <c:pt idx="83">
                  <c:v>41.075000000000003</c:v>
                </c:pt>
                <c:pt idx="84">
                  <c:v>42.078000000000003</c:v>
                </c:pt>
                <c:pt idx="85">
                  <c:v>42.079000000000001</c:v>
                </c:pt>
                <c:pt idx="86">
                  <c:v>43.082000000000001</c:v>
                </c:pt>
                <c:pt idx="87">
                  <c:v>43.085000000000001</c:v>
                </c:pt>
                <c:pt idx="88">
                  <c:v>44.085999999999999</c:v>
                </c:pt>
                <c:pt idx="89">
                  <c:v>44.088999999999999</c:v>
                </c:pt>
                <c:pt idx="90">
                  <c:v>45.09</c:v>
                </c:pt>
                <c:pt idx="91">
                  <c:v>45.091999999999999</c:v>
                </c:pt>
                <c:pt idx="92">
                  <c:v>46.093000000000004</c:v>
                </c:pt>
                <c:pt idx="93">
                  <c:v>46.732999999999997</c:v>
                </c:pt>
                <c:pt idx="94">
                  <c:v>47.095999999999997</c:v>
                </c:pt>
                <c:pt idx="95">
                  <c:v>47.097000000000001</c:v>
                </c:pt>
                <c:pt idx="96">
                  <c:v>48.098999999999997</c:v>
                </c:pt>
                <c:pt idx="97">
                  <c:v>48.1</c:v>
                </c:pt>
                <c:pt idx="98">
                  <c:v>49.261000000000003</c:v>
                </c:pt>
                <c:pt idx="99">
                  <c:v>49.262999999999998</c:v>
                </c:pt>
                <c:pt idx="100">
                  <c:v>50.265999999999998</c:v>
                </c:pt>
                <c:pt idx="101">
                  <c:v>50.267000000000003</c:v>
                </c:pt>
                <c:pt idx="102">
                  <c:v>51.27</c:v>
                </c:pt>
                <c:pt idx="103">
                  <c:v>51.271000000000001</c:v>
                </c:pt>
                <c:pt idx="104">
                  <c:v>52.55</c:v>
                </c:pt>
                <c:pt idx="105">
                  <c:v>52.552</c:v>
                </c:pt>
                <c:pt idx="106">
                  <c:v>53.889000000000003</c:v>
                </c:pt>
                <c:pt idx="107">
                  <c:v>53.890999999999998</c:v>
                </c:pt>
                <c:pt idx="108">
                  <c:v>54.110999999999997</c:v>
                </c:pt>
                <c:pt idx="109">
                  <c:v>54.112000000000002</c:v>
                </c:pt>
                <c:pt idx="110">
                  <c:v>55.304000000000002</c:v>
                </c:pt>
                <c:pt idx="111">
                  <c:v>55.305</c:v>
                </c:pt>
                <c:pt idx="112">
                  <c:v>56.308999999999997</c:v>
                </c:pt>
                <c:pt idx="113">
                  <c:v>56.31</c:v>
                </c:pt>
                <c:pt idx="114">
                  <c:v>57.874000000000002</c:v>
                </c:pt>
                <c:pt idx="115">
                  <c:v>57.908000000000001</c:v>
                </c:pt>
                <c:pt idx="116">
                  <c:v>58.686</c:v>
                </c:pt>
                <c:pt idx="117">
                  <c:v>58.067999999999998</c:v>
                </c:pt>
                <c:pt idx="118">
                  <c:v>59.865000000000002</c:v>
                </c:pt>
                <c:pt idx="119">
                  <c:v>59.886000000000003</c:v>
                </c:pt>
                <c:pt idx="120">
                  <c:v>60.917999999999999</c:v>
                </c:pt>
                <c:pt idx="121">
                  <c:v>60.146999999999998</c:v>
                </c:pt>
                <c:pt idx="122">
                  <c:v>61.314999999999998</c:v>
                </c:pt>
                <c:pt idx="123">
                  <c:v>61.316000000000003</c:v>
                </c:pt>
                <c:pt idx="124">
                  <c:v>62.758000000000003</c:v>
                </c:pt>
                <c:pt idx="125">
                  <c:v>62.76</c:v>
                </c:pt>
                <c:pt idx="126">
                  <c:v>63.884999999999998</c:v>
                </c:pt>
                <c:pt idx="127">
                  <c:v>63.948</c:v>
                </c:pt>
                <c:pt idx="128">
                  <c:v>64.028000000000006</c:v>
                </c:pt>
                <c:pt idx="129">
                  <c:v>64.971999999999994</c:v>
                </c:pt>
                <c:pt idx="130">
                  <c:v>65.031999999999996</c:v>
                </c:pt>
                <c:pt idx="131">
                  <c:v>65.084000000000003</c:v>
                </c:pt>
                <c:pt idx="132">
                  <c:v>66.085999999999999</c:v>
                </c:pt>
                <c:pt idx="133">
                  <c:v>66.087999999999994</c:v>
                </c:pt>
                <c:pt idx="134">
                  <c:v>67.09</c:v>
                </c:pt>
                <c:pt idx="135">
                  <c:v>67.090999999999994</c:v>
                </c:pt>
                <c:pt idx="136">
                  <c:v>68.093999999999994</c:v>
                </c:pt>
                <c:pt idx="137">
                  <c:v>68.094999999999999</c:v>
                </c:pt>
                <c:pt idx="138">
                  <c:v>69.097999999999999</c:v>
                </c:pt>
                <c:pt idx="139">
                  <c:v>69.099000000000004</c:v>
                </c:pt>
                <c:pt idx="140">
                  <c:v>70.099999999999994</c:v>
                </c:pt>
                <c:pt idx="141">
                  <c:v>70.100999999999999</c:v>
                </c:pt>
                <c:pt idx="142">
                  <c:v>71.103999999999999</c:v>
                </c:pt>
                <c:pt idx="143">
                  <c:v>71.105000000000004</c:v>
                </c:pt>
                <c:pt idx="144">
                  <c:v>72.106999999999999</c:v>
                </c:pt>
                <c:pt idx="145">
                  <c:v>72.108000000000004</c:v>
                </c:pt>
                <c:pt idx="146">
                  <c:v>73.111000000000004</c:v>
                </c:pt>
                <c:pt idx="147">
                  <c:v>73.111999999999995</c:v>
                </c:pt>
                <c:pt idx="148">
                  <c:v>74.808000000000007</c:v>
                </c:pt>
                <c:pt idx="149">
                  <c:v>74.44</c:v>
                </c:pt>
                <c:pt idx="150">
                  <c:v>75.441000000000003</c:v>
                </c:pt>
                <c:pt idx="151">
                  <c:v>75.442999999999998</c:v>
                </c:pt>
                <c:pt idx="152">
                  <c:v>76.444000000000003</c:v>
                </c:pt>
                <c:pt idx="153">
                  <c:v>76.447000000000003</c:v>
                </c:pt>
                <c:pt idx="154">
                  <c:v>77.447999999999993</c:v>
                </c:pt>
                <c:pt idx="155">
                  <c:v>77.468999999999994</c:v>
                </c:pt>
                <c:pt idx="156">
                  <c:v>78.47</c:v>
                </c:pt>
                <c:pt idx="157">
                  <c:v>78.471999999999994</c:v>
                </c:pt>
                <c:pt idx="158">
                  <c:v>79.472999999999999</c:v>
                </c:pt>
                <c:pt idx="159">
                  <c:v>79.475999999999999</c:v>
                </c:pt>
                <c:pt idx="160">
                  <c:v>80.477000000000004</c:v>
                </c:pt>
                <c:pt idx="161">
                  <c:v>80.48</c:v>
                </c:pt>
                <c:pt idx="162">
                  <c:v>81.480999999999995</c:v>
                </c:pt>
                <c:pt idx="163">
                  <c:v>81.619</c:v>
                </c:pt>
                <c:pt idx="164">
                  <c:v>82.62</c:v>
                </c:pt>
                <c:pt idx="165">
                  <c:v>82.623000000000005</c:v>
                </c:pt>
                <c:pt idx="166">
                  <c:v>83.623999999999995</c:v>
                </c:pt>
                <c:pt idx="167">
                  <c:v>83.626999999999995</c:v>
                </c:pt>
                <c:pt idx="168">
                  <c:v>84.628</c:v>
                </c:pt>
                <c:pt idx="169">
                  <c:v>84.63</c:v>
                </c:pt>
                <c:pt idx="170">
                  <c:v>85.631</c:v>
                </c:pt>
                <c:pt idx="171">
                  <c:v>85.634</c:v>
                </c:pt>
                <c:pt idx="172">
                  <c:v>86.635000000000005</c:v>
                </c:pt>
                <c:pt idx="173">
                  <c:v>86.637</c:v>
                </c:pt>
                <c:pt idx="174">
                  <c:v>87.638000000000005</c:v>
                </c:pt>
                <c:pt idx="175">
                  <c:v>87.643000000000001</c:v>
                </c:pt>
                <c:pt idx="176">
                  <c:v>88.644000000000005</c:v>
                </c:pt>
                <c:pt idx="177">
                  <c:v>88.647000000000006</c:v>
                </c:pt>
                <c:pt idx="178">
                  <c:v>89.647999999999996</c:v>
                </c:pt>
                <c:pt idx="179">
                  <c:v>89.65</c:v>
                </c:pt>
                <c:pt idx="180">
                  <c:v>90.650999999999996</c:v>
                </c:pt>
                <c:pt idx="181">
                  <c:v>90.653999999999996</c:v>
                </c:pt>
                <c:pt idx="182">
                  <c:v>91.655000000000001</c:v>
                </c:pt>
                <c:pt idx="183">
                  <c:v>91.656999999999996</c:v>
                </c:pt>
                <c:pt idx="184">
                  <c:v>92.658000000000001</c:v>
                </c:pt>
                <c:pt idx="185">
                  <c:v>92.661000000000001</c:v>
                </c:pt>
                <c:pt idx="186">
                  <c:v>93.662000000000006</c:v>
                </c:pt>
                <c:pt idx="187">
                  <c:v>93.664000000000001</c:v>
                </c:pt>
                <c:pt idx="188">
                  <c:v>94.665000000000006</c:v>
                </c:pt>
                <c:pt idx="189">
                  <c:v>94.668000000000006</c:v>
                </c:pt>
                <c:pt idx="190">
                  <c:v>95.668999999999997</c:v>
                </c:pt>
                <c:pt idx="191">
                  <c:v>95.671999999999997</c:v>
                </c:pt>
                <c:pt idx="192">
                  <c:v>96.673000000000002</c:v>
                </c:pt>
                <c:pt idx="193">
                  <c:v>96.938999999999993</c:v>
                </c:pt>
                <c:pt idx="194">
                  <c:v>97.94</c:v>
                </c:pt>
                <c:pt idx="195">
                  <c:v>97.942999999999998</c:v>
                </c:pt>
                <c:pt idx="196">
                  <c:v>98.944000000000003</c:v>
                </c:pt>
                <c:pt idx="197">
                  <c:v>98.945999999999998</c:v>
                </c:pt>
                <c:pt idx="198">
                  <c:v>99.947000000000003</c:v>
                </c:pt>
                <c:pt idx="199">
                  <c:v>99.948999999999998</c:v>
                </c:pt>
                <c:pt idx="200">
                  <c:v>100.95</c:v>
                </c:pt>
                <c:pt idx="201">
                  <c:v>100.952</c:v>
                </c:pt>
                <c:pt idx="202">
                  <c:v>101.953</c:v>
                </c:pt>
                <c:pt idx="203">
                  <c:v>101.956</c:v>
                </c:pt>
                <c:pt idx="204">
                  <c:v>102.95699999999999</c:v>
                </c:pt>
                <c:pt idx="205">
                  <c:v>102.959</c:v>
                </c:pt>
                <c:pt idx="206">
                  <c:v>103.96</c:v>
                </c:pt>
                <c:pt idx="207">
                  <c:v>103.033</c:v>
                </c:pt>
                <c:pt idx="208">
                  <c:v>104.03700000000001</c:v>
                </c:pt>
                <c:pt idx="209">
                  <c:v>104.039</c:v>
                </c:pt>
                <c:pt idx="210">
                  <c:v>105.105</c:v>
                </c:pt>
                <c:pt idx="211">
                  <c:v>105.035</c:v>
                </c:pt>
                <c:pt idx="212">
                  <c:v>106.10899999999999</c:v>
                </c:pt>
                <c:pt idx="213">
                  <c:v>106.11</c:v>
                </c:pt>
                <c:pt idx="214">
                  <c:v>107.036</c:v>
                </c:pt>
                <c:pt idx="215">
                  <c:v>107.113</c:v>
                </c:pt>
                <c:pt idx="216">
                  <c:v>108.114</c:v>
                </c:pt>
                <c:pt idx="217">
                  <c:v>108.084</c:v>
                </c:pt>
                <c:pt idx="218">
                  <c:v>109.116</c:v>
                </c:pt>
                <c:pt idx="219">
                  <c:v>109.117</c:v>
                </c:pt>
                <c:pt idx="220">
                  <c:v>110.089</c:v>
                </c:pt>
                <c:pt idx="221">
                  <c:v>110.12</c:v>
                </c:pt>
                <c:pt idx="222">
                  <c:v>111.121</c:v>
                </c:pt>
                <c:pt idx="223">
                  <c:v>111.09099999999999</c:v>
                </c:pt>
                <c:pt idx="224">
                  <c:v>112.123</c:v>
                </c:pt>
                <c:pt idx="225">
                  <c:v>112.124</c:v>
                </c:pt>
                <c:pt idx="226">
                  <c:v>113.09399999999999</c:v>
                </c:pt>
                <c:pt idx="227">
                  <c:v>113.127</c:v>
                </c:pt>
                <c:pt idx="228">
                  <c:v>114.128</c:v>
                </c:pt>
                <c:pt idx="229">
                  <c:v>114.09699999999999</c:v>
                </c:pt>
                <c:pt idx="230">
                  <c:v>115.13</c:v>
                </c:pt>
                <c:pt idx="231">
                  <c:v>115.131</c:v>
                </c:pt>
                <c:pt idx="232">
                  <c:v>116.099</c:v>
                </c:pt>
                <c:pt idx="233">
                  <c:v>116.134</c:v>
                </c:pt>
                <c:pt idx="234">
                  <c:v>117.13500000000001</c:v>
                </c:pt>
                <c:pt idx="235">
                  <c:v>117.102</c:v>
                </c:pt>
                <c:pt idx="236">
                  <c:v>118.13800000000001</c:v>
                </c:pt>
                <c:pt idx="237">
                  <c:v>118.139</c:v>
                </c:pt>
                <c:pt idx="238">
                  <c:v>119.105</c:v>
                </c:pt>
                <c:pt idx="239">
                  <c:v>119.14</c:v>
                </c:pt>
                <c:pt idx="240">
                  <c:v>120.14100000000001</c:v>
                </c:pt>
                <c:pt idx="241">
                  <c:v>120.14400000000001</c:v>
                </c:pt>
                <c:pt idx="242">
                  <c:v>121.145</c:v>
                </c:pt>
                <c:pt idx="243">
                  <c:v>121.14700000000001</c:v>
                </c:pt>
                <c:pt idx="244">
                  <c:v>122.148</c:v>
                </c:pt>
                <c:pt idx="245">
                  <c:v>122.15</c:v>
                </c:pt>
                <c:pt idx="246">
                  <c:v>123.151</c:v>
                </c:pt>
                <c:pt idx="247">
                  <c:v>123.154</c:v>
                </c:pt>
                <c:pt idx="248">
                  <c:v>124.155</c:v>
                </c:pt>
                <c:pt idx="249">
                  <c:v>124.157</c:v>
                </c:pt>
                <c:pt idx="250">
                  <c:v>125.158</c:v>
                </c:pt>
                <c:pt idx="251">
                  <c:v>125.161</c:v>
                </c:pt>
                <c:pt idx="252">
                  <c:v>126.16200000000001</c:v>
                </c:pt>
                <c:pt idx="253">
                  <c:v>126.164</c:v>
                </c:pt>
                <c:pt idx="254">
                  <c:v>127.16500000000001</c:v>
                </c:pt>
                <c:pt idx="255">
                  <c:v>127.16800000000001</c:v>
                </c:pt>
                <c:pt idx="256">
                  <c:v>128.16900000000001</c:v>
                </c:pt>
                <c:pt idx="257">
                  <c:v>128.38300000000001</c:v>
                </c:pt>
                <c:pt idx="258">
                  <c:v>129.38399999999999</c:v>
                </c:pt>
                <c:pt idx="259">
                  <c:v>129.38800000000001</c:v>
                </c:pt>
                <c:pt idx="260">
                  <c:v>130.38900000000001</c:v>
                </c:pt>
                <c:pt idx="261">
                  <c:v>130.39099999999999</c:v>
                </c:pt>
                <c:pt idx="262">
                  <c:v>131.392</c:v>
                </c:pt>
                <c:pt idx="263">
                  <c:v>131.404</c:v>
                </c:pt>
                <c:pt idx="264">
                  <c:v>132.405</c:v>
                </c:pt>
                <c:pt idx="265">
                  <c:v>132.40799999999999</c:v>
                </c:pt>
                <c:pt idx="266">
                  <c:v>133.40899999999999</c:v>
                </c:pt>
                <c:pt idx="267">
                  <c:v>133.41200000000001</c:v>
                </c:pt>
                <c:pt idx="268">
                  <c:v>134.41300000000001</c:v>
                </c:pt>
                <c:pt idx="269">
                  <c:v>134.416</c:v>
                </c:pt>
                <c:pt idx="270">
                  <c:v>135.417</c:v>
                </c:pt>
                <c:pt idx="271">
                  <c:v>135.41800000000001</c:v>
                </c:pt>
                <c:pt idx="272">
                  <c:v>136.41900000000001</c:v>
                </c:pt>
                <c:pt idx="273">
                  <c:v>136.422</c:v>
                </c:pt>
                <c:pt idx="274">
                  <c:v>137.423</c:v>
                </c:pt>
                <c:pt idx="275">
                  <c:v>137.42599999999999</c:v>
                </c:pt>
                <c:pt idx="276">
                  <c:v>138.42699999999999</c:v>
                </c:pt>
                <c:pt idx="277">
                  <c:v>138.429</c:v>
                </c:pt>
                <c:pt idx="278">
                  <c:v>139.43</c:v>
                </c:pt>
                <c:pt idx="279">
                  <c:v>139.114</c:v>
                </c:pt>
                <c:pt idx="280">
                  <c:v>140.43299999999999</c:v>
                </c:pt>
                <c:pt idx="281">
                  <c:v>140.434</c:v>
                </c:pt>
                <c:pt idx="282">
                  <c:v>141.434</c:v>
                </c:pt>
                <c:pt idx="283">
                  <c:v>141.43700000000001</c:v>
                </c:pt>
                <c:pt idx="284">
                  <c:v>142.435</c:v>
                </c:pt>
                <c:pt idx="285">
                  <c:v>142.441</c:v>
                </c:pt>
                <c:pt idx="286">
                  <c:v>143.43600000000001</c:v>
                </c:pt>
                <c:pt idx="287">
                  <c:v>143.44499999999999</c:v>
                </c:pt>
                <c:pt idx="288">
                  <c:v>144.44800000000001</c:v>
                </c:pt>
                <c:pt idx="289">
                  <c:v>144.44900000000001</c:v>
                </c:pt>
                <c:pt idx="290">
                  <c:v>145.452</c:v>
                </c:pt>
                <c:pt idx="291">
                  <c:v>145.453</c:v>
                </c:pt>
                <c:pt idx="292">
                  <c:v>146.45500000000001</c:v>
                </c:pt>
                <c:pt idx="293">
                  <c:v>146.45599999999999</c:v>
                </c:pt>
                <c:pt idx="294">
                  <c:v>147.459</c:v>
                </c:pt>
                <c:pt idx="295">
                  <c:v>147.46</c:v>
                </c:pt>
                <c:pt idx="296">
                  <c:v>148.46199999999999</c:v>
                </c:pt>
                <c:pt idx="297">
                  <c:v>148.46299999999999</c:v>
                </c:pt>
                <c:pt idx="298">
                  <c:v>149.46700000000001</c:v>
                </c:pt>
                <c:pt idx="299">
                  <c:v>149.46799999999999</c:v>
                </c:pt>
                <c:pt idx="300">
                  <c:v>150.47</c:v>
                </c:pt>
                <c:pt idx="301">
                  <c:v>150.47300000000001</c:v>
                </c:pt>
                <c:pt idx="302">
                  <c:v>151.47399999999999</c:v>
                </c:pt>
                <c:pt idx="303">
                  <c:v>151.477</c:v>
                </c:pt>
                <c:pt idx="304">
                  <c:v>152.47800000000001</c:v>
                </c:pt>
                <c:pt idx="305">
                  <c:v>152.47999999999999</c:v>
                </c:pt>
                <c:pt idx="306">
                  <c:v>153.48099999999999</c:v>
                </c:pt>
                <c:pt idx="307">
                  <c:v>153.48400000000001</c:v>
                </c:pt>
                <c:pt idx="308">
                  <c:v>154.48500000000001</c:v>
                </c:pt>
                <c:pt idx="309">
                  <c:v>154.52199999999999</c:v>
                </c:pt>
                <c:pt idx="310">
                  <c:v>155.523</c:v>
                </c:pt>
                <c:pt idx="311">
                  <c:v>155.52600000000001</c:v>
                </c:pt>
                <c:pt idx="312">
                  <c:v>156.52699999999999</c:v>
                </c:pt>
                <c:pt idx="313">
                  <c:v>156.529</c:v>
                </c:pt>
                <c:pt idx="314">
                  <c:v>157.53</c:v>
                </c:pt>
                <c:pt idx="315">
                  <c:v>157.53299999999999</c:v>
                </c:pt>
                <c:pt idx="316">
                  <c:v>158.53399999999999</c:v>
                </c:pt>
                <c:pt idx="317">
                  <c:v>158.53700000000001</c:v>
                </c:pt>
                <c:pt idx="318">
                  <c:v>159.53800000000001</c:v>
                </c:pt>
                <c:pt idx="319">
                  <c:v>159.53899999999999</c:v>
                </c:pt>
                <c:pt idx="320">
                  <c:v>160.54</c:v>
                </c:pt>
                <c:pt idx="321">
                  <c:v>160.54400000000001</c:v>
                </c:pt>
                <c:pt idx="322">
                  <c:v>161.54499999999999</c:v>
                </c:pt>
                <c:pt idx="323">
                  <c:v>161.547</c:v>
                </c:pt>
                <c:pt idx="324">
                  <c:v>162.548</c:v>
                </c:pt>
                <c:pt idx="325">
                  <c:v>162.55099999999999</c:v>
                </c:pt>
                <c:pt idx="326">
                  <c:v>163.55199999999999</c:v>
                </c:pt>
                <c:pt idx="327">
                  <c:v>163.71700000000001</c:v>
                </c:pt>
                <c:pt idx="328">
                  <c:v>164.71899999999999</c:v>
                </c:pt>
                <c:pt idx="329">
                  <c:v>164.72</c:v>
                </c:pt>
                <c:pt idx="330">
                  <c:v>165.721</c:v>
                </c:pt>
                <c:pt idx="331">
                  <c:v>165.72399999999999</c:v>
                </c:pt>
                <c:pt idx="332">
                  <c:v>166.72499999999999</c:v>
                </c:pt>
                <c:pt idx="333">
                  <c:v>166.72800000000001</c:v>
                </c:pt>
                <c:pt idx="334">
                  <c:v>167.73</c:v>
                </c:pt>
                <c:pt idx="335">
                  <c:v>167.732</c:v>
                </c:pt>
                <c:pt idx="336">
                  <c:v>168.733</c:v>
                </c:pt>
                <c:pt idx="337">
                  <c:v>168.73599999999999</c:v>
                </c:pt>
                <c:pt idx="338">
                  <c:v>169.73699999999999</c:v>
                </c:pt>
                <c:pt idx="339">
                  <c:v>169.18100000000001</c:v>
                </c:pt>
                <c:pt idx="340">
                  <c:v>170.739</c:v>
                </c:pt>
                <c:pt idx="341">
                  <c:v>170.74</c:v>
                </c:pt>
                <c:pt idx="342">
                  <c:v>171.74299999999999</c:v>
                </c:pt>
                <c:pt idx="343">
                  <c:v>171.744</c:v>
                </c:pt>
                <c:pt idx="344">
                  <c:v>172.74600000000001</c:v>
                </c:pt>
                <c:pt idx="345">
                  <c:v>172.74700000000001</c:v>
                </c:pt>
                <c:pt idx="346">
                  <c:v>173.75</c:v>
                </c:pt>
                <c:pt idx="347">
                  <c:v>173.751</c:v>
                </c:pt>
                <c:pt idx="348">
                  <c:v>174.75399999999999</c:v>
                </c:pt>
                <c:pt idx="349">
                  <c:v>174.755</c:v>
                </c:pt>
                <c:pt idx="350">
                  <c:v>175.756</c:v>
                </c:pt>
                <c:pt idx="351">
                  <c:v>175.75700000000001</c:v>
                </c:pt>
                <c:pt idx="352">
                  <c:v>176.76</c:v>
                </c:pt>
                <c:pt idx="353">
                  <c:v>176.761</c:v>
                </c:pt>
                <c:pt idx="354">
                  <c:v>177.76300000000001</c:v>
                </c:pt>
                <c:pt idx="355">
                  <c:v>177.76400000000001</c:v>
                </c:pt>
                <c:pt idx="356">
                  <c:v>178.767</c:v>
                </c:pt>
                <c:pt idx="357">
                  <c:v>178.768</c:v>
                </c:pt>
                <c:pt idx="358">
                  <c:v>179.77</c:v>
                </c:pt>
                <c:pt idx="359">
                  <c:v>179.77099999999999</c:v>
                </c:pt>
                <c:pt idx="360">
                  <c:v>180.774</c:v>
                </c:pt>
                <c:pt idx="361">
                  <c:v>180.77500000000001</c:v>
                </c:pt>
                <c:pt idx="362">
                  <c:v>181.77799999999999</c:v>
                </c:pt>
                <c:pt idx="363">
                  <c:v>181.779</c:v>
                </c:pt>
                <c:pt idx="364">
                  <c:v>182.78100000000001</c:v>
                </c:pt>
                <c:pt idx="365">
                  <c:v>182.78200000000001</c:v>
                </c:pt>
                <c:pt idx="366">
                  <c:v>183.785</c:v>
                </c:pt>
                <c:pt idx="367">
                  <c:v>183.786</c:v>
                </c:pt>
                <c:pt idx="368">
                  <c:v>184.78800000000001</c:v>
                </c:pt>
                <c:pt idx="369">
                  <c:v>184.78899999999999</c:v>
                </c:pt>
                <c:pt idx="370">
                  <c:v>185.792</c:v>
                </c:pt>
                <c:pt idx="371">
                  <c:v>185.79300000000001</c:v>
                </c:pt>
                <c:pt idx="372">
                  <c:v>186.79599999999999</c:v>
                </c:pt>
                <c:pt idx="373">
                  <c:v>186.797</c:v>
                </c:pt>
                <c:pt idx="374">
                  <c:v>187.79900000000001</c:v>
                </c:pt>
                <c:pt idx="375">
                  <c:v>187.8</c:v>
                </c:pt>
                <c:pt idx="376">
                  <c:v>188.803</c:v>
                </c:pt>
                <c:pt idx="377">
                  <c:v>188.804</c:v>
                </c:pt>
                <c:pt idx="378">
                  <c:v>189.80600000000001</c:v>
                </c:pt>
                <c:pt idx="379">
                  <c:v>189.80699999999999</c:v>
                </c:pt>
                <c:pt idx="380">
                  <c:v>190.941</c:v>
                </c:pt>
                <c:pt idx="381">
                  <c:v>190.94200000000001</c:v>
                </c:pt>
                <c:pt idx="382">
                  <c:v>191.94499999999999</c:v>
                </c:pt>
                <c:pt idx="383">
                  <c:v>191.946</c:v>
                </c:pt>
                <c:pt idx="384">
                  <c:v>192.94800000000001</c:v>
                </c:pt>
                <c:pt idx="385">
                  <c:v>192.94900000000001</c:v>
                </c:pt>
                <c:pt idx="386">
                  <c:v>193.952</c:v>
                </c:pt>
                <c:pt idx="387">
                  <c:v>193.953</c:v>
                </c:pt>
                <c:pt idx="388">
                  <c:v>194.95599999999999</c:v>
                </c:pt>
                <c:pt idx="389">
                  <c:v>194.95699999999999</c:v>
                </c:pt>
                <c:pt idx="390">
                  <c:v>195.959</c:v>
                </c:pt>
                <c:pt idx="391">
                  <c:v>195.96</c:v>
                </c:pt>
                <c:pt idx="392">
                  <c:v>196.96199999999999</c:v>
                </c:pt>
                <c:pt idx="393">
                  <c:v>196.96299999999999</c:v>
                </c:pt>
                <c:pt idx="394">
                  <c:v>197.102</c:v>
                </c:pt>
                <c:pt idx="395">
                  <c:v>197.10300000000001</c:v>
                </c:pt>
                <c:pt idx="396">
                  <c:v>198.10499999999999</c:v>
                </c:pt>
                <c:pt idx="397">
                  <c:v>198.10599999999999</c:v>
                </c:pt>
                <c:pt idx="398">
                  <c:v>199.10900000000001</c:v>
                </c:pt>
                <c:pt idx="399">
                  <c:v>199.11</c:v>
                </c:pt>
                <c:pt idx="400">
                  <c:v>200.249</c:v>
                </c:pt>
                <c:pt idx="401">
                  <c:v>200.11199999999999</c:v>
                </c:pt>
                <c:pt idx="402">
                  <c:v>201.113</c:v>
                </c:pt>
                <c:pt idx="403">
                  <c:v>201.11600000000001</c:v>
                </c:pt>
                <c:pt idx="404">
                  <c:v>202.11699999999999</c:v>
                </c:pt>
                <c:pt idx="405">
                  <c:v>202.12</c:v>
                </c:pt>
                <c:pt idx="406">
                  <c:v>203.12100000000001</c:v>
                </c:pt>
                <c:pt idx="407">
                  <c:v>203.12299999999999</c:v>
                </c:pt>
                <c:pt idx="408">
                  <c:v>204.124</c:v>
                </c:pt>
                <c:pt idx="409">
                  <c:v>204.12700000000001</c:v>
                </c:pt>
                <c:pt idx="410">
                  <c:v>205.12799999999999</c:v>
                </c:pt>
                <c:pt idx="411">
                  <c:v>205.13</c:v>
                </c:pt>
                <c:pt idx="412">
                  <c:v>206.131</c:v>
                </c:pt>
                <c:pt idx="413">
                  <c:v>206.13399999999999</c:v>
                </c:pt>
                <c:pt idx="414">
                  <c:v>207.13499999999999</c:v>
                </c:pt>
                <c:pt idx="415">
                  <c:v>207.137</c:v>
                </c:pt>
                <c:pt idx="416">
                  <c:v>208.13800000000001</c:v>
                </c:pt>
                <c:pt idx="417">
                  <c:v>208.14099999999999</c:v>
                </c:pt>
                <c:pt idx="418">
                  <c:v>209.142</c:v>
                </c:pt>
                <c:pt idx="419">
                  <c:v>209.33600000000001</c:v>
                </c:pt>
                <c:pt idx="420">
                  <c:v>210.33699999999999</c:v>
                </c:pt>
                <c:pt idx="421">
                  <c:v>210.339</c:v>
                </c:pt>
                <c:pt idx="422">
                  <c:v>211.34</c:v>
                </c:pt>
                <c:pt idx="423">
                  <c:v>211.34299999999999</c:v>
                </c:pt>
                <c:pt idx="424">
                  <c:v>212.34399999999999</c:v>
                </c:pt>
                <c:pt idx="425">
                  <c:v>212.34700000000001</c:v>
                </c:pt>
                <c:pt idx="426">
                  <c:v>213.34800000000001</c:v>
                </c:pt>
                <c:pt idx="427">
                  <c:v>213.35</c:v>
                </c:pt>
                <c:pt idx="428">
                  <c:v>214.351</c:v>
                </c:pt>
                <c:pt idx="429">
                  <c:v>214.35400000000001</c:v>
                </c:pt>
                <c:pt idx="430">
                  <c:v>215.35499999999999</c:v>
                </c:pt>
                <c:pt idx="431">
                  <c:v>215.357</c:v>
                </c:pt>
                <c:pt idx="432">
                  <c:v>216.358</c:v>
                </c:pt>
                <c:pt idx="433">
                  <c:v>216.36099999999999</c:v>
                </c:pt>
                <c:pt idx="434">
                  <c:v>217.36199999999999</c:v>
                </c:pt>
                <c:pt idx="435">
                  <c:v>217.364</c:v>
                </c:pt>
                <c:pt idx="436">
                  <c:v>218.36500000000001</c:v>
                </c:pt>
                <c:pt idx="437">
                  <c:v>218.36799999999999</c:v>
                </c:pt>
                <c:pt idx="438">
                  <c:v>219.369</c:v>
                </c:pt>
                <c:pt idx="439">
                  <c:v>219.37100000000001</c:v>
                </c:pt>
                <c:pt idx="440">
                  <c:v>220.37200000000001</c:v>
                </c:pt>
                <c:pt idx="441">
                  <c:v>220.374</c:v>
                </c:pt>
                <c:pt idx="442">
                  <c:v>221.375</c:v>
                </c:pt>
                <c:pt idx="443">
                  <c:v>221.37799999999999</c:v>
                </c:pt>
                <c:pt idx="444">
                  <c:v>222.37899999999999</c:v>
                </c:pt>
                <c:pt idx="445">
                  <c:v>222.38</c:v>
                </c:pt>
                <c:pt idx="446">
                  <c:v>223.381</c:v>
                </c:pt>
                <c:pt idx="447">
                  <c:v>223.38399999999999</c:v>
                </c:pt>
                <c:pt idx="448">
                  <c:v>224.38499999999999</c:v>
                </c:pt>
                <c:pt idx="449">
                  <c:v>224.387</c:v>
                </c:pt>
                <c:pt idx="450">
                  <c:v>225.38800000000001</c:v>
                </c:pt>
                <c:pt idx="451">
                  <c:v>225.392</c:v>
                </c:pt>
                <c:pt idx="452">
                  <c:v>226.39599999999999</c:v>
                </c:pt>
                <c:pt idx="453">
                  <c:v>226.39699999999999</c:v>
                </c:pt>
                <c:pt idx="454">
                  <c:v>227.4</c:v>
                </c:pt>
                <c:pt idx="455">
                  <c:v>227.40100000000001</c:v>
                </c:pt>
                <c:pt idx="456">
                  <c:v>228.40199999999999</c:v>
                </c:pt>
                <c:pt idx="457">
                  <c:v>228.404</c:v>
                </c:pt>
              </c:numCache>
            </c:numRef>
          </c:xVal>
          <c:yVal>
            <c:numRef>
              <c:f>'Reg_Escalones ascendentes'!$M$6:$M$572</c:f>
              <c:numCache>
                <c:formatCode>General</c:formatCode>
                <c:ptCount val="567"/>
                <c:pt idx="0">
                  <c:v>2.0007600784301758</c:v>
                </c:pt>
                <c:pt idx="1">
                  <c:v>2.0007600784301758</c:v>
                </c:pt>
                <c:pt idx="2">
                  <c:v>2.0012199878692627</c:v>
                </c:pt>
                <c:pt idx="3">
                  <c:v>2.0012199878692627</c:v>
                </c:pt>
                <c:pt idx="4">
                  <c:v>2.0037500858306885</c:v>
                </c:pt>
                <c:pt idx="5">
                  <c:v>2.0037500858306885</c:v>
                </c:pt>
                <c:pt idx="6">
                  <c:v>2.0013999938964844</c:v>
                </c:pt>
                <c:pt idx="7">
                  <c:v>2.0013999938964844</c:v>
                </c:pt>
                <c:pt idx="8">
                  <c:v>2.0013999938964844</c:v>
                </c:pt>
                <c:pt idx="9">
                  <c:v>2.0013999938964844</c:v>
                </c:pt>
                <c:pt idx="10">
                  <c:v>2.0013999938964844</c:v>
                </c:pt>
                <c:pt idx="11">
                  <c:v>2.0013999938964844</c:v>
                </c:pt>
                <c:pt idx="12">
                  <c:v>2.003619909286499</c:v>
                </c:pt>
                <c:pt idx="13">
                  <c:v>2.003619909286499</c:v>
                </c:pt>
                <c:pt idx="14">
                  <c:v>2.0050098896026611</c:v>
                </c:pt>
                <c:pt idx="15">
                  <c:v>2.0050098896026611</c:v>
                </c:pt>
                <c:pt idx="16">
                  <c:v>2.0187098979949951</c:v>
                </c:pt>
                <c:pt idx="17">
                  <c:v>2.0187098979949951</c:v>
                </c:pt>
                <c:pt idx="18">
                  <c:v>2.0187098979949951</c:v>
                </c:pt>
                <c:pt idx="19">
                  <c:v>2.0187098979949951</c:v>
                </c:pt>
                <c:pt idx="20">
                  <c:v>2.1194400787353516</c:v>
                </c:pt>
                <c:pt idx="21">
                  <c:v>2.1194400787353516</c:v>
                </c:pt>
                <c:pt idx="22">
                  <c:v>2.1194400787353516</c:v>
                </c:pt>
                <c:pt idx="23">
                  <c:v>2.1194400787353516</c:v>
                </c:pt>
                <c:pt idx="24">
                  <c:v>2.209359884262085</c:v>
                </c:pt>
                <c:pt idx="25">
                  <c:v>2.209359884262085</c:v>
                </c:pt>
                <c:pt idx="26">
                  <c:v>2.2877700328826904</c:v>
                </c:pt>
                <c:pt idx="27">
                  <c:v>2.2877700328826904</c:v>
                </c:pt>
                <c:pt idx="28">
                  <c:v>2.2877700328826904</c:v>
                </c:pt>
                <c:pt idx="29">
                  <c:v>2.2877700328826904</c:v>
                </c:pt>
                <c:pt idx="30">
                  <c:v>2.3894500732421875</c:v>
                </c:pt>
                <c:pt idx="31">
                  <c:v>2.3894500732421875</c:v>
                </c:pt>
                <c:pt idx="32">
                  <c:v>2.3894500732421875</c:v>
                </c:pt>
                <c:pt idx="33">
                  <c:v>2.3894500732421875</c:v>
                </c:pt>
                <c:pt idx="34">
                  <c:v>2.3894500732421875</c:v>
                </c:pt>
                <c:pt idx="35">
                  <c:v>2.4443099498748779</c:v>
                </c:pt>
                <c:pt idx="36">
                  <c:v>2.4443099498748779</c:v>
                </c:pt>
                <c:pt idx="37">
                  <c:v>2.5242199897766113</c:v>
                </c:pt>
                <c:pt idx="38">
                  <c:v>2.5242199897766113</c:v>
                </c:pt>
                <c:pt idx="39">
                  <c:v>2.5962998867034912</c:v>
                </c:pt>
                <c:pt idx="40">
                  <c:v>2.5962998867034912</c:v>
                </c:pt>
                <c:pt idx="41">
                  <c:v>2.5962998867034912</c:v>
                </c:pt>
                <c:pt idx="42">
                  <c:v>2.5962998867034912</c:v>
                </c:pt>
                <c:pt idx="43">
                  <c:v>2.5962998867034912</c:v>
                </c:pt>
                <c:pt idx="44">
                  <c:v>2.6571199893951416</c:v>
                </c:pt>
                <c:pt idx="45">
                  <c:v>2.6571199893951416</c:v>
                </c:pt>
                <c:pt idx="46">
                  <c:v>2.7185299396514893</c:v>
                </c:pt>
                <c:pt idx="47">
                  <c:v>2.7185299396514893</c:v>
                </c:pt>
                <c:pt idx="48">
                  <c:v>2.7185299396514893</c:v>
                </c:pt>
                <c:pt idx="49">
                  <c:v>2.7185299396514893</c:v>
                </c:pt>
                <c:pt idx="50">
                  <c:v>2.808150053024292</c:v>
                </c:pt>
                <c:pt idx="51">
                  <c:v>2.808150053024292</c:v>
                </c:pt>
                <c:pt idx="52">
                  <c:v>2.9008500576019287</c:v>
                </c:pt>
                <c:pt idx="53">
                  <c:v>2.9008500576019287</c:v>
                </c:pt>
                <c:pt idx="54">
                  <c:v>2.9008500576019287</c:v>
                </c:pt>
                <c:pt idx="55">
                  <c:v>2.9008500576019287</c:v>
                </c:pt>
                <c:pt idx="56">
                  <c:v>2.9600300788879395</c:v>
                </c:pt>
                <c:pt idx="57">
                  <c:v>2.9600300788879395</c:v>
                </c:pt>
                <c:pt idx="58">
                  <c:v>3.0062301158905029</c:v>
                </c:pt>
                <c:pt idx="59">
                  <c:v>3.0062301158905029</c:v>
                </c:pt>
                <c:pt idx="60">
                  <c:v>3.065540075302124</c:v>
                </c:pt>
                <c:pt idx="61">
                  <c:v>3.065540075302124</c:v>
                </c:pt>
                <c:pt idx="62">
                  <c:v>3.065540075302124</c:v>
                </c:pt>
                <c:pt idx="63">
                  <c:v>3.065540075302124</c:v>
                </c:pt>
                <c:pt idx="64">
                  <c:v>3.1370000839233398</c:v>
                </c:pt>
                <c:pt idx="65">
                  <c:v>3.1370000839233398</c:v>
                </c:pt>
                <c:pt idx="66">
                  <c:v>3.1370000839233398</c:v>
                </c:pt>
                <c:pt idx="67">
                  <c:v>3.1370000839233398</c:v>
                </c:pt>
                <c:pt idx="68">
                  <c:v>3.2234499454498291</c:v>
                </c:pt>
                <c:pt idx="69">
                  <c:v>3.2234499454498291</c:v>
                </c:pt>
                <c:pt idx="70">
                  <c:v>3.2930800914764404</c:v>
                </c:pt>
                <c:pt idx="71">
                  <c:v>3.2930800914764404</c:v>
                </c:pt>
                <c:pt idx="72">
                  <c:v>3.2930800914764404</c:v>
                </c:pt>
                <c:pt idx="73">
                  <c:v>3.2930800914764404</c:v>
                </c:pt>
                <c:pt idx="74">
                  <c:v>3.3670799732208252</c:v>
                </c:pt>
                <c:pt idx="75">
                  <c:v>3.3670799732208252</c:v>
                </c:pt>
                <c:pt idx="76">
                  <c:v>3.4198000431060791</c:v>
                </c:pt>
                <c:pt idx="77">
                  <c:v>3.4198000431060791</c:v>
                </c:pt>
                <c:pt idx="78">
                  <c:v>3.5065898895263672</c:v>
                </c:pt>
                <c:pt idx="79">
                  <c:v>3.5065898895263672</c:v>
                </c:pt>
                <c:pt idx="80">
                  <c:v>3.5065898895263672</c:v>
                </c:pt>
                <c:pt idx="81">
                  <c:v>3.5065898895263672</c:v>
                </c:pt>
                <c:pt idx="82">
                  <c:v>3.5531299114227295</c:v>
                </c:pt>
                <c:pt idx="83">
                  <c:v>3.5531299114227295</c:v>
                </c:pt>
                <c:pt idx="84">
                  <c:v>3.604449987411499</c:v>
                </c:pt>
                <c:pt idx="85">
                  <c:v>3.604449987411499</c:v>
                </c:pt>
                <c:pt idx="86">
                  <c:v>3.604449987411499</c:v>
                </c:pt>
                <c:pt idx="87">
                  <c:v>3.6603400707244873</c:v>
                </c:pt>
                <c:pt idx="88">
                  <c:v>3.6603400707244873</c:v>
                </c:pt>
                <c:pt idx="89">
                  <c:v>3.7307500839233398</c:v>
                </c:pt>
                <c:pt idx="90">
                  <c:v>3.7307500839233398</c:v>
                </c:pt>
                <c:pt idx="91">
                  <c:v>3.816309928894043</c:v>
                </c:pt>
                <c:pt idx="92">
                  <c:v>3.816309928894043</c:v>
                </c:pt>
                <c:pt idx="93">
                  <c:v>3.816309928894043</c:v>
                </c:pt>
                <c:pt idx="94">
                  <c:v>3.816309928894043</c:v>
                </c:pt>
                <c:pt idx="95">
                  <c:v>3.816309928894043</c:v>
                </c:pt>
                <c:pt idx="96">
                  <c:v>3.8891599178314209</c:v>
                </c:pt>
                <c:pt idx="97">
                  <c:v>3.8891599178314209</c:v>
                </c:pt>
                <c:pt idx="98">
                  <c:v>3.9384100437164307</c:v>
                </c:pt>
                <c:pt idx="99">
                  <c:v>3.9384100437164307</c:v>
                </c:pt>
                <c:pt idx="100">
                  <c:v>3.9856901168823242</c:v>
                </c:pt>
                <c:pt idx="101">
                  <c:v>3.9856901168823242</c:v>
                </c:pt>
                <c:pt idx="102">
                  <c:v>3.9856901168823242</c:v>
                </c:pt>
                <c:pt idx="103">
                  <c:v>3.9856901168823242</c:v>
                </c:pt>
                <c:pt idx="104">
                  <c:v>3.9856901168823242</c:v>
                </c:pt>
                <c:pt idx="105">
                  <c:v>3.9856901168823242</c:v>
                </c:pt>
                <c:pt idx="106">
                  <c:v>4.1194701194763184</c:v>
                </c:pt>
                <c:pt idx="107">
                  <c:v>4.1194701194763184</c:v>
                </c:pt>
                <c:pt idx="108">
                  <c:v>4.2456798553466797</c:v>
                </c:pt>
                <c:pt idx="109">
                  <c:v>4.2456798553466797</c:v>
                </c:pt>
                <c:pt idx="110">
                  <c:v>4.2456798553466797</c:v>
                </c:pt>
                <c:pt idx="111">
                  <c:v>4.2456798553466797</c:v>
                </c:pt>
                <c:pt idx="112">
                  <c:v>4.3030099868774414</c:v>
                </c:pt>
                <c:pt idx="113">
                  <c:v>4.3030099868774414</c:v>
                </c:pt>
                <c:pt idx="114">
                  <c:v>4.3030099868774414</c:v>
                </c:pt>
                <c:pt idx="115">
                  <c:v>4.4463601112365723</c:v>
                </c:pt>
                <c:pt idx="116">
                  <c:v>4.4463601112365723</c:v>
                </c:pt>
                <c:pt idx="117">
                  <c:v>4.4463601112365723</c:v>
                </c:pt>
                <c:pt idx="118">
                  <c:v>4.4890599250793457</c:v>
                </c:pt>
                <c:pt idx="119">
                  <c:v>4.4890599250793457</c:v>
                </c:pt>
                <c:pt idx="120">
                  <c:v>4.5452499389648438</c:v>
                </c:pt>
                <c:pt idx="121">
                  <c:v>4.5452499389648438</c:v>
                </c:pt>
                <c:pt idx="122">
                  <c:v>4.6051602363586426</c:v>
                </c:pt>
                <c:pt idx="123">
                  <c:v>4.6051602363586426</c:v>
                </c:pt>
                <c:pt idx="124">
                  <c:v>4.6511001586914063</c:v>
                </c:pt>
                <c:pt idx="125">
                  <c:v>4.6511001586914063</c:v>
                </c:pt>
                <c:pt idx="126">
                  <c:v>4.6511001586914063</c:v>
                </c:pt>
                <c:pt idx="127">
                  <c:v>4.7101202011108398</c:v>
                </c:pt>
                <c:pt idx="128">
                  <c:v>4.7101202011108398</c:v>
                </c:pt>
                <c:pt idx="129">
                  <c:v>4.7669200897216797</c:v>
                </c:pt>
                <c:pt idx="130">
                  <c:v>4.7669200897216797</c:v>
                </c:pt>
                <c:pt idx="131">
                  <c:v>4.7669200897216797</c:v>
                </c:pt>
                <c:pt idx="132">
                  <c:v>4.7669200897216797</c:v>
                </c:pt>
                <c:pt idx="133">
                  <c:v>4.8162698745727539</c:v>
                </c:pt>
                <c:pt idx="134">
                  <c:v>4.8962998390197754</c:v>
                </c:pt>
                <c:pt idx="135">
                  <c:v>4.8962998390197754</c:v>
                </c:pt>
                <c:pt idx="136">
                  <c:v>4.8962998390197754</c:v>
                </c:pt>
                <c:pt idx="137">
                  <c:v>4.8962998390197754</c:v>
                </c:pt>
                <c:pt idx="138">
                  <c:v>4.9630599021911621</c:v>
                </c:pt>
                <c:pt idx="139">
                  <c:v>4.9630599021911621</c:v>
                </c:pt>
                <c:pt idx="140">
                  <c:v>5.0158200263977051</c:v>
                </c:pt>
                <c:pt idx="141">
                  <c:v>5.0158200263977051</c:v>
                </c:pt>
                <c:pt idx="142">
                  <c:v>5.0764398574829102</c:v>
                </c:pt>
                <c:pt idx="143">
                  <c:v>5.0764398574829102</c:v>
                </c:pt>
                <c:pt idx="144">
                  <c:v>5.0764398574829102</c:v>
                </c:pt>
                <c:pt idx="145">
                  <c:v>5.0764398574829102</c:v>
                </c:pt>
                <c:pt idx="146">
                  <c:v>5.1533298492431641</c:v>
                </c:pt>
                <c:pt idx="147">
                  <c:v>5.1533298492431641</c:v>
                </c:pt>
                <c:pt idx="148">
                  <c:v>5.1533298492431641</c:v>
                </c:pt>
                <c:pt idx="149">
                  <c:v>5.2135300636291504</c:v>
                </c:pt>
                <c:pt idx="150">
                  <c:v>5.2135300636291504</c:v>
                </c:pt>
                <c:pt idx="151">
                  <c:v>5.2135300636291504</c:v>
                </c:pt>
                <c:pt idx="152">
                  <c:v>5.2135300636291504</c:v>
                </c:pt>
                <c:pt idx="153">
                  <c:v>5.2954502105712891</c:v>
                </c:pt>
                <c:pt idx="154">
                  <c:v>5.2954502105712891</c:v>
                </c:pt>
                <c:pt idx="155">
                  <c:v>5.2954502105712891</c:v>
                </c:pt>
                <c:pt idx="156">
                  <c:v>5.2954502105712891</c:v>
                </c:pt>
                <c:pt idx="157">
                  <c:v>5.4102301597595215</c:v>
                </c:pt>
                <c:pt idx="158">
                  <c:v>5.4102301597595215</c:v>
                </c:pt>
                <c:pt idx="159">
                  <c:v>5.4606199264526367</c:v>
                </c:pt>
                <c:pt idx="160">
                  <c:v>5.4606199264526367</c:v>
                </c:pt>
                <c:pt idx="161">
                  <c:v>5.4606199264526367</c:v>
                </c:pt>
                <c:pt idx="162">
                  <c:v>5.4606199264526367</c:v>
                </c:pt>
                <c:pt idx="163">
                  <c:v>5.5116400718688965</c:v>
                </c:pt>
                <c:pt idx="164">
                  <c:v>5.5116400718688965</c:v>
                </c:pt>
                <c:pt idx="165">
                  <c:v>5.5747599601745605</c:v>
                </c:pt>
                <c:pt idx="166">
                  <c:v>5.5747599601745605</c:v>
                </c:pt>
                <c:pt idx="167">
                  <c:v>5.6417498588562012</c:v>
                </c:pt>
                <c:pt idx="168">
                  <c:v>5.6417498588562012</c:v>
                </c:pt>
                <c:pt idx="169">
                  <c:v>5.6853699684143066</c:v>
                </c:pt>
                <c:pt idx="170">
                  <c:v>5.6853699684143066</c:v>
                </c:pt>
                <c:pt idx="171">
                  <c:v>5.6853699684143066</c:v>
                </c:pt>
                <c:pt idx="172">
                  <c:v>5.6853699684143066</c:v>
                </c:pt>
                <c:pt idx="173">
                  <c:v>5.7587499618530273</c:v>
                </c:pt>
                <c:pt idx="174">
                  <c:v>5.7587499618530273</c:v>
                </c:pt>
                <c:pt idx="175">
                  <c:v>5.8142800331115723</c:v>
                </c:pt>
                <c:pt idx="176">
                  <c:v>5.8142800331115723</c:v>
                </c:pt>
                <c:pt idx="177">
                  <c:v>5.8711600303649902</c:v>
                </c:pt>
                <c:pt idx="178">
                  <c:v>5.8711600303649902</c:v>
                </c:pt>
                <c:pt idx="179">
                  <c:v>5.8711600303649902</c:v>
                </c:pt>
                <c:pt idx="180">
                  <c:v>5.8711600303649902</c:v>
                </c:pt>
                <c:pt idx="181">
                  <c:v>5.9350900650024414</c:v>
                </c:pt>
                <c:pt idx="182">
                  <c:v>5.9350900650024414</c:v>
                </c:pt>
                <c:pt idx="183">
                  <c:v>5.9969000816345215</c:v>
                </c:pt>
                <c:pt idx="184">
                  <c:v>5.9969000816345215</c:v>
                </c:pt>
                <c:pt idx="185">
                  <c:v>6.0563597679138184</c:v>
                </c:pt>
                <c:pt idx="186">
                  <c:v>6.0563597679138184</c:v>
                </c:pt>
                <c:pt idx="187">
                  <c:v>6.1026902198791504</c:v>
                </c:pt>
                <c:pt idx="188">
                  <c:v>6.1026902198791504</c:v>
                </c:pt>
                <c:pt idx="189">
                  <c:v>6.1026902198791504</c:v>
                </c:pt>
                <c:pt idx="190">
                  <c:v>6.1026902198791504</c:v>
                </c:pt>
                <c:pt idx="191">
                  <c:v>6.1826601028442383</c:v>
                </c:pt>
                <c:pt idx="192">
                  <c:v>6.1826601028442383</c:v>
                </c:pt>
                <c:pt idx="193">
                  <c:v>6.2481398582458496</c:v>
                </c:pt>
                <c:pt idx="194">
                  <c:v>6.2481398582458496</c:v>
                </c:pt>
                <c:pt idx="195">
                  <c:v>6.2976198196411133</c:v>
                </c:pt>
                <c:pt idx="196">
                  <c:v>6.2976198196411133</c:v>
                </c:pt>
                <c:pt idx="197">
                  <c:v>6.3587899208068848</c:v>
                </c:pt>
                <c:pt idx="198">
                  <c:v>6.3587899208068848</c:v>
                </c:pt>
                <c:pt idx="199">
                  <c:v>6.4345598220825195</c:v>
                </c:pt>
                <c:pt idx="200">
                  <c:v>6.4345598220825195</c:v>
                </c:pt>
                <c:pt idx="201">
                  <c:v>6.4345598220825195</c:v>
                </c:pt>
                <c:pt idx="202">
                  <c:v>6.4345598220825195</c:v>
                </c:pt>
                <c:pt idx="203">
                  <c:v>6.5056500434875488</c:v>
                </c:pt>
                <c:pt idx="204">
                  <c:v>6.5056500434875488</c:v>
                </c:pt>
                <c:pt idx="205">
                  <c:v>6.5471301078796387</c:v>
                </c:pt>
                <c:pt idx="206">
                  <c:v>6.5471301078796387</c:v>
                </c:pt>
                <c:pt idx="207">
                  <c:v>6.5471301078796387</c:v>
                </c:pt>
                <c:pt idx="208">
                  <c:v>6.6169700622558594</c:v>
                </c:pt>
                <c:pt idx="209">
                  <c:v>6.6169700622558594</c:v>
                </c:pt>
                <c:pt idx="210">
                  <c:v>6.6169700622558594</c:v>
                </c:pt>
                <c:pt idx="211">
                  <c:v>6.6169700622558594</c:v>
                </c:pt>
                <c:pt idx="212">
                  <c:v>6.6169700622558594</c:v>
                </c:pt>
                <c:pt idx="213">
                  <c:v>6.6169700622558594</c:v>
                </c:pt>
                <c:pt idx="214">
                  <c:v>6.6169700622558594</c:v>
                </c:pt>
                <c:pt idx="215">
                  <c:v>6.6804399490356445</c:v>
                </c:pt>
                <c:pt idx="216">
                  <c:v>6.6804399490356445</c:v>
                </c:pt>
                <c:pt idx="217">
                  <c:v>6.6804399490356445</c:v>
                </c:pt>
                <c:pt idx="218">
                  <c:v>6.7409300804138184</c:v>
                </c:pt>
                <c:pt idx="219">
                  <c:v>6.7409300804138184</c:v>
                </c:pt>
                <c:pt idx="220">
                  <c:v>6.7409300804138184</c:v>
                </c:pt>
                <c:pt idx="221">
                  <c:v>6.8144102096557617</c:v>
                </c:pt>
                <c:pt idx="222">
                  <c:v>6.8144102096557617</c:v>
                </c:pt>
                <c:pt idx="223">
                  <c:v>6.8144102096557617</c:v>
                </c:pt>
                <c:pt idx="224">
                  <c:v>6.8144102096557617</c:v>
                </c:pt>
                <c:pt idx="225">
                  <c:v>6.8144102096557617</c:v>
                </c:pt>
                <c:pt idx="226">
                  <c:v>6.8144102096557617</c:v>
                </c:pt>
                <c:pt idx="227">
                  <c:v>6.9024100303649902</c:v>
                </c:pt>
                <c:pt idx="228">
                  <c:v>6.9024100303649902</c:v>
                </c:pt>
                <c:pt idx="229">
                  <c:v>6.9024100303649902</c:v>
                </c:pt>
                <c:pt idx="230">
                  <c:v>6.9404897689819336</c:v>
                </c:pt>
                <c:pt idx="231">
                  <c:v>6.9404897689819336</c:v>
                </c:pt>
                <c:pt idx="232">
                  <c:v>6.9404897689819336</c:v>
                </c:pt>
                <c:pt idx="233">
                  <c:v>7.0000400543212891</c:v>
                </c:pt>
                <c:pt idx="234">
                  <c:v>7.0000400543212891</c:v>
                </c:pt>
                <c:pt idx="235">
                  <c:v>7.0000400543212891</c:v>
                </c:pt>
                <c:pt idx="236">
                  <c:v>7.0000400543212891</c:v>
                </c:pt>
                <c:pt idx="237">
                  <c:v>7.0000400543212891</c:v>
                </c:pt>
                <c:pt idx="238">
                  <c:v>7.0000400543212891</c:v>
                </c:pt>
                <c:pt idx="239">
                  <c:v>7.067389965057373</c:v>
                </c:pt>
                <c:pt idx="240">
                  <c:v>7.067389965057373</c:v>
                </c:pt>
                <c:pt idx="241">
                  <c:v>7.067389965057373</c:v>
                </c:pt>
                <c:pt idx="242">
                  <c:v>7.067389965057373</c:v>
                </c:pt>
                <c:pt idx="243">
                  <c:v>7.1738801002502441</c:v>
                </c:pt>
                <c:pt idx="244">
                  <c:v>7.1738801002502441</c:v>
                </c:pt>
                <c:pt idx="245">
                  <c:v>7.1738801002502441</c:v>
                </c:pt>
                <c:pt idx="246">
                  <c:v>7.1738801002502441</c:v>
                </c:pt>
                <c:pt idx="247">
                  <c:v>7.2288098335266113</c:v>
                </c:pt>
                <c:pt idx="248">
                  <c:v>7.2288098335266113</c:v>
                </c:pt>
                <c:pt idx="249">
                  <c:v>7.2876300811767578</c:v>
                </c:pt>
                <c:pt idx="250">
                  <c:v>7.2876300811767578</c:v>
                </c:pt>
                <c:pt idx="251">
                  <c:v>7.3783001899719238</c:v>
                </c:pt>
                <c:pt idx="252">
                  <c:v>7.3783001899719238</c:v>
                </c:pt>
                <c:pt idx="253">
                  <c:v>7.3783001899719238</c:v>
                </c:pt>
                <c:pt idx="254">
                  <c:v>7.3783001899719238</c:v>
                </c:pt>
                <c:pt idx="255">
                  <c:v>7.4550700187683105</c:v>
                </c:pt>
                <c:pt idx="256">
                  <c:v>7.4550700187683105</c:v>
                </c:pt>
                <c:pt idx="257">
                  <c:v>7.4550700187683105</c:v>
                </c:pt>
                <c:pt idx="258">
                  <c:v>7.4550700187683105</c:v>
                </c:pt>
                <c:pt idx="259">
                  <c:v>7.5810298919677734</c:v>
                </c:pt>
                <c:pt idx="260">
                  <c:v>7.5810298919677734</c:v>
                </c:pt>
                <c:pt idx="261">
                  <c:v>7.5810298919677734</c:v>
                </c:pt>
                <c:pt idx="262">
                  <c:v>7.5810298919677734</c:v>
                </c:pt>
                <c:pt idx="263">
                  <c:v>7.6382999420166016</c:v>
                </c:pt>
                <c:pt idx="264">
                  <c:v>7.6382999420166016</c:v>
                </c:pt>
                <c:pt idx="265">
                  <c:v>7.7077898979187012</c:v>
                </c:pt>
                <c:pt idx="266">
                  <c:v>7.7077898979187012</c:v>
                </c:pt>
                <c:pt idx="267">
                  <c:v>7.7600297927856445</c:v>
                </c:pt>
                <c:pt idx="268">
                  <c:v>7.7600297927856445</c:v>
                </c:pt>
                <c:pt idx="269">
                  <c:v>7.8053097724914551</c:v>
                </c:pt>
                <c:pt idx="270">
                  <c:v>7.8053097724914551</c:v>
                </c:pt>
                <c:pt idx="271">
                  <c:v>7.8053097724914551</c:v>
                </c:pt>
                <c:pt idx="272">
                  <c:v>7.8053097724914551</c:v>
                </c:pt>
                <c:pt idx="273">
                  <c:v>7.8939399719238281</c:v>
                </c:pt>
                <c:pt idx="274">
                  <c:v>7.8939399719238281</c:v>
                </c:pt>
                <c:pt idx="275">
                  <c:v>7.9715700149536133</c:v>
                </c:pt>
                <c:pt idx="276">
                  <c:v>7.9715700149536133</c:v>
                </c:pt>
                <c:pt idx="277">
                  <c:v>7.9715700149536133</c:v>
                </c:pt>
                <c:pt idx="278">
                  <c:v>7.9715700149536133</c:v>
                </c:pt>
                <c:pt idx="279">
                  <c:v>7.9715700149536133</c:v>
                </c:pt>
                <c:pt idx="280">
                  <c:v>8.034210205078125</c:v>
                </c:pt>
                <c:pt idx="281">
                  <c:v>8.034210205078125</c:v>
                </c:pt>
                <c:pt idx="282">
                  <c:v>8.0887899398803711</c:v>
                </c:pt>
                <c:pt idx="283">
                  <c:v>8.0887899398803711</c:v>
                </c:pt>
                <c:pt idx="284">
                  <c:v>8.1789703369140625</c:v>
                </c:pt>
                <c:pt idx="285">
                  <c:v>8.1789703369140625</c:v>
                </c:pt>
                <c:pt idx="286">
                  <c:v>8.2210597991943359</c:v>
                </c:pt>
                <c:pt idx="287">
                  <c:v>8.2210597991943359</c:v>
                </c:pt>
                <c:pt idx="288">
                  <c:v>8.2210597991943359</c:v>
                </c:pt>
                <c:pt idx="289">
                  <c:v>8.2210597991943359</c:v>
                </c:pt>
                <c:pt idx="290">
                  <c:v>8.2210597991943359</c:v>
                </c:pt>
                <c:pt idx="291">
                  <c:v>8.2210597991943359</c:v>
                </c:pt>
                <c:pt idx="292">
                  <c:v>8.3039302825927734</c:v>
                </c:pt>
                <c:pt idx="293">
                  <c:v>8.3039302825927734</c:v>
                </c:pt>
                <c:pt idx="294">
                  <c:v>8.3984298706054688</c:v>
                </c:pt>
                <c:pt idx="295">
                  <c:v>8.3984298706054688</c:v>
                </c:pt>
                <c:pt idx="296">
                  <c:v>8.4503698348999023</c:v>
                </c:pt>
                <c:pt idx="297">
                  <c:v>8.4503698348999023</c:v>
                </c:pt>
                <c:pt idx="298">
                  <c:v>8.4503698348999023</c:v>
                </c:pt>
                <c:pt idx="299">
                  <c:v>8.4503698348999023</c:v>
                </c:pt>
                <c:pt idx="300">
                  <c:v>8.512049674987793</c:v>
                </c:pt>
                <c:pt idx="301">
                  <c:v>8.5731697082519531</c:v>
                </c:pt>
                <c:pt idx="302">
                  <c:v>8.5731697082519531</c:v>
                </c:pt>
                <c:pt idx="303">
                  <c:v>8.6226100921630859</c:v>
                </c:pt>
                <c:pt idx="304">
                  <c:v>8.6226100921630859</c:v>
                </c:pt>
                <c:pt idx="305">
                  <c:v>8.680419921875</c:v>
                </c:pt>
                <c:pt idx="306">
                  <c:v>8.680419921875</c:v>
                </c:pt>
                <c:pt idx="307">
                  <c:v>8.7571697235107422</c:v>
                </c:pt>
                <c:pt idx="308">
                  <c:v>8.7571697235107422</c:v>
                </c:pt>
                <c:pt idx="309">
                  <c:v>8.7571697235107422</c:v>
                </c:pt>
                <c:pt idx="310">
                  <c:v>8.7571697235107422</c:v>
                </c:pt>
                <c:pt idx="311">
                  <c:v>8.7571697235107422</c:v>
                </c:pt>
                <c:pt idx="312">
                  <c:v>8.7571697235107422</c:v>
                </c:pt>
                <c:pt idx="313">
                  <c:v>8.8734598159790039</c:v>
                </c:pt>
                <c:pt idx="314">
                  <c:v>8.8734598159790039</c:v>
                </c:pt>
                <c:pt idx="315">
                  <c:v>8.9447202682495117</c:v>
                </c:pt>
                <c:pt idx="316">
                  <c:v>8.9447202682495117</c:v>
                </c:pt>
                <c:pt idx="317">
                  <c:v>8.9447202682495117</c:v>
                </c:pt>
                <c:pt idx="318">
                  <c:v>8.9447202682495117</c:v>
                </c:pt>
                <c:pt idx="319">
                  <c:v>9.0175600051879883</c:v>
                </c:pt>
                <c:pt idx="320">
                  <c:v>9.0175600051879883</c:v>
                </c:pt>
                <c:pt idx="321">
                  <c:v>9.0720396041870117</c:v>
                </c:pt>
                <c:pt idx="322">
                  <c:v>9.0720396041870117</c:v>
                </c:pt>
                <c:pt idx="323">
                  <c:v>9.1473302841186523</c:v>
                </c:pt>
                <c:pt idx="324">
                  <c:v>9.1473302841186523</c:v>
                </c:pt>
                <c:pt idx="325">
                  <c:v>9.1473302841186523</c:v>
                </c:pt>
                <c:pt idx="326">
                  <c:v>9.1473302841186523</c:v>
                </c:pt>
                <c:pt idx="327">
                  <c:v>9.1887998580932617</c:v>
                </c:pt>
                <c:pt idx="328">
                  <c:v>9.1887998580932617</c:v>
                </c:pt>
                <c:pt idx="329">
                  <c:v>9.1887998580932617</c:v>
                </c:pt>
                <c:pt idx="330">
                  <c:v>9.1887998580932617</c:v>
                </c:pt>
                <c:pt idx="331">
                  <c:v>9.2720403671264648</c:v>
                </c:pt>
                <c:pt idx="332">
                  <c:v>9.2720403671264648</c:v>
                </c:pt>
                <c:pt idx="333">
                  <c:v>9.3563604354858398</c:v>
                </c:pt>
                <c:pt idx="334">
                  <c:v>9.3563604354858398</c:v>
                </c:pt>
                <c:pt idx="335">
                  <c:v>9.4014501571655273</c:v>
                </c:pt>
                <c:pt idx="336">
                  <c:v>9.4014501571655273</c:v>
                </c:pt>
                <c:pt idx="337">
                  <c:v>9.4874401092529297</c:v>
                </c:pt>
                <c:pt idx="338">
                  <c:v>9.4874401092529297</c:v>
                </c:pt>
                <c:pt idx="339">
                  <c:v>9.4874401092529297</c:v>
                </c:pt>
                <c:pt idx="340">
                  <c:v>9.4874401092529297</c:v>
                </c:pt>
                <c:pt idx="341">
                  <c:v>9.4874401092529297</c:v>
                </c:pt>
                <c:pt idx="342">
                  <c:v>9.5433597564697266</c:v>
                </c:pt>
                <c:pt idx="343">
                  <c:v>9.5433597564697266</c:v>
                </c:pt>
                <c:pt idx="344">
                  <c:v>9.6080398559570313</c:v>
                </c:pt>
                <c:pt idx="345">
                  <c:v>9.6080398559570313</c:v>
                </c:pt>
                <c:pt idx="346">
                  <c:v>9.6717395782470703</c:v>
                </c:pt>
                <c:pt idx="347">
                  <c:v>9.6717395782470703</c:v>
                </c:pt>
                <c:pt idx="348">
                  <c:v>9.6717395782470703</c:v>
                </c:pt>
                <c:pt idx="349">
                  <c:v>9.6717395782470703</c:v>
                </c:pt>
                <c:pt idx="350">
                  <c:v>9.7476301193237305</c:v>
                </c:pt>
                <c:pt idx="351">
                  <c:v>9.7476301193237305</c:v>
                </c:pt>
                <c:pt idx="352">
                  <c:v>9.7848997116088867</c:v>
                </c:pt>
                <c:pt idx="353">
                  <c:v>9.7848997116088867</c:v>
                </c:pt>
                <c:pt idx="354">
                  <c:v>9.8403301239013672</c:v>
                </c:pt>
                <c:pt idx="355">
                  <c:v>9.8403301239013672</c:v>
                </c:pt>
                <c:pt idx="356">
                  <c:v>9.8403301239013672</c:v>
                </c:pt>
                <c:pt idx="357">
                  <c:v>9.8403301239013672</c:v>
                </c:pt>
                <c:pt idx="358">
                  <c:v>9.9048900604248047</c:v>
                </c:pt>
                <c:pt idx="359">
                  <c:v>9.9048900604248047</c:v>
                </c:pt>
                <c:pt idx="360">
                  <c:v>9.9704704284667969</c:v>
                </c:pt>
                <c:pt idx="361">
                  <c:v>9.9704704284667969</c:v>
                </c:pt>
                <c:pt idx="362">
                  <c:v>9.9704704284667969</c:v>
                </c:pt>
                <c:pt idx="363">
                  <c:v>9.9704704284667969</c:v>
                </c:pt>
                <c:pt idx="364">
                  <c:v>10.034649848937988</c:v>
                </c:pt>
                <c:pt idx="365">
                  <c:v>10.034649848937988</c:v>
                </c:pt>
                <c:pt idx="366">
                  <c:v>10.079099655151367</c:v>
                </c:pt>
                <c:pt idx="367">
                  <c:v>10.079099655151367</c:v>
                </c:pt>
                <c:pt idx="368">
                  <c:v>10.079099655151367</c:v>
                </c:pt>
                <c:pt idx="369">
                  <c:v>10.079099655151367</c:v>
                </c:pt>
                <c:pt idx="370">
                  <c:v>10.161999702453613</c:v>
                </c:pt>
                <c:pt idx="371">
                  <c:v>10.161999702453613</c:v>
                </c:pt>
                <c:pt idx="372">
                  <c:v>10.236240386962891</c:v>
                </c:pt>
                <c:pt idx="373">
                  <c:v>10.236240386962891</c:v>
                </c:pt>
                <c:pt idx="374">
                  <c:v>10.285659790039063</c:v>
                </c:pt>
                <c:pt idx="375">
                  <c:v>10.285659790039063</c:v>
                </c:pt>
                <c:pt idx="376">
                  <c:v>10.285659790039063</c:v>
                </c:pt>
                <c:pt idx="377">
                  <c:v>10.285659790039063</c:v>
                </c:pt>
                <c:pt idx="378">
                  <c:v>10.366290092468262</c:v>
                </c:pt>
                <c:pt idx="379">
                  <c:v>10.366290092468262</c:v>
                </c:pt>
                <c:pt idx="380">
                  <c:v>10.426190376281738</c:v>
                </c:pt>
                <c:pt idx="381">
                  <c:v>10.426190376281738</c:v>
                </c:pt>
                <c:pt idx="382">
                  <c:v>10.489450454711914</c:v>
                </c:pt>
                <c:pt idx="383">
                  <c:v>10.489450454711914</c:v>
                </c:pt>
                <c:pt idx="384">
                  <c:v>10.489450454711914</c:v>
                </c:pt>
                <c:pt idx="385">
                  <c:v>10.489450454711914</c:v>
                </c:pt>
                <c:pt idx="386">
                  <c:v>10.555459976196289</c:v>
                </c:pt>
                <c:pt idx="387">
                  <c:v>10.555459976196289</c:v>
                </c:pt>
                <c:pt idx="388">
                  <c:v>10.622190475463867</c:v>
                </c:pt>
                <c:pt idx="389">
                  <c:v>10.622190475463867</c:v>
                </c:pt>
                <c:pt idx="390">
                  <c:v>10.666119575500488</c:v>
                </c:pt>
                <c:pt idx="391">
                  <c:v>10.666119575500488</c:v>
                </c:pt>
                <c:pt idx="392">
                  <c:v>10.666119575500488</c:v>
                </c:pt>
                <c:pt idx="393">
                  <c:v>10.666119575500488</c:v>
                </c:pt>
                <c:pt idx="394">
                  <c:v>10.736630439758301</c:v>
                </c:pt>
                <c:pt idx="395">
                  <c:v>10.736630439758301</c:v>
                </c:pt>
                <c:pt idx="396">
                  <c:v>10.797650337219238</c:v>
                </c:pt>
                <c:pt idx="397">
                  <c:v>10.797650337219238</c:v>
                </c:pt>
                <c:pt idx="398">
                  <c:v>10.877739906311035</c:v>
                </c:pt>
                <c:pt idx="399">
                  <c:v>10.877739906311035</c:v>
                </c:pt>
                <c:pt idx="400">
                  <c:v>10.877739906311035</c:v>
                </c:pt>
                <c:pt idx="401">
                  <c:v>10.877739906311035</c:v>
                </c:pt>
                <c:pt idx="402">
                  <c:v>10.877739906311035</c:v>
                </c:pt>
                <c:pt idx="403">
                  <c:v>10.931839942932129</c:v>
                </c:pt>
                <c:pt idx="404">
                  <c:v>10.931839942932129</c:v>
                </c:pt>
                <c:pt idx="405">
                  <c:v>10.980560302734375</c:v>
                </c:pt>
                <c:pt idx="406">
                  <c:v>10.980560302734375</c:v>
                </c:pt>
                <c:pt idx="407">
                  <c:v>11.032719612121582</c:v>
                </c:pt>
                <c:pt idx="408">
                  <c:v>11.032719612121582</c:v>
                </c:pt>
                <c:pt idx="409">
                  <c:v>11.032719612121582</c:v>
                </c:pt>
                <c:pt idx="410">
                  <c:v>11.032719612121582</c:v>
                </c:pt>
                <c:pt idx="411">
                  <c:v>11.105019569396973</c:v>
                </c:pt>
                <c:pt idx="412">
                  <c:v>11.105019569396973</c:v>
                </c:pt>
                <c:pt idx="413">
                  <c:v>11.179699897766113</c:v>
                </c:pt>
                <c:pt idx="414">
                  <c:v>11.179699897766113</c:v>
                </c:pt>
                <c:pt idx="415">
                  <c:v>11.249420166015625</c:v>
                </c:pt>
                <c:pt idx="416">
                  <c:v>11.249420166015625</c:v>
                </c:pt>
                <c:pt idx="417">
                  <c:v>11.249420166015625</c:v>
                </c:pt>
                <c:pt idx="418">
                  <c:v>11.249420166015625</c:v>
                </c:pt>
                <c:pt idx="419">
                  <c:v>11.301469802856445</c:v>
                </c:pt>
                <c:pt idx="420">
                  <c:v>11.301469802856445</c:v>
                </c:pt>
                <c:pt idx="421">
                  <c:v>11.353670120239258</c:v>
                </c:pt>
                <c:pt idx="422">
                  <c:v>11.353670120239258</c:v>
                </c:pt>
                <c:pt idx="423">
                  <c:v>11.408550262451172</c:v>
                </c:pt>
                <c:pt idx="424">
                  <c:v>11.408550262451172</c:v>
                </c:pt>
                <c:pt idx="425">
                  <c:v>11.466400146484375</c:v>
                </c:pt>
                <c:pt idx="426">
                  <c:v>11.466400146484375</c:v>
                </c:pt>
                <c:pt idx="427">
                  <c:v>11.466400146484375</c:v>
                </c:pt>
                <c:pt idx="428">
                  <c:v>11.466400146484375</c:v>
                </c:pt>
                <c:pt idx="429">
                  <c:v>11.521759986877441</c:v>
                </c:pt>
                <c:pt idx="430">
                  <c:v>11.521759986877441</c:v>
                </c:pt>
                <c:pt idx="431">
                  <c:v>11.590390205383301</c:v>
                </c:pt>
                <c:pt idx="432">
                  <c:v>11.590390205383301</c:v>
                </c:pt>
                <c:pt idx="433">
                  <c:v>11.590390205383301</c:v>
                </c:pt>
                <c:pt idx="434">
                  <c:v>11.590390205383301</c:v>
                </c:pt>
                <c:pt idx="435">
                  <c:v>11.669770240783691</c:v>
                </c:pt>
                <c:pt idx="436">
                  <c:v>11.669770240783691</c:v>
                </c:pt>
                <c:pt idx="437">
                  <c:v>11.719429969787598</c:v>
                </c:pt>
                <c:pt idx="438">
                  <c:v>11.719429969787598</c:v>
                </c:pt>
                <c:pt idx="439">
                  <c:v>11.770500183105469</c:v>
                </c:pt>
                <c:pt idx="440">
                  <c:v>11.770500183105469</c:v>
                </c:pt>
                <c:pt idx="441">
                  <c:v>11.770500183105469</c:v>
                </c:pt>
                <c:pt idx="442">
                  <c:v>11.770500183105469</c:v>
                </c:pt>
                <c:pt idx="443">
                  <c:v>11.817629814147949</c:v>
                </c:pt>
                <c:pt idx="444">
                  <c:v>11.817629814147949</c:v>
                </c:pt>
                <c:pt idx="445">
                  <c:v>11.897270202636719</c:v>
                </c:pt>
                <c:pt idx="446">
                  <c:v>11.897270202636719</c:v>
                </c:pt>
                <c:pt idx="447">
                  <c:v>11.940210342407227</c:v>
                </c:pt>
                <c:pt idx="448">
                  <c:v>11.940210342407227</c:v>
                </c:pt>
                <c:pt idx="449">
                  <c:v>11.940210342407227</c:v>
                </c:pt>
                <c:pt idx="450">
                  <c:v>11.940210342407227</c:v>
                </c:pt>
                <c:pt idx="451">
                  <c:v>11.979330062866211</c:v>
                </c:pt>
                <c:pt idx="452">
                  <c:v>12.005740165710449</c:v>
                </c:pt>
                <c:pt idx="453">
                  <c:v>12.005740165710449</c:v>
                </c:pt>
                <c:pt idx="454">
                  <c:v>12.022069931030273</c:v>
                </c:pt>
                <c:pt idx="455">
                  <c:v>12.022069931030273</c:v>
                </c:pt>
                <c:pt idx="456">
                  <c:v>12.020899772644043</c:v>
                </c:pt>
                <c:pt idx="457">
                  <c:v>12.020899772644043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76-49B8-A8EA-90F09BF32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014148903569085"/>
              <c:y val="0.959145597463903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7051409570592719"/>
          <c:h val="0.8278421446568091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.6"/>
            <c:dispRSqr val="0"/>
            <c:dispEq val="1"/>
            <c:trendlineLbl>
              <c:layout>
                <c:manualLayout>
                  <c:x val="-9.1270399873784658E-2"/>
                  <c:y val="-2.786234110591788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ascendentes'!$Q$6:$Q$588</c:f>
              <c:numCache>
                <c:formatCode>0.000</c:formatCode>
                <c:ptCount val="583"/>
                <c:pt idx="0">
                  <c:v>0.42899999999999999</c:v>
                </c:pt>
                <c:pt idx="1">
                  <c:v>0.43</c:v>
                </c:pt>
                <c:pt idx="2">
                  <c:v>1.4330000000000001</c:v>
                </c:pt>
                <c:pt idx="3">
                  <c:v>1.4339999999999999</c:v>
                </c:pt>
                <c:pt idx="4">
                  <c:v>2.4359999999999999</c:v>
                </c:pt>
                <c:pt idx="5">
                  <c:v>2.4369999999999998</c:v>
                </c:pt>
                <c:pt idx="6">
                  <c:v>3.44</c:v>
                </c:pt>
                <c:pt idx="7">
                  <c:v>3.4409999999999998</c:v>
                </c:pt>
                <c:pt idx="8">
                  <c:v>4.444</c:v>
                </c:pt>
                <c:pt idx="9">
                  <c:v>4.4450000000000003</c:v>
                </c:pt>
                <c:pt idx="10">
                  <c:v>5.4470000000000001</c:v>
                </c:pt>
                <c:pt idx="11">
                  <c:v>5.4480000000000004</c:v>
                </c:pt>
                <c:pt idx="12">
                  <c:v>6.4509999999999996</c:v>
                </c:pt>
                <c:pt idx="13">
                  <c:v>6.452</c:v>
                </c:pt>
                <c:pt idx="14">
                  <c:v>7.4539999999999997</c:v>
                </c:pt>
                <c:pt idx="15">
                  <c:v>7.4550000000000001</c:v>
                </c:pt>
                <c:pt idx="16">
                  <c:v>8.4580000000000002</c:v>
                </c:pt>
                <c:pt idx="17">
                  <c:v>8.4589999999999996</c:v>
                </c:pt>
                <c:pt idx="18">
                  <c:v>9.4610000000000003</c:v>
                </c:pt>
                <c:pt idx="19">
                  <c:v>9.4619999999999997</c:v>
                </c:pt>
                <c:pt idx="20">
                  <c:v>10.465</c:v>
                </c:pt>
                <c:pt idx="21">
                  <c:v>10.465999999999999</c:v>
                </c:pt>
                <c:pt idx="22">
                  <c:v>11.468999999999999</c:v>
                </c:pt>
                <c:pt idx="23">
                  <c:v>11.47</c:v>
                </c:pt>
                <c:pt idx="24">
                  <c:v>12.472</c:v>
                </c:pt>
                <c:pt idx="25">
                  <c:v>12.473000000000001</c:v>
                </c:pt>
                <c:pt idx="26">
                  <c:v>13.475999999999999</c:v>
                </c:pt>
                <c:pt idx="27">
                  <c:v>13.477</c:v>
                </c:pt>
                <c:pt idx="28">
                  <c:v>14.478999999999999</c:v>
                </c:pt>
                <c:pt idx="29">
                  <c:v>14.48</c:v>
                </c:pt>
                <c:pt idx="30">
                  <c:v>15.481999999999999</c:v>
                </c:pt>
                <c:pt idx="31">
                  <c:v>15.483000000000001</c:v>
                </c:pt>
                <c:pt idx="32">
                  <c:v>16.486000000000001</c:v>
                </c:pt>
                <c:pt idx="33">
                  <c:v>16.486999999999998</c:v>
                </c:pt>
                <c:pt idx="34">
                  <c:v>17.489000000000001</c:v>
                </c:pt>
                <c:pt idx="35">
                  <c:v>17.489999999999998</c:v>
                </c:pt>
                <c:pt idx="36">
                  <c:v>18.492999999999999</c:v>
                </c:pt>
                <c:pt idx="37">
                  <c:v>18.494</c:v>
                </c:pt>
                <c:pt idx="38">
                  <c:v>19.495999999999999</c:v>
                </c:pt>
                <c:pt idx="39">
                  <c:v>19.497</c:v>
                </c:pt>
                <c:pt idx="40">
                  <c:v>20.018000000000001</c:v>
                </c:pt>
                <c:pt idx="41">
                  <c:v>20.5</c:v>
                </c:pt>
                <c:pt idx="42">
                  <c:v>21.501000000000001</c:v>
                </c:pt>
                <c:pt idx="43">
                  <c:v>21.503</c:v>
                </c:pt>
                <c:pt idx="44">
                  <c:v>22.504000000000001</c:v>
                </c:pt>
                <c:pt idx="45">
                  <c:v>22.507000000000001</c:v>
                </c:pt>
                <c:pt idx="46">
                  <c:v>23.507999999999999</c:v>
                </c:pt>
                <c:pt idx="47">
                  <c:v>23.510999999999999</c:v>
                </c:pt>
                <c:pt idx="48">
                  <c:v>24.512</c:v>
                </c:pt>
                <c:pt idx="49">
                  <c:v>24.513999999999999</c:v>
                </c:pt>
                <c:pt idx="50">
                  <c:v>25.515000000000001</c:v>
                </c:pt>
                <c:pt idx="51">
                  <c:v>25.518000000000001</c:v>
                </c:pt>
                <c:pt idx="52">
                  <c:v>26.518999999999998</c:v>
                </c:pt>
                <c:pt idx="53">
                  <c:v>26.521000000000001</c:v>
                </c:pt>
                <c:pt idx="54">
                  <c:v>27.521999999999998</c:v>
                </c:pt>
                <c:pt idx="55">
                  <c:v>27.524999999999999</c:v>
                </c:pt>
                <c:pt idx="56">
                  <c:v>28.526</c:v>
                </c:pt>
                <c:pt idx="57">
                  <c:v>28.527999999999999</c:v>
                </c:pt>
                <c:pt idx="58">
                  <c:v>29.529</c:v>
                </c:pt>
                <c:pt idx="59">
                  <c:v>29.532</c:v>
                </c:pt>
                <c:pt idx="60">
                  <c:v>30.533000000000001</c:v>
                </c:pt>
                <c:pt idx="61">
                  <c:v>30.535</c:v>
                </c:pt>
                <c:pt idx="62">
                  <c:v>31.536000000000001</c:v>
                </c:pt>
                <c:pt idx="63">
                  <c:v>31.538</c:v>
                </c:pt>
                <c:pt idx="64">
                  <c:v>32.539000000000001</c:v>
                </c:pt>
                <c:pt idx="65">
                  <c:v>32.542000000000002</c:v>
                </c:pt>
                <c:pt idx="66">
                  <c:v>33.542999999999999</c:v>
                </c:pt>
                <c:pt idx="67">
                  <c:v>33.545000000000002</c:v>
                </c:pt>
                <c:pt idx="68">
                  <c:v>34.545999999999999</c:v>
                </c:pt>
                <c:pt idx="69">
                  <c:v>34.548999999999999</c:v>
                </c:pt>
                <c:pt idx="70">
                  <c:v>35.549999999999997</c:v>
                </c:pt>
                <c:pt idx="71">
                  <c:v>35.552999999999997</c:v>
                </c:pt>
                <c:pt idx="72">
                  <c:v>36.555999999999997</c:v>
                </c:pt>
                <c:pt idx="73">
                  <c:v>36.557000000000002</c:v>
                </c:pt>
                <c:pt idx="74">
                  <c:v>37.56</c:v>
                </c:pt>
                <c:pt idx="75">
                  <c:v>37.561</c:v>
                </c:pt>
                <c:pt idx="76">
                  <c:v>38.563000000000002</c:v>
                </c:pt>
                <c:pt idx="77">
                  <c:v>38.564</c:v>
                </c:pt>
                <c:pt idx="78">
                  <c:v>39.567</c:v>
                </c:pt>
                <c:pt idx="79">
                  <c:v>39.567999999999998</c:v>
                </c:pt>
                <c:pt idx="80">
                  <c:v>40.569000000000003</c:v>
                </c:pt>
                <c:pt idx="81">
                  <c:v>40.57</c:v>
                </c:pt>
                <c:pt idx="82">
                  <c:v>41.573</c:v>
                </c:pt>
                <c:pt idx="83">
                  <c:v>41.573999999999998</c:v>
                </c:pt>
                <c:pt idx="84">
                  <c:v>42.576999999999998</c:v>
                </c:pt>
                <c:pt idx="85">
                  <c:v>42.578000000000003</c:v>
                </c:pt>
                <c:pt idx="86">
                  <c:v>43.58</c:v>
                </c:pt>
                <c:pt idx="87">
                  <c:v>43.581000000000003</c:v>
                </c:pt>
                <c:pt idx="88">
                  <c:v>44.584000000000003</c:v>
                </c:pt>
                <c:pt idx="89">
                  <c:v>44.585000000000001</c:v>
                </c:pt>
                <c:pt idx="90">
                  <c:v>45.585999999999999</c:v>
                </c:pt>
                <c:pt idx="91">
                  <c:v>45.587000000000003</c:v>
                </c:pt>
                <c:pt idx="92">
                  <c:v>46.588999999999999</c:v>
                </c:pt>
                <c:pt idx="93">
                  <c:v>46.59</c:v>
                </c:pt>
                <c:pt idx="94">
                  <c:v>47.591999999999999</c:v>
                </c:pt>
                <c:pt idx="95">
                  <c:v>47.593000000000004</c:v>
                </c:pt>
                <c:pt idx="96">
                  <c:v>48.595999999999997</c:v>
                </c:pt>
                <c:pt idx="97">
                  <c:v>48.597000000000001</c:v>
                </c:pt>
                <c:pt idx="98">
                  <c:v>49.6</c:v>
                </c:pt>
                <c:pt idx="99">
                  <c:v>49.600999999999999</c:v>
                </c:pt>
                <c:pt idx="100">
                  <c:v>50.082999999999998</c:v>
                </c:pt>
                <c:pt idx="101">
                  <c:v>50.601999999999997</c:v>
                </c:pt>
                <c:pt idx="102">
                  <c:v>51.603000000000002</c:v>
                </c:pt>
                <c:pt idx="103">
                  <c:v>51.606000000000002</c:v>
                </c:pt>
                <c:pt idx="104">
                  <c:v>52.606999999999999</c:v>
                </c:pt>
                <c:pt idx="105">
                  <c:v>52.609000000000002</c:v>
                </c:pt>
                <c:pt idx="106">
                  <c:v>53.61</c:v>
                </c:pt>
                <c:pt idx="107">
                  <c:v>53.613</c:v>
                </c:pt>
                <c:pt idx="108">
                  <c:v>54.613999999999997</c:v>
                </c:pt>
                <c:pt idx="109">
                  <c:v>54.616999999999997</c:v>
                </c:pt>
                <c:pt idx="110">
                  <c:v>55.618000000000002</c:v>
                </c:pt>
                <c:pt idx="111">
                  <c:v>55.62</c:v>
                </c:pt>
                <c:pt idx="112">
                  <c:v>56.621000000000002</c:v>
                </c:pt>
                <c:pt idx="113">
                  <c:v>56.624000000000002</c:v>
                </c:pt>
                <c:pt idx="114">
                  <c:v>57.625</c:v>
                </c:pt>
                <c:pt idx="115">
                  <c:v>57.658000000000001</c:v>
                </c:pt>
                <c:pt idx="116">
                  <c:v>58.658999999999999</c:v>
                </c:pt>
                <c:pt idx="117">
                  <c:v>58.662999999999997</c:v>
                </c:pt>
                <c:pt idx="118">
                  <c:v>59.664000000000001</c:v>
                </c:pt>
                <c:pt idx="119">
                  <c:v>59.665999999999997</c:v>
                </c:pt>
                <c:pt idx="120">
                  <c:v>60.667000000000002</c:v>
                </c:pt>
                <c:pt idx="121">
                  <c:v>60.67</c:v>
                </c:pt>
                <c:pt idx="122">
                  <c:v>61.670999999999999</c:v>
                </c:pt>
                <c:pt idx="123">
                  <c:v>61.673000000000002</c:v>
                </c:pt>
                <c:pt idx="124">
                  <c:v>62.673999999999999</c:v>
                </c:pt>
                <c:pt idx="125">
                  <c:v>62.677</c:v>
                </c:pt>
                <c:pt idx="126">
                  <c:v>63.677999999999997</c:v>
                </c:pt>
                <c:pt idx="127">
                  <c:v>63.680999999999997</c:v>
                </c:pt>
                <c:pt idx="128">
                  <c:v>64.682000000000002</c:v>
                </c:pt>
                <c:pt idx="129">
                  <c:v>64.685000000000002</c:v>
                </c:pt>
                <c:pt idx="130">
                  <c:v>65.686000000000007</c:v>
                </c:pt>
                <c:pt idx="131">
                  <c:v>65.688999999999993</c:v>
                </c:pt>
                <c:pt idx="132">
                  <c:v>66.69</c:v>
                </c:pt>
                <c:pt idx="133">
                  <c:v>66.691999999999993</c:v>
                </c:pt>
                <c:pt idx="134">
                  <c:v>67.692999999999998</c:v>
                </c:pt>
                <c:pt idx="135">
                  <c:v>67.695999999999998</c:v>
                </c:pt>
                <c:pt idx="136">
                  <c:v>68.697000000000003</c:v>
                </c:pt>
                <c:pt idx="137">
                  <c:v>68.698999999999998</c:v>
                </c:pt>
                <c:pt idx="138">
                  <c:v>69.7</c:v>
                </c:pt>
                <c:pt idx="139">
                  <c:v>69.703000000000003</c:v>
                </c:pt>
                <c:pt idx="140">
                  <c:v>70.703999999999994</c:v>
                </c:pt>
                <c:pt idx="141">
                  <c:v>70.706999999999994</c:v>
                </c:pt>
                <c:pt idx="142">
                  <c:v>71.707999999999998</c:v>
                </c:pt>
                <c:pt idx="143">
                  <c:v>71.709999999999994</c:v>
                </c:pt>
                <c:pt idx="144">
                  <c:v>72.710999999999999</c:v>
                </c:pt>
                <c:pt idx="145">
                  <c:v>72.713999999999999</c:v>
                </c:pt>
                <c:pt idx="146">
                  <c:v>73.715000000000003</c:v>
                </c:pt>
                <c:pt idx="147">
                  <c:v>73.715999999999994</c:v>
                </c:pt>
                <c:pt idx="148">
                  <c:v>74.718000000000004</c:v>
                </c:pt>
                <c:pt idx="149">
                  <c:v>74.718000000000004</c:v>
                </c:pt>
                <c:pt idx="150">
                  <c:v>75.721000000000004</c:v>
                </c:pt>
                <c:pt idx="151">
                  <c:v>75.721999999999994</c:v>
                </c:pt>
                <c:pt idx="152">
                  <c:v>76.724999999999994</c:v>
                </c:pt>
                <c:pt idx="153">
                  <c:v>76.727999999999994</c:v>
                </c:pt>
                <c:pt idx="154">
                  <c:v>77.728999999999999</c:v>
                </c:pt>
                <c:pt idx="155">
                  <c:v>77.731999999999999</c:v>
                </c:pt>
                <c:pt idx="156">
                  <c:v>78.733000000000004</c:v>
                </c:pt>
                <c:pt idx="157">
                  <c:v>78.734999999999999</c:v>
                </c:pt>
                <c:pt idx="158">
                  <c:v>79.736000000000004</c:v>
                </c:pt>
                <c:pt idx="159">
                  <c:v>79.739000000000004</c:v>
                </c:pt>
                <c:pt idx="160">
                  <c:v>80.739999999999995</c:v>
                </c:pt>
                <c:pt idx="161">
                  <c:v>80.150999999999996</c:v>
                </c:pt>
                <c:pt idx="162">
                  <c:v>81.742000000000004</c:v>
                </c:pt>
                <c:pt idx="163">
                  <c:v>81.742999999999995</c:v>
                </c:pt>
                <c:pt idx="164">
                  <c:v>82.745999999999995</c:v>
                </c:pt>
                <c:pt idx="165">
                  <c:v>82.747</c:v>
                </c:pt>
                <c:pt idx="166">
                  <c:v>83.75</c:v>
                </c:pt>
                <c:pt idx="167">
                  <c:v>83.751000000000005</c:v>
                </c:pt>
                <c:pt idx="168">
                  <c:v>84.753</c:v>
                </c:pt>
                <c:pt idx="169">
                  <c:v>84.754000000000005</c:v>
                </c:pt>
                <c:pt idx="170">
                  <c:v>85.757000000000005</c:v>
                </c:pt>
                <c:pt idx="171">
                  <c:v>85.757999999999996</c:v>
                </c:pt>
                <c:pt idx="172">
                  <c:v>86.76</c:v>
                </c:pt>
                <c:pt idx="173">
                  <c:v>86.760999999999996</c:v>
                </c:pt>
                <c:pt idx="174">
                  <c:v>87.763999999999996</c:v>
                </c:pt>
                <c:pt idx="175">
                  <c:v>87.765000000000001</c:v>
                </c:pt>
                <c:pt idx="176">
                  <c:v>88.766999999999996</c:v>
                </c:pt>
                <c:pt idx="177">
                  <c:v>88.768000000000001</c:v>
                </c:pt>
                <c:pt idx="178">
                  <c:v>89.771000000000001</c:v>
                </c:pt>
                <c:pt idx="179">
                  <c:v>89.772000000000006</c:v>
                </c:pt>
                <c:pt idx="180">
                  <c:v>90.775000000000006</c:v>
                </c:pt>
                <c:pt idx="181">
                  <c:v>90.775999999999996</c:v>
                </c:pt>
                <c:pt idx="182">
                  <c:v>91.778000000000006</c:v>
                </c:pt>
                <c:pt idx="183">
                  <c:v>91.778999999999996</c:v>
                </c:pt>
                <c:pt idx="184">
                  <c:v>92.781999999999996</c:v>
                </c:pt>
                <c:pt idx="185">
                  <c:v>92.783000000000001</c:v>
                </c:pt>
                <c:pt idx="186">
                  <c:v>93.784999999999997</c:v>
                </c:pt>
                <c:pt idx="187">
                  <c:v>93.786000000000001</c:v>
                </c:pt>
                <c:pt idx="188">
                  <c:v>94.789000000000001</c:v>
                </c:pt>
                <c:pt idx="189">
                  <c:v>94.79</c:v>
                </c:pt>
                <c:pt idx="190">
                  <c:v>95.792000000000002</c:v>
                </c:pt>
                <c:pt idx="191">
                  <c:v>95.793000000000006</c:v>
                </c:pt>
                <c:pt idx="192">
                  <c:v>96.796000000000006</c:v>
                </c:pt>
                <c:pt idx="193">
                  <c:v>96.796999999999997</c:v>
                </c:pt>
                <c:pt idx="194">
                  <c:v>97.8</c:v>
                </c:pt>
                <c:pt idx="195">
                  <c:v>97.801000000000002</c:v>
                </c:pt>
                <c:pt idx="196">
                  <c:v>98.802999999999997</c:v>
                </c:pt>
                <c:pt idx="197">
                  <c:v>98.804000000000002</c:v>
                </c:pt>
                <c:pt idx="198">
                  <c:v>99.807000000000002</c:v>
                </c:pt>
                <c:pt idx="199">
                  <c:v>99.808000000000007</c:v>
                </c:pt>
                <c:pt idx="200">
                  <c:v>100.90900000000001</c:v>
                </c:pt>
                <c:pt idx="201">
                  <c:v>100.91</c:v>
                </c:pt>
                <c:pt idx="202">
                  <c:v>101.913</c:v>
                </c:pt>
                <c:pt idx="203">
                  <c:v>101.914</c:v>
                </c:pt>
                <c:pt idx="204">
                  <c:v>102.917</c:v>
                </c:pt>
                <c:pt idx="205">
                  <c:v>102.92100000000001</c:v>
                </c:pt>
                <c:pt idx="206">
                  <c:v>103.922</c:v>
                </c:pt>
                <c:pt idx="207">
                  <c:v>103.92400000000001</c:v>
                </c:pt>
                <c:pt idx="208">
                  <c:v>104.925</c:v>
                </c:pt>
                <c:pt idx="209">
                  <c:v>104.928</c:v>
                </c:pt>
                <c:pt idx="210">
                  <c:v>105.929</c:v>
                </c:pt>
                <c:pt idx="211">
                  <c:v>105.93</c:v>
                </c:pt>
                <c:pt idx="212">
                  <c:v>106.931</c:v>
                </c:pt>
                <c:pt idx="213">
                  <c:v>106.934</c:v>
                </c:pt>
                <c:pt idx="214">
                  <c:v>107.935</c:v>
                </c:pt>
                <c:pt idx="215">
                  <c:v>107.93600000000001</c:v>
                </c:pt>
                <c:pt idx="216">
                  <c:v>108.93899999999999</c:v>
                </c:pt>
                <c:pt idx="217">
                  <c:v>108.941</c:v>
                </c:pt>
                <c:pt idx="218">
                  <c:v>109.94199999999999</c:v>
                </c:pt>
                <c:pt idx="219">
                  <c:v>109.94499999999999</c:v>
                </c:pt>
                <c:pt idx="220">
                  <c:v>110.946</c:v>
                </c:pt>
                <c:pt idx="221">
                  <c:v>110.218</c:v>
                </c:pt>
                <c:pt idx="222">
                  <c:v>111.947</c:v>
                </c:pt>
                <c:pt idx="223">
                  <c:v>111.94799999999999</c:v>
                </c:pt>
                <c:pt idx="224">
                  <c:v>112.11499999999999</c:v>
                </c:pt>
                <c:pt idx="225">
                  <c:v>112.116</c:v>
                </c:pt>
                <c:pt idx="226">
                  <c:v>113.119</c:v>
                </c:pt>
                <c:pt idx="227">
                  <c:v>113.12</c:v>
                </c:pt>
                <c:pt idx="228">
                  <c:v>114.122</c:v>
                </c:pt>
                <c:pt idx="229">
                  <c:v>114.123</c:v>
                </c:pt>
                <c:pt idx="230">
                  <c:v>115.126</c:v>
                </c:pt>
                <c:pt idx="231">
                  <c:v>115.127</c:v>
                </c:pt>
                <c:pt idx="232">
                  <c:v>116.129</c:v>
                </c:pt>
                <c:pt idx="233">
                  <c:v>116.13</c:v>
                </c:pt>
                <c:pt idx="234">
                  <c:v>117.133</c:v>
                </c:pt>
                <c:pt idx="235">
                  <c:v>117.134</c:v>
                </c:pt>
                <c:pt idx="236">
                  <c:v>118.137</c:v>
                </c:pt>
                <c:pt idx="237">
                  <c:v>118.13800000000001</c:v>
                </c:pt>
                <c:pt idx="238">
                  <c:v>119.14</c:v>
                </c:pt>
                <c:pt idx="239">
                  <c:v>119.14100000000001</c:v>
                </c:pt>
                <c:pt idx="240">
                  <c:v>120.14400000000001</c:v>
                </c:pt>
                <c:pt idx="241">
                  <c:v>120.145</c:v>
                </c:pt>
                <c:pt idx="242">
                  <c:v>121.14700000000001</c:v>
                </c:pt>
                <c:pt idx="243">
                  <c:v>121.148</c:v>
                </c:pt>
                <c:pt idx="244">
                  <c:v>122.151</c:v>
                </c:pt>
                <c:pt idx="245">
                  <c:v>122.152</c:v>
                </c:pt>
                <c:pt idx="246">
                  <c:v>123.155</c:v>
                </c:pt>
                <c:pt idx="247">
                  <c:v>123.15600000000001</c:v>
                </c:pt>
                <c:pt idx="248">
                  <c:v>124.158</c:v>
                </c:pt>
                <c:pt idx="249">
                  <c:v>124.15900000000001</c:v>
                </c:pt>
                <c:pt idx="250">
                  <c:v>125.16200000000001</c:v>
                </c:pt>
                <c:pt idx="251">
                  <c:v>125.163</c:v>
                </c:pt>
                <c:pt idx="252">
                  <c:v>126.16500000000001</c:v>
                </c:pt>
                <c:pt idx="253">
                  <c:v>126.166</c:v>
                </c:pt>
                <c:pt idx="254">
                  <c:v>127.169</c:v>
                </c:pt>
                <c:pt idx="255">
                  <c:v>127.17</c:v>
                </c:pt>
                <c:pt idx="256">
                  <c:v>128.172</c:v>
                </c:pt>
                <c:pt idx="257">
                  <c:v>128.173</c:v>
                </c:pt>
                <c:pt idx="258">
                  <c:v>129.17599999999999</c:v>
                </c:pt>
                <c:pt idx="259">
                  <c:v>129.17699999999999</c:v>
                </c:pt>
                <c:pt idx="260">
                  <c:v>130.18</c:v>
                </c:pt>
                <c:pt idx="261">
                  <c:v>130.18100000000001</c:v>
                </c:pt>
                <c:pt idx="262">
                  <c:v>131.18299999999999</c:v>
                </c:pt>
                <c:pt idx="263">
                  <c:v>131.184</c:v>
                </c:pt>
                <c:pt idx="264">
                  <c:v>132.18700000000001</c:v>
                </c:pt>
                <c:pt idx="265">
                  <c:v>132.18799999999999</c:v>
                </c:pt>
                <c:pt idx="266">
                  <c:v>133.19</c:v>
                </c:pt>
                <c:pt idx="267">
                  <c:v>133.191</c:v>
                </c:pt>
                <c:pt idx="268">
                  <c:v>134.19399999999999</c:v>
                </c:pt>
                <c:pt idx="269">
                  <c:v>134.19499999999999</c:v>
                </c:pt>
                <c:pt idx="270">
                  <c:v>135.197</c:v>
                </c:pt>
                <c:pt idx="271">
                  <c:v>135.19800000000001</c:v>
                </c:pt>
                <c:pt idx="272">
                  <c:v>136.19999999999999</c:v>
                </c:pt>
                <c:pt idx="273">
                  <c:v>136.20099999999999</c:v>
                </c:pt>
                <c:pt idx="274">
                  <c:v>137.20400000000001</c:v>
                </c:pt>
                <c:pt idx="275">
                  <c:v>137.20500000000001</c:v>
                </c:pt>
                <c:pt idx="276">
                  <c:v>138.387</c:v>
                </c:pt>
                <c:pt idx="277">
                  <c:v>138.38800000000001</c:v>
                </c:pt>
                <c:pt idx="278">
                  <c:v>139.39099999999999</c:v>
                </c:pt>
                <c:pt idx="279">
                  <c:v>139.392</c:v>
                </c:pt>
                <c:pt idx="280">
                  <c:v>140.28399999999999</c:v>
                </c:pt>
                <c:pt idx="281">
                  <c:v>140.39400000000001</c:v>
                </c:pt>
                <c:pt idx="282">
                  <c:v>141.39500000000001</c:v>
                </c:pt>
                <c:pt idx="283">
                  <c:v>141.47399999999999</c:v>
                </c:pt>
                <c:pt idx="284">
                  <c:v>142.477</c:v>
                </c:pt>
                <c:pt idx="285">
                  <c:v>142.47800000000001</c:v>
                </c:pt>
                <c:pt idx="286">
                  <c:v>143.48099999999999</c:v>
                </c:pt>
                <c:pt idx="287">
                  <c:v>143.482</c:v>
                </c:pt>
                <c:pt idx="288">
                  <c:v>144.48500000000001</c:v>
                </c:pt>
                <c:pt idx="289">
                  <c:v>144.48599999999999</c:v>
                </c:pt>
                <c:pt idx="290">
                  <c:v>145.488</c:v>
                </c:pt>
                <c:pt idx="291">
                  <c:v>145.489</c:v>
                </c:pt>
                <c:pt idx="292">
                  <c:v>146.49199999999999</c:v>
                </c:pt>
                <c:pt idx="293">
                  <c:v>146.49299999999999</c:v>
                </c:pt>
                <c:pt idx="294">
                  <c:v>147.495</c:v>
                </c:pt>
                <c:pt idx="295">
                  <c:v>147.49600000000001</c:v>
                </c:pt>
                <c:pt idx="296">
                  <c:v>148.499</c:v>
                </c:pt>
                <c:pt idx="297">
                  <c:v>148.5</c:v>
                </c:pt>
                <c:pt idx="298">
                  <c:v>149.50200000000001</c:v>
                </c:pt>
                <c:pt idx="299">
                  <c:v>149.50299999999999</c:v>
                </c:pt>
                <c:pt idx="300">
                  <c:v>150.506</c:v>
                </c:pt>
                <c:pt idx="301">
                  <c:v>150.50700000000001</c:v>
                </c:pt>
                <c:pt idx="302">
                  <c:v>151.76599999999999</c:v>
                </c:pt>
                <c:pt idx="303">
                  <c:v>151.48599999999999</c:v>
                </c:pt>
                <c:pt idx="304">
                  <c:v>152.50700000000001</c:v>
                </c:pt>
                <c:pt idx="305">
                  <c:v>152.511</c:v>
                </c:pt>
                <c:pt idx="306">
                  <c:v>153.50700000000001</c:v>
                </c:pt>
                <c:pt idx="307">
                  <c:v>153.51400000000001</c:v>
                </c:pt>
                <c:pt idx="308">
                  <c:v>154.517</c:v>
                </c:pt>
                <c:pt idx="309">
                  <c:v>154.518</c:v>
                </c:pt>
                <c:pt idx="310">
                  <c:v>155.52000000000001</c:v>
                </c:pt>
                <c:pt idx="311">
                  <c:v>155.52099999999999</c:v>
                </c:pt>
                <c:pt idx="312">
                  <c:v>156.524</c:v>
                </c:pt>
                <c:pt idx="313">
                  <c:v>156.52500000000001</c:v>
                </c:pt>
                <c:pt idx="314">
                  <c:v>157.52699999999999</c:v>
                </c:pt>
                <c:pt idx="315">
                  <c:v>157.52799999999999</c:v>
                </c:pt>
                <c:pt idx="316">
                  <c:v>158.53100000000001</c:v>
                </c:pt>
                <c:pt idx="317">
                  <c:v>158.53200000000001</c:v>
                </c:pt>
                <c:pt idx="318">
                  <c:v>159.535</c:v>
                </c:pt>
                <c:pt idx="319">
                  <c:v>159.536</c:v>
                </c:pt>
                <c:pt idx="320">
                  <c:v>160.53800000000001</c:v>
                </c:pt>
                <c:pt idx="321">
                  <c:v>160.53899999999999</c:v>
                </c:pt>
                <c:pt idx="322">
                  <c:v>161.542</c:v>
                </c:pt>
                <c:pt idx="323">
                  <c:v>161.54300000000001</c:v>
                </c:pt>
                <c:pt idx="324">
                  <c:v>162.54499999999999</c:v>
                </c:pt>
                <c:pt idx="325">
                  <c:v>162.54599999999999</c:v>
                </c:pt>
                <c:pt idx="326">
                  <c:v>163.54900000000001</c:v>
                </c:pt>
                <c:pt idx="327">
                  <c:v>163.55000000000001</c:v>
                </c:pt>
                <c:pt idx="328">
                  <c:v>164.553</c:v>
                </c:pt>
                <c:pt idx="329">
                  <c:v>164.554</c:v>
                </c:pt>
                <c:pt idx="330">
                  <c:v>165.55600000000001</c:v>
                </c:pt>
                <c:pt idx="331">
                  <c:v>165.55699999999999</c:v>
                </c:pt>
                <c:pt idx="332">
                  <c:v>166.56</c:v>
                </c:pt>
                <c:pt idx="333">
                  <c:v>166.56100000000001</c:v>
                </c:pt>
                <c:pt idx="334">
                  <c:v>167.56299999999999</c:v>
                </c:pt>
                <c:pt idx="335">
                  <c:v>167.56399999999999</c:v>
                </c:pt>
                <c:pt idx="336">
                  <c:v>168.649</c:v>
                </c:pt>
                <c:pt idx="337">
                  <c:v>168.65</c:v>
                </c:pt>
                <c:pt idx="338">
                  <c:v>169.655</c:v>
                </c:pt>
                <c:pt idx="339">
                  <c:v>169.65799999999999</c:v>
                </c:pt>
                <c:pt idx="340">
                  <c:v>170.65899999999999</c:v>
                </c:pt>
                <c:pt idx="341">
                  <c:v>170.35</c:v>
                </c:pt>
                <c:pt idx="342">
                  <c:v>171.661</c:v>
                </c:pt>
                <c:pt idx="343">
                  <c:v>171.66200000000001</c:v>
                </c:pt>
                <c:pt idx="344">
                  <c:v>172.66499999999999</c:v>
                </c:pt>
                <c:pt idx="345">
                  <c:v>172.666</c:v>
                </c:pt>
                <c:pt idx="346">
                  <c:v>173.66800000000001</c:v>
                </c:pt>
                <c:pt idx="347">
                  <c:v>173.66900000000001</c:v>
                </c:pt>
                <c:pt idx="348">
                  <c:v>174.672</c:v>
                </c:pt>
                <c:pt idx="349">
                  <c:v>174.673</c:v>
                </c:pt>
                <c:pt idx="350">
                  <c:v>175.67599999999999</c:v>
                </c:pt>
                <c:pt idx="351">
                  <c:v>175.67699999999999</c:v>
                </c:pt>
                <c:pt idx="352">
                  <c:v>176.679</c:v>
                </c:pt>
                <c:pt idx="353">
                  <c:v>176.68</c:v>
                </c:pt>
                <c:pt idx="354">
                  <c:v>177.68299999999999</c:v>
                </c:pt>
                <c:pt idx="355">
                  <c:v>177.684</c:v>
                </c:pt>
                <c:pt idx="356">
                  <c:v>178.68600000000001</c:v>
                </c:pt>
                <c:pt idx="357">
                  <c:v>178.68700000000001</c:v>
                </c:pt>
                <c:pt idx="358">
                  <c:v>179.69</c:v>
                </c:pt>
                <c:pt idx="359">
                  <c:v>179.691</c:v>
                </c:pt>
                <c:pt idx="360">
                  <c:v>180.69300000000001</c:v>
                </c:pt>
                <c:pt idx="361">
                  <c:v>180.69399999999999</c:v>
                </c:pt>
                <c:pt idx="362">
                  <c:v>181.69800000000001</c:v>
                </c:pt>
                <c:pt idx="363">
                  <c:v>181.69900000000001</c:v>
                </c:pt>
                <c:pt idx="364">
                  <c:v>182.702</c:v>
                </c:pt>
                <c:pt idx="365">
                  <c:v>182.703</c:v>
                </c:pt>
                <c:pt idx="366">
                  <c:v>183.70500000000001</c:v>
                </c:pt>
                <c:pt idx="367">
                  <c:v>183.70599999999999</c:v>
                </c:pt>
                <c:pt idx="368">
                  <c:v>184.709</c:v>
                </c:pt>
                <c:pt idx="369">
                  <c:v>184.71</c:v>
                </c:pt>
                <c:pt idx="370">
                  <c:v>185.71199999999999</c:v>
                </c:pt>
                <c:pt idx="371">
                  <c:v>185.71299999999999</c:v>
                </c:pt>
                <c:pt idx="372">
                  <c:v>186.71600000000001</c:v>
                </c:pt>
                <c:pt idx="373">
                  <c:v>186.71700000000001</c:v>
                </c:pt>
                <c:pt idx="374">
                  <c:v>187.71899999999999</c:v>
                </c:pt>
                <c:pt idx="375">
                  <c:v>187.72</c:v>
                </c:pt>
                <c:pt idx="376">
                  <c:v>188.72300000000001</c:v>
                </c:pt>
                <c:pt idx="377">
                  <c:v>188.72399999999999</c:v>
                </c:pt>
                <c:pt idx="378">
                  <c:v>189.727</c:v>
                </c:pt>
                <c:pt idx="379">
                  <c:v>189.72800000000001</c:v>
                </c:pt>
                <c:pt idx="380">
                  <c:v>190.73</c:v>
                </c:pt>
                <c:pt idx="381">
                  <c:v>190.73099999999999</c:v>
                </c:pt>
                <c:pt idx="382">
                  <c:v>191.73400000000001</c:v>
                </c:pt>
                <c:pt idx="383">
                  <c:v>191.73500000000001</c:v>
                </c:pt>
                <c:pt idx="384">
                  <c:v>192.73699999999999</c:v>
                </c:pt>
                <c:pt idx="385">
                  <c:v>192.738</c:v>
                </c:pt>
                <c:pt idx="386">
                  <c:v>193.89</c:v>
                </c:pt>
                <c:pt idx="387">
                  <c:v>193.892</c:v>
                </c:pt>
                <c:pt idx="388">
                  <c:v>194.89500000000001</c:v>
                </c:pt>
                <c:pt idx="389">
                  <c:v>194.89599999999999</c:v>
                </c:pt>
                <c:pt idx="390">
                  <c:v>195.19499999999999</c:v>
                </c:pt>
                <c:pt idx="391">
                  <c:v>195.197</c:v>
                </c:pt>
                <c:pt idx="392">
                  <c:v>196.2</c:v>
                </c:pt>
                <c:pt idx="393">
                  <c:v>196.20099999999999</c:v>
                </c:pt>
                <c:pt idx="394">
                  <c:v>197.38</c:v>
                </c:pt>
                <c:pt idx="395">
                  <c:v>197.381</c:v>
                </c:pt>
                <c:pt idx="396">
                  <c:v>198.38399999999999</c:v>
                </c:pt>
                <c:pt idx="397">
                  <c:v>198.38499999999999</c:v>
                </c:pt>
                <c:pt idx="398">
                  <c:v>199.38800000000001</c:v>
                </c:pt>
                <c:pt idx="399">
                  <c:v>199.38900000000001</c:v>
                </c:pt>
                <c:pt idx="400">
                  <c:v>200.39099999999999</c:v>
                </c:pt>
                <c:pt idx="401">
                  <c:v>200.392</c:v>
                </c:pt>
                <c:pt idx="402">
                  <c:v>201.417</c:v>
                </c:pt>
                <c:pt idx="403">
                  <c:v>201.39400000000001</c:v>
                </c:pt>
                <c:pt idx="404">
                  <c:v>202.39500000000001</c:v>
                </c:pt>
                <c:pt idx="405">
                  <c:v>202.39599999999999</c:v>
                </c:pt>
                <c:pt idx="406">
                  <c:v>203.39699999999999</c:v>
                </c:pt>
                <c:pt idx="407">
                  <c:v>203.4</c:v>
                </c:pt>
                <c:pt idx="408">
                  <c:v>204.40100000000001</c:v>
                </c:pt>
                <c:pt idx="409">
                  <c:v>204.404</c:v>
                </c:pt>
                <c:pt idx="410">
                  <c:v>205.405</c:v>
                </c:pt>
                <c:pt idx="411">
                  <c:v>205.40700000000001</c:v>
                </c:pt>
                <c:pt idx="412">
                  <c:v>206.40799999999999</c:v>
                </c:pt>
                <c:pt idx="413">
                  <c:v>206.411</c:v>
                </c:pt>
                <c:pt idx="414">
                  <c:v>207.41200000000001</c:v>
                </c:pt>
                <c:pt idx="415">
                  <c:v>207.41399999999999</c:v>
                </c:pt>
                <c:pt idx="416">
                  <c:v>208.41499999999999</c:v>
                </c:pt>
                <c:pt idx="417">
                  <c:v>208.41800000000001</c:v>
                </c:pt>
                <c:pt idx="418">
                  <c:v>209.41900000000001</c:v>
                </c:pt>
                <c:pt idx="419">
                  <c:v>209.42099999999999</c:v>
                </c:pt>
                <c:pt idx="420">
                  <c:v>210.422</c:v>
                </c:pt>
                <c:pt idx="421">
                  <c:v>210.42500000000001</c:v>
                </c:pt>
                <c:pt idx="422">
                  <c:v>211.42599999999999</c:v>
                </c:pt>
                <c:pt idx="423">
                  <c:v>211.429</c:v>
                </c:pt>
                <c:pt idx="424">
                  <c:v>212.43</c:v>
                </c:pt>
                <c:pt idx="425">
                  <c:v>212.43199999999999</c:v>
                </c:pt>
                <c:pt idx="426">
                  <c:v>213.43299999999999</c:v>
                </c:pt>
                <c:pt idx="427">
                  <c:v>213.43600000000001</c:v>
                </c:pt>
                <c:pt idx="428">
                  <c:v>214.43700000000001</c:v>
                </c:pt>
                <c:pt idx="429">
                  <c:v>214.43899999999999</c:v>
                </c:pt>
                <c:pt idx="430">
                  <c:v>215.44</c:v>
                </c:pt>
                <c:pt idx="431">
                  <c:v>215.44300000000001</c:v>
                </c:pt>
                <c:pt idx="432">
                  <c:v>216.44399999999999</c:v>
                </c:pt>
                <c:pt idx="433">
                  <c:v>216.446</c:v>
                </c:pt>
                <c:pt idx="434">
                  <c:v>217.447</c:v>
                </c:pt>
                <c:pt idx="435">
                  <c:v>217.45</c:v>
                </c:pt>
                <c:pt idx="436">
                  <c:v>218.45099999999999</c:v>
                </c:pt>
                <c:pt idx="437">
                  <c:v>218.45400000000001</c:v>
                </c:pt>
                <c:pt idx="438">
                  <c:v>219.45500000000001</c:v>
                </c:pt>
                <c:pt idx="439">
                  <c:v>219.45699999999999</c:v>
                </c:pt>
                <c:pt idx="440">
                  <c:v>220.458</c:v>
                </c:pt>
                <c:pt idx="441">
                  <c:v>220.46100000000001</c:v>
                </c:pt>
                <c:pt idx="442">
                  <c:v>221.46199999999999</c:v>
                </c:pt>
                <c:pt idx="443">
                  <c:v>221.46299999999999</c:v>
                </c:pt>
                <c:pt idx="444">
                  <c:v>222.464</c:v>
                </c:pt>
                <c:pt idx="445">
                  <c:v>222.46700000000001</c:v>
                </c:pt>
                <c:pt idx="446">
                  <c:v>223.46799999999999</c:v>
                </c:pt>
                <c:pt idx="447">
                  <c:v>223.55099999999999</c:v>
                </c:pt>
                <c:pt idx="448">
                  <c:v>224.553</c:v>
                </c:pt>
                <c:pt idx="449">
                  <c:v>224.55600000000001</c:v>
                </c:pt>
                <c:pt idx="450">
                  <c:v>225.55699999999999</c:v>
                </c:pt>
                <c:pt idx="451">
                  <c:v>225.56</c:v>
                </c:pt>
                <c:pt idx="452">
                  <c:v>226.56100000000001</c:v>
                </c:pt>
                <c:pt idx="453">
                  <c:v>226.56399999999999</c:v>
                </c:pt>
                <c:pt idx="454">
                  <c:v>227.565</c:v>
                </c:pt>
                <c:pt idx="455">
                  <c:v>227.56700000000001</c:v>
                </c:pt>
                <c:pt idx="456">
                  <c:v>228.56800000000001</c:v>
                </c:pt>
                <c:pt idx="457">
                  <c:v>228.571</c:v>
                </c:pt>
                <c:pt idx="458">
                  <c:v>229.572</c:v>
                </c:pt>
                <c:pt idx="459">
                  <c:v>229.57599999999999</c:v>
                </c:pt>
                <c:pt idx="460">
                  <c:v>230.577</c:v>
                </c:pt>
                <c:pt idx="461">
                  <c:v>230.488</c:v>
                </c:pt>
                <c:pt idx="462">
                  <c:v>231.57900000000001</c:v>
                </c:pt>
                <c:pt idx="463">
                  <c:v>231.58</c:v>
                </c:pt>
                <c:pt idx="464">
                  <c:v>232.583</c:v>
                </c:pt>
                <c:pt idx="465">
                  <c:v>232.584</c:v>
                </c:pt>
                <c:pt idx="466">
                  <c:v>233.58600000000001</c:v>
                </c:pt>
                <c:pt idx="467">
                  <c:v>233.58699999999999</c:v>
                </c:pt>
                <c:pt idx="468">
                  <c:v>234.59</c:v>
                </c:pt>
                <c:pt idx="469">
                  <c:v>234.59100000000001</c:v>
                </c:pt>
                <c:pt idx="470">
                  <c:v>235.59399999999999</c:v>
                </c:pt>
                <c:pt idx="471">
                  <c:v>235.595</c:v>
                </c:pt>
                <c:pt idx="472">
                  <c:v>236.70599999999999</c:v>
                </c:pt>
                <c:pt idx="473">
                  <c:v>236.708</c:v>
                </c:pt>
                <c:pt idx="474">
                  <c:v>237.71</c:v>
                </c:pt>
              </c:numCache>
            </c:numRef>
          </c:xVal>
          <c:yVal>
            <c:numRef>
              <c:f>'Reg_Escalones ascendentes'!$R$6:$R$588</c:f>
              <c:numCache>
                <c:formatCode>General</c:formatCode>
                <c:ptCount val="583"/>
                <c:pt idx="0">
                  <c:v>2.0080900192260742</c:v>
                </c:pt>
                <c:pt idx="1">
                  <c:v>2.0080900192260742</c:v>
                </c:pt>
                <c:pt idx="2">
                  <c:v>2.0079801082611084</c:v>
                </c:pt>
                <c:pt idx="3">
                  <c:v>2.0079801082611084</c:v>
                </c:pt>
                <c:pt idx="4">
                  <c:v>2.0079801082611084</c:v>
                </c:pt>
                <c:pt idx="5">
                  <c:v>2.0079801082611084</c:v>
                </c:pt>
                <c:pt idx="6">
                  <c:v>2.0077800750732422</c:v>
                </c:pt>
                <c:pt idx="7">
                  <c:v>2.0077800750732422</c:v>
                </c:pt>
                <c:pt idx="8">
                  <c:v>2.0084099769592285</c:v>
                </c:pt>
                <c:pt idx="9">
                  <c:v>2.0084099769592285</c:v>
                </c:pt>
                <c:pt idx="10">
                  <c:v>2.005620002746582</c:v>
                </c:pt>
                <c:pt idx="11">
                  <c:v>2.005620002746582</c:v>
                </c:pt>
                <c:pt idx="12">
                  <c:v>2.005620002746582</c:v>
                </c:pt>
                <c:pt idx="13">
                  <c:v>2.005620002746582</c:v>
                </c:pt>
                <c:pt idx="14">
                  <c:v>2.0088200569152832</c:v>
                </c:pt>
                <c:pt idx="15">
                  <c:v>2.0088200569152832</c:v>
                </c:pt>
                <c:pt idx="16">
                  <c:v>2.0069799423217773</c:v>
                </c:pt>
                <c:pt idx="17">
                  <c:v>2.0069799423217773</c:v>
                </c:pt>
                <c:pt idx="18">
                  <c:v>2.0085499286651611</c:v>
                </c:pt>
                <c:pt idx="19">
                  <c:v>2.0085499286651611</c:v>
                </c:pt>
                <c:pt idx="20">
                  <c:v>2.0085499286651611</c:v>
                </c:pt>
                <c:pt idx="21">
                  <c:v>2.0085499286651611</c:v>
                </c:pt>
                <c:pt idx="22">
                  <c:v>2.0539801120758057</c:v>
                </c:pt>
                <c:pt idx="23">
                  <c:v>2.0539801120758057</c:v>
                </c:pt>
                <c:pt idx="24">
                  <c:v>2.1107800006866455</c:v>
                </c:pt>
                <c:pt idx="25">
                  <c:v>2.1107800006866455</c:v>
                </c:pt>
                <c:pt idx="26">
                  <c:v>2.1799099445343018</c:v>
                </c:pt>
                <c:pt idx="27">
                  <c:v>2.1799099445343018</c:v>
                </c:pt>
                <c:pt idx="28">
                  <c:v>2.1799099445343018</c:v>
                </c:pt>
                <c:pt idx="29">
                  <c:v>2.1799099445343018</c:v>
                </c:pt>
                <c:pt idx="30">
                  <c:v>2.236799955368042</c:v>
                </c:pt>
                <c:pt idx="31">
                  <c:v>2.236799955368042</c:v>
                </c:pt>
                <c:pt idx="32">
                  <c:v>2.295720100402832</c:v>
                </c:pt>
                <c:pt idx="33">
                  <c:v>2.295720100402832</c:v>
                </c:pt>
                <c:pt idx="34">
                  <c:v>2.295720100402832</c:v>
                </c:pt>
                <c:pt idx="35">
                  <c:v>2.295720100402832</c:v>
                </c:pt>
                <c:pt idx="36">
                  <c:v>2.3964800834655762</c:v>
                </c:pt>
                <c:pt idx="37">
                  <c:v>2.3964800834655762</c:v>
                </c:pt>
                <c:pt idx="38">
                  <c:v>2.4425399303436279</c:v>
                </c:pt>
                <c:pt idx="39">
                  <c:v>2.4425399303436279</c:v>
                </c:pt>
                <c:pt idx="40">
                  <c:v>2.4425399303436279</c:v>
                </c:pt>
                <c:pt idx="41">
                  <c:v>2.4937698841094971</c:v>
                </c:pt>
                <c:pt idx="42">
                  <c:v>2.4937698841094971</c:v>
                </c:pt>
                <c:pt idx="43">
                  <c:v>2.4937698841094971</c:v>
                </c:pt>
                <c:pt idx="44">
                  <c:v>2.4937698841094971</c:v>
                </c:pt>
                <c:pt idx="45">
                  <c:v>2.551569938659668</c:v>
                </c:pt>
                <c:pt idx="46">
                  <c:v>2.551569938659668</c:v>
                </c:pt>
                <c:pt idx="47">
                  <c:v>2.623460054397583</c:v>
                </c:pt>
                <c:pt idx="48">
                  <c:v>2.623460054397583</c:v>
                </c:pt>
                <c:pt idx="49">
                  <c:v>2.6843600273132324</c:v>
                </c:pt>
                <c:pt idx="50">
                  <c:v>2.6843600273132324</c:v>
                </c:pt>
                <c:pt idx="51">
                  <c:v>2.6843600273132324</c:v>
                </c:pt>
                <c:pt idx="52">
                  <c:v>2.6843600273132324</c:v>
                </c:pt>
                <c:pt idx="53">
                  <c:v>2.7594900131225586</c:v>
                </c:pt>
                <c:pt idx="54">
                  <c:v>2.7594900131225586</c:v>
                </c:pt>
                <c:pt idx="55">
                  <c:v>2.8084099292755127</c:v>
                </c:pt>
                <c:pt idx="56">
                  <c:v>2.8084099292755127</c:v>
                </c:pt>
                <c:pt idx="57">
                  <c:v>2.8587300777435303</c:v>
                </c:pt>
                <c:pt idx="58">
                  <c:v>2.8587300777435303</c:v>
                </c:pt>
                <c:pt idx="59">
                  <c:v>2.8587300777435303</c:v>
                </c:pt>
                <c:pt idx="60">
                  <c:v>2.8587300777435303</c:v>
                </c:pt>
                <c:pt idx="61">
                  <c:v>2.9456501007080078</c:v>
                </c:pt>
                <c:pt idx="62">
                  <c:v>2.9456501007080078</c:v>
                </c:pt>
                <c:pt idx="63">
                  <c:v>3.002500057220459</c:v>
                </c:pt>
                <c:pt idx="64">
                  <c:v>3.002500057220459</c:v>
                </c:pt>
                <c:pt idx="65">
                  <c:v>3.102180004119873</c:v>
                </c:pt>
                <c:pt idx="66">
                  <c:v>3.102180004119873</c:v>
                </c:pt>
                <c:pt idx="67">
                  <c:v>3.102180004119873</c:v>
                </c:pt>
                <c:pt idx="68">
                  <c:v>3.102180004119873</c:v>
                </c:pt>
                <c:pt idx="69">
                  <c:v>3.1699700355529785</c:v>
                </c:pt>
                <c:pt idx="70">
                  <c:v>3.1699700355529785</c:v>
                </c:pt>
                <c:pt idx="71">
                  <c:v>3.2232298851013184</c:v>
                </c:pt>
                <c:pt idx="72">
                  <c:v>3.2956700325012207</c:v>
                </c:pt>
                <c:pt idx="73">
                  <c:v>3.2956700325012207</c:v>
                </c:pt>
                <c:pt idx="74">
                  <c:v>3.2956700325012207</c:v>
                </c:pt>
                <c:pt idx="75">
                  <c:v>3.2956700325012207</c:v>
                </c:pt>
                <c:pt idx="76">
                  <c:v>3.3617899417877197</c:v>
                </c:pt>
                <c:pt idx="77">
                  <c:v>3.3617899417877197</c:v>
                </c:pt>
                <c:pt idx="78">
                  <c:v>3.4131600856781006</c:v>
                </c:pt>
                <c:pt idx="79">
                  <c:v>3.4131600856781006</c:v>
                </c:pt>
                <c:pt idx="80">
                  <c:v>3.4873499870300293</c:v>
                </c:pt>
                <c:pt idx="81">
                  <c:v>3.4873499870300293</c:v>
                </c:pt>
                <c:pt idx="82">
                  <c:v>3.4873499870300293</c:v>
                </c:pt>
                <c:pt idx="83">
                  <c:v>3.4873499870300293</c:v>
                </c:pt>
                <c:pt idx="84">
                  <c:v>3.5407900810241699</c:v>
                </c:pt>
                <c:pt idx="85">
                  <c:v>3.5407900810241699</c:v>
                </c:pt>
                <c:pt idx="86">
                  <c:v>3.6045100688934326</c:v>
                </c:pt>
                <c:pt idx="87">
                  <c:v>3.6045100688934326</c:v>
                </c:pt>
                <c:pt idx="88">
                  <c:v>3.6500198841094971</c:v>
                </c:pt>
                <c:pt idx="89">
                  <c:v>3.6500198841094971</c:v>
                </c:pt>
                <c:pt idx="90">
                  <c:v>3.6500198841094971</c:v>
                </c:pt>
                <c:pt idx="91">
                  <c:v>3.6500198841094971</c:v>
                </c:pt>
                <c:pt idx="92">
                  <c:v>3.6500198841094971</c:v>
                </c:pt>
                <c:pt idx="93">
                  <c:v>3.6500198841094971</c:v>
                </c:pt>
                <c:pt idx="94">
                  <c:v>3.7834799289703369</c:v>
                </c:pt>
                <c:pt idx="95">
                  <c:v>3.7834799289703369</c:v>
                </c:pt>
                <c:pt idx="96">
                  <c:v>3.8669300079345703</c:v>
                </c:pt>
                <c:pt idx="97">
                  <c:v>3.8669300079345703</c:v>
                </c:pt>
                <c:pt idx="98">
                  <c:v>3.8669300079345703</c:v>
                </c:pt>
                <c:pt idx="99">
                  <c:v>3.8669300079345703</c:v>
                </c:pt>
                <c:pt idx="100">
                  <c:v>3.8669300079345703</c:v>
                </c:pt>
                <c:pt idx="101">
                  <c:v>3.8990499973297119</c:v>
                </c:pt>
                <c:pt idx="102">
                  <c:v>3.8990499973297119</c:v>
                </c:pt>
                <c:pt idx="103">
                  <c:v>3.8990499973297119</c:v>
                </c:pt>
                <c:pt idx="104">
                  <c:v>3.8990499973297119</c:v>
                </c:pt>
                <c:pt idx="105">
                  <c:v>3.9524800777435303</c:v>
                </c:pt>
                <c:pt idx="106">
                  <c:v>3.9524800777435303</c:v>
                </c:pt>
                <c:pt idx="107">
                  <c:v>4.0335102081298828</c:v>
                </c:pt>
                <c:pt idx="108">
                  <c:v>4.0335102081298828</c:v>
                </c:pt>
                <c:pt idx="109">
                  <c:v>4.0335102081298828</c:v>
                </c:pt>
                <c:pt idx="110">
                  <c:v>4.0335102081298828</c:v>
                </c:pt>
                <c:pt idx="111">
                  <c:v>4.1019101142883301</c:v>
                </c:pt>
                <c:pt idx="112">
                  <c:v>4.1019101142883301</c:v>
                </c:pt>
                <c:pt idx="113">
                  <c:v>4.149940013885498</c:v>
                </c:pt>
                <c:pt idx="114">
                  <c:v>4.149940013885498</c:v>
                </c:pt>
                <c:pt idx="115">
                  <c:v>4.2224998474121094</c:v>
                </c:pt>
                <c:pt idx="116">
                  <c:v>4.2224998474121094</c:v>
                </c:pt>
                <c:pt idx="117">
                  <c:v>4.2224998474121094</c:v>
                </c:pt>
                <c:pt idx="118">
                  <c:v>4.2224998474121094</c:v>
                </c:pt>
                <c:pt idx="119">
                  <c:v>4.2705898284912109</c:v>
                </c:pt>
                <c:pt idx="120">
                  <c:v>4.2705898284912109</c:v>
                </c:pt>
                <c:pt idx="121">
                  <c:v>4.3586797714233398</c:v>
                </c:pt>
                <c:pt idx="122">
                  <c:v>4.3586797714233398</c:v>
                </c:pt>
                <c:pt idx="123">
                  <c:v>4.3939099311828613</c:v>
                </c:pt>
                <c:pt idx="124">
                  <c:v>4.3939099311828613</c:v>
                </c:pt>
                <c:pt idx="125">
                  <c:v>4.3939099311828613</c:v>
                </c:pt>
                <c:pt idx="126">
                  <c:v>4.3939099311828613</c:v>
                </c:pt>
                <c:pt idx="127">
                  <c:v>4.484379768371582</c:v>
                </c:pt>
                <c:pt idx="128">
                  <c:v>4.484379768371582</c:v>
                </c:pt>
                <c:pt idx="129">
                  <c:v>4.5272598266601563</c:v>
                </c:pt>
                <c:pt idx="130">
                  <c:v>4.5272598266601563</c:v>
                </c:pt>
                <c:pt idx="131">
                  <c:v>4.603909969329834</c:v>
                </c:pt>
                <c:pt idx="132">
                  <c:v>4.603909969329834</c:v>
                </c:pt>
                <c:pt idx="133">
                  <c:v>4.603909969329834</c:v>
                </c:pt>
                <c:pt idx="134">
                  <c:v>4.603909969329834</c:v>
                </c:pt>
                <c:pt idx="135">
                  <c:v>4.6676101684570313</c:v>
                </c:pt>
                <c:pt idx="136">
                  <c:v>4.6676101684570313</c:v>
                </c:pt>
                <c:pt idx="137">
                  <c:v>4.7252798080444336</c:v>
                </c:pt>
                <c:pt idx="138">
                  <c:v>4.7252798080444336</c:v>
                </c:pt>
                <c:pt idx="139">
                  <c:v>4.7942800521850586</c:v>
                </c:pt>
                <c:pt idx="140">
                  <c:v>4.7942800521850586</c:v>
                </c:pt>
                <c:pt idx="141">
                  <c:v>4.7942800521850586</c:v>
                </c:pt>
                <c:pt idx="142">
                  <c:v>4.7942800521850586</c:v>
                </c:pt>
                <c:pt idx="143">
                  <c:v>4.8632001876831055</c:v>
                </c:pt>
                <c:pt idx="144">
                  <c:v>4.8632001876831055</c:v>
                </c:pt>
                <c:pt idx="145">
                  <c:v>4.9168400764465332</c:v>
                </c:pt>
                <c:pt idx="146">
                  <c:v>4.9168400764465332</c:v>
                </c:pt>
                <c:pt idx="147">
                  <c:v>4.9823999404907227</c:v>
                </c:pt>
                <c:pt idx="148">
                  <c:v>4.9823999404907227</c:v>
                </c:pt>
                <c:pt idx="149">
                  <c:v>4.9823999404907227</c:v>
                </c:pt>
                <c:pt idx="150">
                  <c:v>4.9823999404907227</c:v>
                </c:pt>
                <c:pt idx="151">
                  <c:v>4.9823999404907227</c:v>
                </c:pt>
                <c:pt idx="152">
                  <c:v>5.1059298515319824</c:v>
                </c:pt>
                <c:pt idx="153">
                  <c:v>5.1059298515319824</c:v>
                </c:pt>
                <c:pt idx="154">
                  <c:v>5.1059298515319824</c:v>
                </c:pt>
                <c:pt idx="155">
                  <c:v>5.1823301315307617</c:v>
                </c:pt>
                <c:pt idx="156">
                  <c:v>5.1823301315307617</c:v>
                </c:pt>
                <c:pt idx="157">
                  <c:v>5.2165498733520508</c:v>
                </c:pt>
                <c:pt idx="158">
                  <c:v>5.2165498733520508</c:v>
                </c:pt>
                <c:pt idx="159">
                  <c:v>5.2586297988891602</c:v>
                </c:pt>
                <c:pt idx="160">
                  <c:v>5.2586297988891602</c:v>
                </c:pt>
                <c:pt idx="161">
                  <c:v>5.2586297988891602</c:v>
                </c:pt>
                <c:pt idx="162">
                  <c:v>5.3510499000549316</c:v>
                </c:pt>
                <c:pt idx="163">
                  <c:v>5.3510499000549316</c:v>
                </c:pt>
                <c:pt idx="164">
                  <c:v>5.3510499000549316</c:v>
                </c:pt>
                <c:pt idx="165">
                  <c:v>5.3510499000549316</c:v>
                </c:pt>
                <c:pt idx="166">
                  <c:v>5.4145898818969727</c:v>
                </c:pt>
                <c:pt idx="167">
                  <c:v>5.4145898818969727</c:v>
                </c:pt>
                <c:pt idx="168">
                  <c:v>5.4145898818969727</c:v>
                </c:pt>
                <c:pt idx="169">
                  <c:v>5.4145898818969727</c:v>
                </c:pt>
                <c:pt idx="170">
                  <c:v>5.4647197723388672</c:v>
                </c:pt>
                <c:pt idx="171">
                  <c:v>5.4647197723388672</c:v>
                </c:pt>
                <c:pt idx="172">
                  <c:v>5.5457401275634766</c:v>
                </c:pt>
                <c:pt idx="173">
                  <c:v>5.5457401275634766</c:v>
                </c:pt>
                <c:pt idx="174">
                  <c:v>5.5457401275634766</c:v>
                </c:pt>
                <c:pt idx="175">
                  <c:v>5.5457401275634766</c:v>
                </c:pt>
                <c:pt idx="176">
                  <c:v>5.5860800743103027</c:v>
                </c:pt>
                <c:pt idx="177">
                  <c:v>5.5860800743103027</c:v>
                </c:pt>
                <c:pt idx="178">
                  <c:v>5.6449899673461914</c:v>
                </c:pt>
                <c:pt idx="179">
                  <c:v>5.6449899673461914</c:v>
                </c:pt>
                <c:pt idx="180">
                  <c:v>5.719749927520752</c:v>
                </c:pt>
                <c:pt idx="181">
                  <c:v>5.719749927520752</c:v>
                </c:pt>
                <c:pt idx="182">
                  <c:v>5.719749927520752</c:v>
                </c:pt>
                <c:pt idx="183">
                  <c:v>5.719749927520752</c:v>
                </c:pt>
                <c:pt idx="184">
                  <c:v>5.7700400352478027</c:v>
                </c:pt>
                <c:pt idx="185">
                  <c:v>5.7700400352478027</c:v>
                </c:pt>
                <c:pt idx="186">
                  <c:v>5.8476600646972656</c:v>
                </c:pt>
                <c:pt idx="187">
                  <c:v>5.8476600646972656</c:v>
                </c:pt>
                <c:pt idx="188">
                  <c:v>5.8990797996520996</c:v>
                </c:pt>
                <c:pt idx="189">
                  <c:v>5.8990797996520996</c:v>
                </c:pt>
                <c:pt idx="190">
                  <c:v>5.8990797996520996</c:v>
                </c:pt>
                <c:pt idx="191">
                  <c:v>5.8990797996520996</c:v>
                </c:pt>
                <c:pt idx="192">
                  <c:v>5.96697998046875</c:v>
                </c:pt>
                <c:pt idx="193">
                  <c:v>5.96697998046875</c:v>
                </c:pt>
                <c:pt idx="194">
                  <c:v>6.001309871673584</c:v>
                </c:pt>
                <c:pt idx="195">
                  <c:v>6.001309871673584</c:v>
                </c:pt>
                <c:pt idx="196">
                  <c:v>6.0635600090026855</c:v>
                </c:pt>
                <c:pt idx="197">
                  <c:v>6.0635600090026855</c:v>
                </c:pt>
                <c:pt idx="198">
                  <c:v>6.0635600090026855</c:v>
                </c:pt>
                <c:pt idx="199">
                  <c:v>6.0635600090026855</c:v>
                </c:pt>
                <c:pt idx="200">
                  <c:v>6.1287899017333984</c:v>
                </c:pt>
                <c:pt idx="201">
                  <c:v>6.1287899017333984</c:v>
                </c:pt>
                <c:pt idx="202">
                  <c:v>6.1862797737121582</c:v>
                </c:pt>
                <c:pt idx="203">
                  <c:v>6.1862797737121582</c:v>
                </c:pt>
                <c:pt idx="204">
                  <c:v>6.244840145111084</c:v>
                </c:pt>
                <c:pt idx="205">
                  <c:v>6.2721800804138184</c:v>
                </c:pt>
                <c:pt idx="206">
                  <c:v>6.2721800804138184</c:v>
                </c:pt>
                <c:pt idx="207">
                  <c:v>6.2721800804138184</c:v>
                </c:pt>
                <c:pt idx="208">
                  <c:v>6.2721800804138184</c:v>
                </c:pt>
                <c:pt idx="209">
                  <c:v>6.3544502258300781</c:v>
                </c:pt>
                <c:pt idx="210">
                  <c:v>6.3544502258300781</c:v>
                </c:pt>
                <c:pt idx="211">
                  <c:v>6.4793000221252441</c:v>
                </c:pt>
                <c:pt idx="212">
                  <c:v>6.4793000221252441</c:v>
                </c:pt>
                <c:pt idx="213">
                  <c:v>6.4793000221252441</c:v>
                </c:pt>
                <c:pt idx="214">
                  <c:v>6.4793000221252441</c:v>
                </c:pt>
                <c:pt idx="215">
                  <c:v>6.5354099273681641</c:v>
                </c:pt>
                <c:pt idx="216">
                  <c:v>6.5354099273681641</c:v>
                </c:pt>
                <c:pt idx="217">
                  <c:v>6.6058602333068848</c:v>
                </c:pt>
                <c:pt idx="218">
                  <c:v>6.6058602333068848</c:v>
                </c:pt>
                <c:pt idx="219">
                  <c:v>6.666409969329834</c:v>
                </c:pt>
                <c:pt idx="220">
                  <c:v>6.666409969329834</c:v>
                </c:pt>
                <c:pt idx="221">
                  <c:v>6.666409969329834</c:v>
                </c:pt>
                <c:pt idx="222">
                  <c:v>6.666409969329834</c:v>
                </c:pt>
                <c:pt idx="223">
                  <c:v>6.666409969329834</c:v>
                </c:pt>
                <c:pt idx="224">
                  <c:v>6.666409969329834</c:v>
                </c:pt>
                <c:pt idx="225">
                  <c:v>6.666409969329834</c:v>
                </c:pt>
                <c:pt idx="226">
                  <c:v>6.726140022277832</c:v>
                </c:pt>
                <c:pt idx="227">
                  <c:v>6.726140022277832</c:v>
                </c:pt>
                <c:pt idx="228">
                  <c:v>6.7913098335266113</c:v>
                </c:pt>
                <c:pt idx="229">
                  <c:v>6.7913098335266113</c:v>
                </c:pt>
                <c:pt idx="230">
                  <c:v>6.8637700080871582</c:v>
                </c:pt>
                <c:pt idx="231">
                  <c:v>6.8637700080871582</c:v>
                </c:pt>
                <c:pt idx="232">
                  <c:v>6.9100799560546875</c:v>
                </c:pt>
                <c:pt idx="233">
                  <c:v>6.9100799560546875</c:v>
                </c:pt>
                <c:pt idx="234">
                  <c:v>6.9100799560546875</c:v>
                </c:pt>
                <c:pt idx="235">
                  <c:v>6.9100799560546875</c:v>
                </c:pt>
                <c:pt idx="236">
                  <c:v>6.9675297737121582</c:v>
                </c:pt>
                <c:pt idx="237">
                  <c:v>6.9675297737121582</c:v>
                </c:pt>
                <c:pt idx="238">
                  <c:v>7.0445199012756348</c:v>
                </c:pt>
                <c:pt idx="239">
                  <c:v>7.0445199012756348</c:v>
                </c:pt>
                <c:pt idx="240">
                  <c:v>7.0445199012756348</c:v>
                </c:pt>
                <c:pt idx="241">
                  <c:v>7.0445199012756348</c:v>
                </c:pt>
                <c:pt idx="242">
                  <c:v>7.0972499847412109</c:v>
                </c:pt>
                <c:pt idx="243">
                  <c:v>7.0972499847412109</c:v>
                </c:pt>
                <c:pt idx="244">
                  <c:v>7.1379299163818359</c:v>
                </c:pt>
                <c:pt idx="245">
                  <c:v>7.1379299163818359</c:v>
                </c:pt>
                <c:pt idx="246">
                  <c:v>7.2110800743103027</c:v>
                </c:pt>
                <c:pt idx="247">
                  <c:v>7.2110800743103027</c:v>
                </c:pt>
                <c:pt idx="248">
                  <c:v>7.2641701698303223</c:v>
                </c:pt>
                <c:pt idx="249">
                  <c:v>7.2641701698303223</c:v>
                </c:pt>
                <c:pt idx="250">
                  <c:v>7.2641701698303223</c:v>
                </c:pt>
                <c:pt idx="251">
                  <c:v>7.2641701698303223</c:v>
                </c:pt>
                <c:pt idx="252">
                  <c:v>7.3294000625610352</c:v>
                </c:pt>
                <c:pt idx="253">
                  <c:v>7.3294000625610352</c:v>
                </c:pt>
                <c:pt idx="254">
                  <c:v>7.3959798812866211</c:v>
                </c:pt>
                <c:pt idx="255">
                  <c:v>7.3959798812866211</c:v>
                </c:pt>
                <c:pt idx="256">
                  <c:v>7.4960899353027344</c:v>
                </c:pt>
                <c:pt idx="257">
                  <c:v>7.4960899353027344</c:v>
                </c:pt>
                <c:pt idx="258">
                  <c:v>7.4960899353027344</c:v>
                </c:pt>
                <c:pt idx="259">
                  <c:v>7.4960899353027344</c:v>
                </c:pt>
                <c:pt idx="260">
                  <c:v>7.4960899353027344</c:v>
                </c:pt>
                <c:pt idx="261">
                  <c:v>7.4960899353027344</c:v>
                </c:pt>
                <c:pt idx="262">
                  <c:v>7.5836400985717773</c:v>
                </c:pt>
                <c:pt idx="263">
                  <c:v>7.5836400985717773</c:v>
                </c:pt>
                <c:pt idx="264">
                  <c:v>7.6225700378417969</c:v>
                </c:pt>
                <c:pt idx="265">
                  <c:v>7.6225700378417969</c:v>
                </c:pt>
                <c:pt idx="266">
                  <c:v>7.7042999267578125</c:v>
                </c:pt>
                <c:pt idx="267">
                  <c:v>7.7042999267578125</c:v>
                </c:pt>
                <c:pt idx="268">
                  <c:v>7.7042999267578125</c:v>
                </c:pt>
                <c:pt idx="269">
                  <c:v>7.7042999267578125</c:v>
                </c:pt>
                <c:pt idx="270">
                  <c:v>7.7837400436401367</c:v>
                </c:pt>
                <c:pt idx="271">
                  <c:v>7.7837400436401367</c:v>
                </c:pt>
                <c:pt idx="272">
                  <c:v>7.8860101699829102</c:v>
                </c:pt>
                <c:pt idx="273">
                  <c:v>7.8860101699829102</c:v>
                </c:pt>
                <c:pt idx="274">
                  <c:v>7.8860101699829102</c:v>
                </c:pt>
                <c:pt idx="275">
                  <c:v>7.8860101699829102</c:v>
                </c:pt>
                <c:pt idx="276">
                  <c:v>7.9413700103759766</c:v>
                </c:pt>
                <c:pt idx="277">
                  <c:v>7.9413700103759766</c:v>
                </c:pt>
                <c:pt idx="278">
                  <c:v>8.0084199905395508</c:v>
                </c:pt>
                <c:pt idx="279">
                  <c:v>8.0084199905395508</c:v>
                </c:pt>
                <c:pt idx="280">
                  <c:v>8.0084199905395508</c:v>
                </c:pt>
                <c:pt idx="281">
                  <c:v>8.0777101516723633</c:v>
                </c:pt>
                <c:pt idx="282">
                  <c:v>8.0777101516723633</c:v>
                </c:pt>
                <c:pt idx="283">
                  <c:v>8.1241903305053711</c:v>
                </c:pt>
                <c:pt idx="284">
                  <c:v>8.1241903305053711</c:v>
                </c:pt>
                <c:pt idx="285">
                  <c:v>8.1241903305053711</c:v>
                </c:pt>
                <c:pt idx="286">
                  <c:v>8.1904296875</c:v>
                </c:pt>
                <c:pt idx="287">
                  <c:v>8.1904296875</c:v>
                </c:pt>
                <c:pt idx="288">
                  <c:v>8.2546501159667969</c:v>
                </c:pt>
                <c:pt idx="289">
                  <c:v>8.2546501159667969</c:v>
                </c:pt>
                <c:pt idx="290">
                  <c:v>8.2546501159667969</c:v>
                </c:pt>
                <c:pt idx="291">
                  <c:v>8.2546501159667969</c:v>
                </c:pt>
                <c:pt idx="292">
                  <c:v>8.3284101486206055</c:v>
                </c:pt>
                <c:pt idx="293">
                  <c:v>8.3284101486206055</c:v>
                </c:pt>
                <c:pt idx="294">
                  <c:v>8.392359733581543</c:v>
                </c:pt>
                <c:pt idx="295">
                  <c:v>8.392359733581543</c:v>
                </c:pt>
                <c:pt idx="296">
                  <c:v>8.392359733581543</c:v>
                </c:pt>
                <c:pt idx="297">
                  <c:v>8.392359733581543</c:v>
                </c:pt>
                <c:pt idx="298">
                  <c:v>8.436610221862793</c:v>
                </c:pt>
                <c:pt idx="299">
                  <c:v>8.436610221862793</c:v>
                </c:pt>
                <c:pt idx="300">
                  <c:v>8.5139503479003906</c:v>
                </c:pt>
                <c:pt idx="301">
                  <c:v>8.5139503479003906</c:v>
                </c:pt>
                <c:pt idx="302">
                  <c:v>8.5139503479003906</c:v>
                </c:pt>
                <c:pt idx="303">
                  <c:v>8.5139503479003906</c:v>
                </c:pt>
                <c:pt idx="304">
                  <c:v>8.5708599090576172</c:v>
                </c:pt>
                <c:pt idx="305">
                  <c:v>8.5708599090576172</c:v>
                </c:pt>
                <c:pt idx="306">
                  <c:v>8.6522302627563477</c:v>
                </c:pt>
                <c:pt idx="307">
                  <c:v>8.6522302627563477</c:v>
                </c:pt>
                <c:pt idx="308">
                  <c:v>8.6522302627563477</c:v>
                </c:pt>
                <c:pt idx="309">
                  <c:v>8.6522302627563477</c:v>
                </c:pt>
                <c:pt idx="310">
                  <c:v>8.6522302627563477</c:v>
                </c:pt>
                <c:pt idx="311">
                  <c:v>8.6522302627563477</c:v>
                </c:pt>
                <c:pt idx="312">
                  <c:v>8.7647104263305664</c:v>
                </c:pt>
                <c:pt idx="313">
                  <c:v>8.7647104263305664</c:v>
                </c:pt>
                <c:pt idx="314">
                  <c:v>8.8075103759765625</c:v>
                </c:pt>
                <c:pt idx="315">
                  <c:v>8.8075103759765625</c:v>
                </c:pt>
                <c:pt idx="316">
                  <c:v>8.8075103759765625</c:v>
                </c:pt>
                <c:pt idx="317">
                  <c:v>8.8075103759765625</c:v>
                </c:pt>
                <c:pt idx="318">
                  <c:v>8.8657398223876953</c:v>
                </c:pt>
                <c:pt idx="319">
                  <c:v>8.8657398223876953</c:v>
                </c:pt>
                <c:pt idx="320">
                  <c:v>8.9241304397583008</c:v>
                </c:pt>
                <c:pt idx="321">
                  <c:v>8.9241304397583008</c:v>
                </c:pt>
                <c:pt idx="322">
                  <c:v>8.9657497406005859</c:v>
                </c:pt>
                <c:pt idx="323">
                  <c:v>8.9657497406005859</c:v>
                </c:pt>
                <c:pt idx="324">
                  <c:v>8.9657497406005859</c:v>
                </c:pt>
                <c:pt idx="325">
                  <c:v>8.9657497406005859</c:v>
                </c:pt>
                <c:pt idx="326">
                  <c:v>9.0465402603149414</c:v>
                </c:pt>
                <c:pt idx="327">
                  <c:v>9.0465402603149414</c:v>
                </c:pt>
                <c:pt idx="328">
                  <c:v>9.0943098068237305</c:v>
                </c:pt>
                <c:pt idx="329">
                  <c:v>9.0943098068237305</c:v>
                </c:pt>
                <c:pt idx="330">
                  <c:v>9.0943098068237305</c:v>
                </c:pt>
                <c:pt idx="331">
                  <c:v>9.0943098068237305</c:v>
                </c:pt>
                <c:pt idx="332">
                  <c:v>9.1599397659301758</c:v>
                </c:pt>
                <c:pt idx="333">
                  <c:v>9.1599397659301758</c:v>
                </c:pt>
                <c:pt idx="334">
                  <c:v>9.2114095687866211</c:v>
                </c:pt>
                <c:pt idx="335">
                  <c:v>9.2114095687866211</c:v>
                </c:pt>
                <c:pt idx="336">
                  <c:v>9.2114095687866211</c:v>
                </c:pt>
                <c:pt idx="337">
                  <c:v>9.2114095687866211</c:v>
                </c:pt>
                <c:pt idx="338">
                  <c:v>9.2960500717163086</c:v>
                </c:pt>
                <c:pt idx="339">
                  <c:v>9.2960500717163086</c:v>
                </c:pt>
                <c:pt idx="340">
                  <c:v>9.2960500717163086</c:v>
                </c:pt>
                <c:pt idx="341">
                  <c:v>9.2960500717163086</c:v>
                </c:pt>
                <c:pt idx="342">
                  <c:v>9.4116697311401367</c:v>
                </c:pt>
                <c:pt idx="343">
                  <c:v>9.4116697311401367</c:v>
                </c:pt>
                <c:pt idx="344">
                  <c:v>9.489109992980957</c:v>
                </c:pt>
                <c:pt idx="345">
                  <c:v>9.489109992980957</c:v>
                </c:pt>
                <c:pt idx="346">
                  <c:v>9.489109992980957</c:v>
                </c:pt>
                <c:pt idx="347">
                  <c:v>9.489109992980957</c:v>
                </c:pt>
                <c:pt idx="348">
                  <c:v>9.5451498031616211</c:v>
                </c:pt>
                <c:pt idx="349">
                  <c:v>9.5451498031616211</c:v>
                </c:pt>
                <c:pt idx="350">
                  <c:v>9.6233596801757813</c:v>
                </c:pt>
                <c:pt idx="351">
                  <c:v>9.6233596801757813</c:v>
                </c:pt>
                <c:pt idx="352">
                  <c:v>9.680720329284668</c:v>
                </c:pt>
                <c:pt idx="353">
                  <c:v>9.680720329284668</c:v>
                </c:pt>
                <c:pt idx="354">
                  <c:v>9.680720329284668</c:v>
                </c:pt>
                <c:pt idx="355">
                  <c:v>9.680720329284668</c:v>
                </c:pt>
                <c:pt idx="356">
                  <c:v>9.7332296371459961</c:v>
                </c:pt>
                <c:pt idx="357">
                  <c:v>9.7332296371459961</c:v>
                </c:pt>
                <c:pt idx="358">
                  <c:v>9.7837400436401367</c:v>
                </c:pt>
                <c:pt idx="359">
                  <c:v>9.7837400436401367</c:v>
                </c:pt>
                <c:pt idx="360">
                  <c:v>9.8528203964233398</c:v>
                </c:pt>
                <c:pt idx="361">
                  <c:v>9.8528203964233398</c:v>
                </c:pt>
                <c:pt idx="362">
                  <c:v>9.8528203964233398</c:v>
                </c:pt>
                <c:pt idx="363">
                  <c:v>9.8528203964233398</c:v>
                </c:pt>
                <c:pt idx="364">
                  <c:v>9.9249496459960938</c:v>
                </c:pt>
                <c:pt idx="365">
                  <c:v>9.9249496459960938</c:v>
                </c:pt>
                <c:pt idx="366">
                  <c:v>9.9940004348754883</c:v>
                </c:pt>
                <c:pt idx="367">
                  <c:v>9.9940004348754883</c:v>
                </c:pt>
                <c:pt idx="368">
                  <c:v>10.046689987182617</c:v>
                </c:pt>
                <c:pt idx="369">
                  <c:v>10.046689987182617</c:v>
                </c:pt>
                <c:pt idx="370">
                  <c:v>10.046689987182617</c:v>
                </c:pt>
                <c:pt idx="371">
                  <c:v>10.046689987182617</c:v>
                </c:pt>
                <c:pt idx="372">
                  <c:v>10.123680114746094</c:v>
                </c:pt>
                <c:pt idx="373">
                  <c:v>10.123680114746094</c:v>
                </c:pt>
                <c:pt idx="374">
                  <c:v>10.123680114746094</c:v>
                </c:pt>
                <c:pt idx="375">
                  <c:v>10.123680114746094</c:v>
                </c:pt>
                <c:pt idx="376">
                  <c:v>10.174590110778809</c:v>
                </c:pt>
                <c:pt idx="377">
                  <c:v>10.174590110778809</c:v>
                </c:pt>
                <c:pt idx="378">
                  <c:v>10.239729881286621</c:v>
                </c:pt>
                <c:pt idx="379">
                  <c:v>10.239729881286621</c:v>
                </c:pt>
                <c:pt idx="380">
                  <c:v>10.296030044555664</c:v>
                </c:pt>
                <c:pt idx="381">
                  <c:v>10.296030044555664</c:v>
                </c:pt>
                <c:pt idx="382">
                  <c:v>10.363710403442383</c:v>
                </c:pt>
                <c:pt idx="383">
                  <c:v>10.363710403442383</c:v>
                </c:pt>
                <c:pt idx="384">
                  <c:v>10.363710403442383</c:v>
                </c:pt>
                <c:pt idx="385">
                  <c:v>10.363710403442383</c:v>
                </c:pt>
                <c:pt idx="386">
                  <c:v>10.464159965515137</c:v>
                </c:pt>
                <c:pt idx="387">
                  <c:v>10.464159965515137</c:v>
                </c:pt>
                <c:pt idx="388">
                  <c:v>10.499540328979492</c:v>
                </c:pt>
                <c:pt idx="389">
                  <c:v>10.499540328979492</c:v>
                </c:pt>
                <c:pt idx="390">
                  <c:v>10.584460258483887</c:v>
                </c:pt>
                <c:pt idx="391">
                  <c:v>10.584460258483887</c:v>
                </c:pt>
                <c:pt idx="392">
                  <c:v>10.641880035400391</c:v>
                </c:pt>
                <c:pt idx="393">
                  <c:v>10.641880035400391</c:v>
                </c:pt>
                <c:pt idx="394">
                  <c:v>10.641880035400391</c:v>
                </c:pt>
                <c:pt idx="395">
                  <c:v>10.641880035400391</c:v>
                </c:pt>
                <c:pt idx="396">
                  <c:v>10.701390266418457</c:v>
                </c:pt>
                <c:pt idx="397">
                  <c:v>10.701390266418457</c:v>
                </c:pt>
                <c:pt idx="398">
                  <c:v>10.741350173950195</c:v>
                </c:pt>
                <c:pt idx="399">
                  <c:v>10.741350173950195</c:v>
                </c:pt>
                <c:pt idx="400">
                  <c:v>10.818550109863281</c:v>
                </c:pt>
                <c:pt idx="401">
                  <c:v>10.818550109863281</c:v>
                </c:pt>
                <c:pt idx="402">
                  <c:v>10.818550109863281</c:v>
                </c:pt>
                <c:pt idx="403">
                  <c:v>10.860349655151367</c:v>
                </c:pt>
                <c:pt idx="404">
                  <c:v>10.860349655151367</c:v>
                </c:pt>
                <c:pt idx="405">
                  <c:v>10.860349655151367</c:v>
                </c:pt>
                <c:pt idx="406">
                  <c:v>10.860349655151367</c:v>
                </c:pt>
                <c:pt idx="407">
                  <c:v>10.935000419616699</c:v>
                </c:pt>
                <c:pt idx="408">
                  <c:v>10.935000419616699</c:v>
                </c:pt>
                <c:pt idx="409">
                  <c:v>10.98328971862793</c:v>
                </c:pt>
                <c:pt idx="410">
                  <c:v>10.98328971862793</c:v>
                </c:pt>
                <c:pt idx="411">
                  <c:v>11.026209831237793</c:v>
                </c:pt>
                <c:pt idx="412">
                  <c:v>11.026209831237793</c:v>
                </c:pt>
                <c:pt idx="413">
                  <c:v>11.097530364990234</c:v>
                </c:pt>
                <c:pt idx="414">
                  <c:v>11.097530364990234</c:v>
                </c:pt>
                <c:pt idx="415">
                  <c:v>11.097530364990234</c:v>
                </c:pt>
                <c:pt idx="416">
                  <c:v>11.097530364990234</c:v>
                </c:pt>
                <c:pt idx="417">
                  <c:v>11.161600112915039</c:v>
                </c:pt>
                <c:pt idx="418">
                  <c:v>11.161600112915039</c:v>
                </c:pt>
                <c:pt idx="419">
                  <c:v>11.206239700317383</c:v>
                </c:pt>
                <c:pt idx="420">
                  <c:v>11.206239700317383</c:v>
                </c:pt>
                <c:pt idx="421">
                  <c:v>11.268389701843262</c:v>
                </c:pt>
                <c:pt idx="422">
                  <c:v>11.268389701843262</c:v>
                </c:pt>
                <c:pt idx="423">
                  <c:v>11.268389701843262</c:v>
                </c:pt>
                <c:pt idx="424">
                  <c:v>11.268389701843262</c:v>
                </c:pt>
                <c:pt idx="425">
                  <c:v>11.353830337524414</c:v>
                </c:pt>
                <c:pt idx="426">
                  <c:v>11.353830337524414</c:v>
                </c:pt>
                <c:pt idx="427">
                  <c:v>11.406359672546387</c:v>
                </c:pt>
                <c:pt idx="428">
                  <c:v>11.406359672546387</c:v>
                </c:pt>
                <c:pt idx="429">
                  <c:v>11.459429740905762</c:v>
                </c:pt>
                <c:pt idx="430">
                  <c:v>11.459429740905762</c:v>
                </c:pt>
                <c:pt idx="431">
                  <c:v>11.459429740905762</c:v>
                </c:pt>
                <c:pt idx="432">
                  <c:v>11.459429740905762</c:v>
                </c:pt>
                <c:pt idx="433">
                  <c:v>11.518930435180664</c:v>
                </c:pt>
                <c:pt idx="434">
                  <c:v>11.518930435180664</c:v>
                </c:pt>
                <c:pt idx="435">
                  <c:v>11.573809623718262</c:v>
                </c:pt>
                <c:pt idx="436">
                  <c:v>11.573809623718262</c:v>
                </c:pt>
                <c:pt idx="437">
                  <c:v>11.573809623718262</c:v>
                </c:pt>
                <c:pt idx="438">
                  <c:v>11.573809623718262</c:v>
                </c:pt>
                <c:pt idx="439">
                  <c:v>11.651780128479004</c:v>
                </c:pt>
                <c:pt idx="440">
                  <c:v>11.651780128479004</c:v>
                </c:pt>
                <c:pt idx="441">
                  <c:v>11.707420349121094</c:v>
                </c:pt>
                <c:pt idx="442">
                  <c:v>11.707420349121094</c:v>
                </c:pt>
                <c:pt idx="443">
                  <c:v>11.754400253295898</c:v>
                </c:pt>
                <c:pt idx="444">
                  <c:v>11.754400253295898</c:v>
                </c:pt>
                <c:pt idx="445">
                  <c:v>11.754400253295898</c:v>
                </c:pt>
                <c:pt idx="446">
                  <c:v>11.754400253295898</c:v>
                </c:pt>
                <c:pt idx="447">
                  <c:v>11.818759918212891</c:v>
                </c:pt>
                <c:pt idx="448">
                  <c:v>11.818759918212891</c:v>
                </c:pt>
                <c:pt idx="449">
                  <c:v>11.880979537963867</c:v>
                </c:pt>
                <c:pt idx="450">
                  <c:v>11.880979537963867</c:v>
                </c:pt>
                <c:pt idx="451">
                  <c:v>11.924309730529785</c:v>
                </c:pt>
                <c:pt idx="452">
                  <c:v>11.924309730529785</c:v>
                </c:pt>
                <c:pt idx="453">
                  <c:v>11.9552001953125</c:v>
                </c:pt>
                <c:pt idx="454">
                  <c:v>11.9552001953125</c:v>
                </c:pt>
                <c:pt idx="455">
                  <c:v>11.9552001953125</c:v>
                </c:pt>
                <c:pt idx="456">
                  <c:v>11.9552001953125</c:v>
                </c:pt>
                <c:pt idx="457">
                  <c:v>11.954170227050781</c:v>
                </c:pt>
                <c:pt idx="458">
                  <c:v>11.954170227050781</c:v>
                </c:pt>
                <c:pt idx="459">
                  <c:v>11.968950271606445</c:v>
                </c:pt>
                <c:pt idx="460">
                  <c:v>11.968950271606445</c:v>
                </c:pt>
                <c:pt idx="461">
                  <c:v>11.968950271606445</c:v>
                </c:pt>
                <c:pt idx="462">
                  <c:v>11.961050033569336</c:v>
                </c:pt>
                <c:pt idx="463">
                  <c:v>11.961050033569336</c:v>
                </c:pt>
                <c:pt idx="464">
                  <c:v>11.961050033569336</c:v>
                </c:pt>
                <c:pt idx="465">
                  <c:v>11.961050033569336</c:v>
                </c:pt>
                <c:pt idx="466">
                  <c:v>11.965950012207031</c:v>
                </c:pt>
                <c:pt idx="467">
                  <c:v>11.965950012207031</c:v>
                </c:pt>
                <c:pt idx="468">
                  <c:v>11.95380973815918</c:v>
                </c:pt>
                <c:pt idx="469">
                  <c:v>11.95380973815918</c:v>
                </c:pt>
                <c:pt idx="470">
                  <c:v>11.95380973815918</c:v>
                </c:pt>
                <c:pt idx="471">
                  <c:v>11.95380973815918</c:v>
                </c:pt>
                <c:pt idx="472">
                  <c:v>11.963870048522949</c:v>
                </c:pt>
                <c:pt idx="473">
                  <c:v>11.963870048522949</c:v>
                </c:pt>
                <c:pt idx="474">
                  <c:v>11.977310180664063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07-4D2B-A47B-541F3621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014148903569085"/>
              <c:y val="0.959145597463903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7051409570592719"/>
          <c:h val="0.8278421446568091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.6"/>
            <c:dispRSqr val="0"/>
            <c:dispEq val="1"/>
            <c:trendlineLbl>
              <c:layout>
                <c:manualLayout>
                  <c:x val="-9.1270399873784658E-2"/>
                  <c:y val="-2.786234110591788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ascendentes'!$V$6:$V$596</c:f>
              <c:numCache>
                <c:formatCode>0.000</c:formatCode>
                <c:ptCount val="591"/>
                <c:pt idx="0">
                  <c:v>0.503</c:v>
                </c:pt>
                <c:pt idx="1">
                  <c:v>0.504</c:v>
                </c:pt>
                <c:pt idx="2">
                  <c:v>1.2530000000000001</c:v>
                </c:pt>
                <c:pt idx="3">
                  <c:v>1.5070000000000001</c:v>
                </c:pt>
                <c:pt idx="4">
                  <c:v>2.508</c:v>
                </c:pt>
                <c:pt idx="5">
                  <c:v>2.5099999999999998</c:v>
                </c:pt>
                <c:pt idx="6">
                  <c:v>3.5110000000000001</c:v>
                </c:pt>
                <c:pt idx="7">
                  <c:v>3.5140000000000002</c:v>
                </c:pt>
                <c:pt idx="8">
                  <c:v>4.5149999999999997</c:v>
                </c:pt>
                <c:pt idx="9">
                  <c:v>4.5170000000000003</c:v>
                </c:pt>
                <c:pt idx="10">
                  <c:v>5.5179999999999998</c:v>
                </c:pt>
                <c:pt idx="11">
                  <c:v>5.5209999999999999</c:v>
                </c:pt>
                <c:pt idx="12">
                  <c:v>6.5220000000000002</c:v>
                </c:pt>
                <c:pt idx="13">
                  <c:v>6.5250000000000004</c:v>
                </c:pt>
                <c:pt idx="14">
                  <c:v>7.5259999999999998</c:v>
                </c:pt>
                <c:pt idx="15">
                  <c:v>7.5280000000000005</c:v>
                </c:pt>
                <c:pt idx="16">
                  <c:v>8.5289999999999999</c:v>
                </c:pt>
                <c:pt idx="17">
                  <c:v>8.532</c:v>
                </c:pt>
                <c:pt idx="18">
                  <c:v>9.5329999999999995</c:v>
                </c:pt>
                <c:pt idx="19">
                  <c:v>9.5350000000000001</c:v>
                </c:pt>
                <c:pt idx="20">
                  <c:v>10.536</c:v>
                </c:pt>
                <c:pt idx="21">
                  <c:v>10.539</c:v>
                </c:pt>
                <c:pt idx="22">
                  <c:v>11.54</c:v>
                </c:pt>
                <c:pt idx="23">
                  <c:v>11.542</c:v>
                </c:pt>
                <c:pt idx="24">
                  <c:v>12.545</c:v>
                </c:pt>
                <c:pt idx="25">
                  <c:v>12.545999999999999</c:v>
                </c:pt>
                <c:pt idx="26">
                  <c:v>13.548999999999999</c:v>
                </c:pt>
                <c:pt idx="27">
                  <c:v>13.55</c:v>
                </c:pt>
                <c:pt idx="28">
                  <c:v>14.552</c:v>
                </c:pt>
                <c:pt idx="29">
                  <c:v>14.553000000000001</c:v>
                </c:pt>
                <c:pt idx="30">
                  <c:v>15.587999999999999</c:v>
                </c:pt>
                <c:pt idx="31">
                  <c:v>15.589</c:v>
                </c:pt>
                <c:pt idx="32">
                  <c:v>16.591999999999999</c:v>
                </c:pt>
                <c:pt idx="33">
                  <c:v>16.593</c:v>
                </c:pt>
                <c:pt idx="34">
                  <c:v>17.594999999999999</c:v>
                </c:pt>
                <c:pt idx="35">
                  <c:v>17.596</c:v>
                </c:pt>
                <c:pt idx="36">
                  <c:v>18.597999999999999</c:v>
                </c:pt>
                <c:pt idx="37">
                  <c:v>18.599</c:v>
                </c:pt>
                <c:pt idx="38">
                  <c:v>19.602</c:v>
                </c:pt>
                <c:pt idx="39">
                  <c:v>19.603000000000002</c:v>
                </c:pt>
                <c:pt idx="40">
                  <c:v>20.606000000000002</c:v>
                </c:pt>
                <c:pt idx="41">
                  <c:v>20.606999999999999</c:v>
                </c:pt>
                <c:pt idx="42">
                  <c:v>21.608000000000001</c:v>
                </c:pt>
                <c:pt idx="43">
                  <c:v>21.609000000000002</c:v>
                </c:pt>
                <c:pt idx="44">
                  <c:v>22.611000000000001</c:v>
                </c:pt>
                <c:pt idx="45">
                  <c:v>22.611999999999998</c:v>
                </c:pt>
                <c:pt idx="46">
                  <c:v>23.614000000000001</c:v>
                </c:pt>
                <c:pt idx="47">
                  <c:v>23.614999999999998</c:v>
                </c:pt>
                <c:pt idx="48">
                  <c:v>24.617999999999999</c:v>
                </c:pt>
                <c:pt idx="49">
                  <c:v>24.619</c:v>
                </c:pt>
                <c:pt idx="50">
                  <c:v>25.619</c:v>
                </c:pt>
                <c:pt idx="51">
                  <c:v>25.620999999999999</c:v>
                </c:pt>
                <c:pt idx="52">
                  <c:v>26.622</c:v>
                </c:pt>
                <c:pt idx="53">
                  <c:v>26.620999999999999</c:v>
                </c:pt>
                <c:pt idx="54">
                  <c:v>27.625</c:v>
                </c:pt>
                <c:pt idx="55">
                  <c:v>27.626000000000001</c:v>
                </c:pt>
                <c:pt idx="56">
                  <c:v>28.623999999999999</c:v>
                </c:pt>
                <c:pt idx="57">
                  <c:v>28.628</c:v>
                </c:pt>
                <c:pt idx="58">
                  <c:v>29.629000000000001</c:v>
                </c:pt>
                <c:pt idx="59">
                  <c:v>29.623999999999999</c:v>
                </c:pt>
                <c:pt idx="60">
                  <c:v>30.631</c:v>
                </c:pt>
                <c:pt idx="61">
                  <c:v>30.632000000000001</c:v>
                </c:pt>
                <c:pt idx="62">
                  <c:v>31.626999999999999</c:v>
                </c:pt>
                <c:pt idx="63">
                  <c:v>31.635000000000002</c:v>
                </c:pt>
                <c:pt idx="64">
                  <c:v>32.636000000000003</c:v>
                </c:pt>
                <c:pt idx="65">
                  <c:v>32.627000000000002</c:v>
                </c:pt>
                <c:pt idx="66">
                  <c:v>33.637999999999998</c:v>
                </c:pt>
                <c:pt idx="67">
                  <c:v>33.639000000000003</c:v>
                </c:pt>
                <c:pt idx="68">
                  <c:v>34.317999999999998</c:v>
                </c:pt>
                <c:pt idx="69">
                  <c:v>34.735999999999997</c:v>
                </c:pt>
                <c:pt idx="70">
                  <c:v>35.737000000000002</c:v>
                </c:pt>
                <c:pt idx="71">
                  <c:v>35.738999999999997</c:v>
                </c:pt>
                <c:pt idx="72">
                  <c:v>36.74</c:v>
                </c:pt>
                <c:pt idx="73">
                  <c:v>36.743000000000002</c:v>
                </c:pt>
                <c:pt idx="74">
                  <c:v>37.744</c:v>
                </c:pt>
                <c:pt idx="75">
                  <c:v>37.744999999999997</c:v>
                </c:pt>
                <c:pt idx="76">
                  <c:v>38.746000000000002</c:v>
                </c:pt>
                <c:pt idx="77">
                  <c:v>38.747</c:v>
                </c:pt>
                <c:pt idx="78">
                  <c:v>39.749000000000002</c:v>
                </c:pt>
                <c:pt idx="79">
                  <c:v>39.75</c:v>
                </c:pt>
                <c:pt idx="80">
                  <c:v>40.750999999999998</c:v>
                </c:pt>
                <c:pt idx="81">
                  <c:v>40.750999999999998</c:v>
                </c:pt>
                <c:pt idx="82">
                  <c:v>41.753</c:v>
                </c:pt>
                <c:pt idx="83">
                  <c:v>41.753999999999998</c:v>
                </c:pt>
                <c:pt idx="84">
                  <c:v>42.755000000000003</c:v>
                </c:pt>
                <c:pt idx="85">
                  <c:v>42.756</c:v>
                </c:pt>
                <c:pt idx="86">
                  <c:v>43.756999999999998</c:v>
                </c:pt>
                <c:pt idx="87">
                  <c:v>43.76</c:v>
                </c:pt>
                <c:pt idx="88">
                  <c:v>44.761000000000003</c:v>
                </c:pt>
                <c:pt idx="89">
                  <c:v>44.762999999999998</c:v>
                </c:pt>
                <c:pt idx="90">
                  <c:v>45.764000000000003</c:v>
                </c:pt>
                <c:pt idx="91">
                  <c:v>45.767000000000003</c:v>
                </c:pt>
                <c:pt idx="92">
                  <c:v>46.768000000000001</c:v>
                </c:pt>
                <c:pt idx="93">
                  <c:v>46.77</c:v>
                </c:pt>
                <c:pt idx="94">
                  <c:v>47.771000000000001</c:v>
                </c:pt>
                <c:pt idx="95">
                  <c:v>47.774000000000001</c:v>
                </c:pt>
                <c:pt idx="96">
                  <c:v>48.774999999999999</c:v>
                </c:pt>
                <c:pt idx="97">
                  <c:v>48.777000000000001</c:v>
                </c:pt>
                <c:pt idx="98">
                  <c:v>49.777999999999999</c:v>
                </c:pt>
                <c:pt idx="99">
                  <c:v>49.780999999999999</c:v>
                </c:pt>
                <c:pt idx="100">
                  <c:v>50.781999999999996</c:v>
                </c:pt>
                <c:pt idx="101">
                  <c:v>50.784999999999997</c:v>
                </c:pt>
                <c:pt idx="102">
                  <c:v>51.786000000000001</c:v>
                </c:pt>
                <c:pt idx="103">
                  <c:v>51.787999999999997</c:v>
                </c:pt>
                <c:pt idx="104">
                  <c:v>52.789000000000001</c:v>
                </c:pt>
                <c:pt idx="105">
                  <c:v>52.792000000000002</c:v>
                </c:pt>
                <c:pt idx="106">
                  <c:v>53.792999999999999</c:v>
                </c:pt>
                <c:pt idx="107">
                  <c:v>53.795000000000002</c:v>
                </c:pt>
                <c:pt idx="108">
                  <c:v>54.795999999999999</c:v>
                </c:pt>
                <c:pt idx="109">
                  <c:v>54.798999999999999</c:v>
                </c:pt>
                <c:pt idx="110">
                  <c:v>55.8</c:v>
                </c:pt>
                <c:pt idx="111">
                  <c:v>55.802999999999997</c:v>
                </c:pt>
                <c:pt idx="112">
                  <c:v>56.804000000000002</c:v>
                </c:pt>
                <c:pt idx="113">
                  <c:v>56.805</c:v>
                </c:pt>
                <c:pt idx="114">
                  <c:v>57.805999999999997</c:v>
                </c:pt>
                <c:pt idx="115">
                  <c:v>57.808999999999997</c:v>
                </c:pt>
                <c:pt idx="116">
                  <c:v>58.81</c:v>
                </c:pt>
                <c:pt idx="117">
                  <c:v>58.811999999999998</c:v>
                </c:pt>
                <c:pt idx="118">
                  <c:v>59.813000000000002</c:v>
                </c:pt>
                <c:pt idx="119">
                  <c:v>59.816000000000003</c:v>
                </c:pt>
                <c:pt idx="120">
                  <c:v>60.817</c:v>
                </c:pt>
                <c:pt idx="121">
                  <c:v>60.82</c:v>
                </c:pt>
                <c:pt idx="122">
                  <c:v>61.820999999999998</c:v>
                </c:pt>
                <c:pt idx="123">
                  <c:v>61.823</c:v>
                </c:pt>
                <c:pt idx="124">
                  <c:v>62.823999999999998</c:v>
                </c:pt>
                <c:pt idx="125">
                  <c:v>62.826000000000001</c:v>
                </c:pt>
                <c:pt idx="126">
                  <c:v>63.826999999999998</c:v>
                </c:pt>
                <c:pt idx="127">
                  <c:v>63.829000000000001</c:v>
                </c:pt>
                <c:pt idx="128">
                  <c:v>64.83</c:v>
                </c:pt>
                <c:pt idx="129">
                  <c:v>64.831999999999994</c:v>
                </c:pt>
                <c:pt idx="130">
                  <c:v>65.832999999999998</c:v>
                </c:pt>
                <c:pt idx="131">
                  <c:v>65.959000000000003</c:v>
                </c:pt>
                <c:pt idx="132">
                  <c:v>66.959999999999994</c:v>
                </c:pt>
                <c:pt idx="133">
                  <c:v>66.384</c:v>
                </c:pt>
                <c:pt idx="134">
                  <c:v>67.963999999999999</c:v>
                </c:pt>
                <c:pt idx="135">
                  <c:v>67.968999999999994</c:v>
                </c:pt>
                <c:pt idx="136">
                  <c:v>68.97</c:v>
                </c:pt>
                <c:pt idx="137">
                  <c:v>68.972999999999999</c:v>
                </c:pt>
                <c:pt idx="138">
                  <c:v>69.974000000000004</c:v>
                </c:pt>
                <c:pt idx="139">
                  <c:v>69.977000000000004</c:v>
                </c:pt>
                <c:pt idx="140">
                  <c:v>70.977999999999994</c:v>
                </c:pt>
                <c:pt idx="141">
                  <c:v>70.98</c:v>
                </c:pt>
                <c:pt idx="142">
                  <c:v>71.980999999999995</c:v>
                </c:pt>
                <c:pt idx="143">
                  <c:v>71.983999999999995</c:v>
                </c:pt>
                <c:pt idx="144">
                  <c:v>72.984999999999999</c:v>
                </c:pt>
                <c:pt idx="145">
                  <c:v>72.986999999999995</c:v>
                </c:pt>
                <c:pt idx="146">
                  <c:v>73.988</c:v>
                </c:pt>
                <c:pt idx="147">
                  <c:v>73.989999999999995</c:v>
                </c:pt>
                <c:pt idx="148">
                  <c:v>74.991</c:v>
                </c:pt>
                <c:pt idx="149">
                  <c:v>74.994</c:v>
                </c:pt>
                <c:pt idx="150">
                  <c:v>75.995000000000005</c:v>
                </c:pt>
                <c:pt idx="151">
                  <c:v>75.997</c:v>
                </c:pt>
                <c:pt idx="152">
                  <c:v>76.998000000000005</c:v>
                </c:pt>
                <c:pt idx="153">
                  <c:v>76.001000000000005</c:v>
                </c:pt>
                <c:pt idx="154">
                  <c:v>77.001999999999995</c:v>
                </c:pt>
                <c:pt idx="155">
                  <c:v>77.004000000000005</c:v>
                </c:pt>
                <c:pt idx="156">
                  <c:v>78.004999999999995</c:v>
                </c:pt>
                <c:pt idx="157">
                  <c:v>78.153999999999996</c:v>
                </c:pt>
                <c:pt idx="158">
                  <c:v>79.155000000000001</c:v>
                </c:pt>
                <c:pt idx="159">
                  <c:v>79.158000000000001</c:v>
                </c:pt>
                <c:pt idx="160">
                  <c:v>80.159000000000006</c:v>
                </c:pt>
                <c:pt idx="161">
                  <c:v>80.161000000000001</c:v>
                </c:pt>
                <c:pt idx="162">
                  <c:v>81.162000000000006</c:v>
                </c:pt>
                <c:pt idx="163">
                  <c:v>81.164000000000001</c:v>
                </c:pt>
                <c:pt idx="164">
                  <c:v>82.165000000000006</c:v>
                </c:pt>
                <c:pt idx="165">
                  <c:v>82.168000000000006</c:v>
                </c:pt>
                <c:pt idx="166">
                  <c:v>83.168999999999997</c:v>
                </c:pt>
                <c:pt idx="167">
                  <c:v>83.171000000000006</c:v>
                </c:pt>
                <c:pt idx="168">
                  <c:v>84.171999999999997</c:v>
                </c:pt>
                <c:pt idx="169">
                  <c:v>84.183000000000007</c:v>
                </c:pt>
                <c:pt idx="170">
                  <c:v>85.183999999999997</c:v>
                </c:pt>
                <c:pt idx="171">
                  <c:v>85.186000000000007</c:v>
                </c:pt>
                <c:pt idx="172">
                  <c:v>86.186999999999998</c:v>
                </c:pt>
                <c:pt idx="173">
                  <c:v>86.188999999999993</c:v>
                </c:pt>
                <c:pt idx="174">
                  <c:v>87.19</c:v>
                </c:pt>
                <c:pt idx="175">
                  <c:v>87.191999999999993</c:v>
                </c:pt>
                <c:pt idx="176">
                  <c:v>88.192999999999998</c:v>
                </c:pt>
                <c:pt idx="177">
                  <c:v>88.194000000000003</c:v>
                </c:pt>
                <c:pt idx="178">
                  <c:v>89.197000000000003</c:v>
                </c:pt>
                <c:pt idx="179">
                  <c:v>89.197999999999993</c:v>
                </c:pt>
                <c:pt idx="180">
                  <c:v>90.200999999999993</c:v>
                </c:pt>
                <c:pt idx="181">
                  <c:v>90.201999999999998</c:v>
                </c:pt>
                <c:pt idx="182">
                  <c:v>91.248000000000005</c:v>
                </c:pt>
                <c:pt idx="183">
                  <c:v>91.248999999999995</c:v>
                </c:pt>
                <c:pt idx="184">
                  <c:v>92.253</c:v>
                </c:pt>
                <c:pt idx="185">
                  <c:v>92.254000000000005</c:v>
                </c:pt>
                <c:pt idx="186">
                  <c:v>93.256</c:v>
                </c:pt>
                <c:pt idx="187">
                  <c:v>93.257000000000005</c:v>
                </c:pt>
                <c:pt idx="188">
                  <c:v>94.26</c:v>
                </c:pt>
                <c:pt idx="189">
                  <c:v>94.260999999999996</c:v>
                </c:pt>
                <c:pt idx="190">
                  <c:v>95.263000000000005</c:v>
                </c:pt>
                <c:pt idx="191">
                  <c:v>95.263999999999996</c:v>
                </c:pt>
                <c:pt idx="192">
                  <c:v>96.266999999999996</c:v>
                </c:pt>
                <c:pt idx="193">
                  <c:v>96.268000000000001</c:v>
                </c:pt>
                <c:pt idx="194">
                  <c:v>97.453999999999994</c:v>
                </c:pt>
                <c:pt idx="195">
                  <c:v>97.27</c:v>
                </c:pt>
                <c:pt idx="196">
                  <c:v>98.271000000000001</c:v>
                </c:pt>
                <c:pt idx="197">
                  <c:v>98.274000000000001</c:v>
                </c:pt>
                <c:pt idx="198">
                  <c:v>99.275000000000006</c:v>
                </c:pt>
                <c:pt idx="199">
                  <c:v>99.278000000000006</c:v>
                </c:pt>
                <c:pt idx="200">
                  <c:v>100.279</c:v>
                </c:pt>
                <c:pt idx="201">
                  <c:v>100.28100000000001</c:v>
                </c:pt>
                <c:pt idx="202">
                  <c:v>101.282</c:v>
                </c:pt>
                <c:pt idx="203">
                  <c:v>101.285</c:v>
                </c:pt>
                <c:pt idx="204">
                  <c:v>102.286</c:v>
                </c:pt>
                <c:pt idx="205">
                  <c:v>102.288</c:v>
                </c:pt>
                <c:pt idx="206">
                  <c:v>103.289</c:v>
                </c:pt>
                <c:pt idx="207">
                  <c:v>103.292</c:v>
                </c:pt>
                <c:pt idx="208">
                  <c:v>104.29300000000001</c:v>
                </c:pt>
                <c:pt idx="209">
                  <c:v>104.295</c:v>
                </c:pt>
                <c:pt idx="210">
                  <c:v>105.29600000000001</c:v>
                </c:pt>
                <c:pt idx="211">
                  <c:v>105.29900000000001</c:v>
                </c:pt>
                <c:pt idx="212">
                  <c:v>106.3</c:v>
                </c:pt>
                <c:pt idx="213">
                  <c:v>106.517</c:v>
                </c:pt>
                <c:pt idx="214">
                  <c:v>107.518</c:v>
                </c:pt>
                <c:pt idx="215">
                  <c:v>107.52</c:v>
                </c:pt>
                <c:pt idx="216">
                  <c:v>108.521</c:v>
                </c:pt>
                <c:pt idx="217">
                  <c:v>108.524</c:v>
                </c:pt>
                <c:pt idx="218">
                  <c:v>109.52500000000001</c:v>
                </c:pt>
                <c:pt idx="219">
                  <c:v>109.827</c:v>
                </c:pt>
                <c:pt idx="220">
                  <c:v>110.828</c:v>
                </c:pt>
                <c:pt idx="221">
                  <c:v>110.831</c:v>
                </c:pt>
                <c:pt idx="222">
                  <c:v>111.83199999999999</c:v>
                </c:pt>
                <c:pt idx="223">
                  <c:v>111.834</c:v>
                </c:pt>
                <c:pt idx="224">
                  <c:v>112.83499999999999</c:v>
                </c:pt>
                <c:pt idx="225">
                  <c:v>112.837</c:v>
                </c:pt>
                <c:pt idx="226">
                  <c:v>113.83799999999999</c:v>
                </c:pt>
                <c:pt idx="227">
                  <c:v>113.84</c:v>
                </c:pt>
                <c:pt idx="228">
                  <c:v>114.84099999999999</c:v>
                </c:pt>
                <c:pt idx="229">
                  <c:v>114.84399999999999</c:v>
                </c:pt>
                <c:pt idx="230">
                  <c:v>115.845</c:v>
                </c:pt>
                <c:pt idx="231">
                  <c:v>115.848</c:v>
                </c:pt>
                <c:pt idx="232">
                  <c:v>116.849</c:v>
                </c:pt>
                <c:pt idx="233">
                  <c:v>116.85</c:v>
                </c:pt>
                <c:pt idx="234">
                  <c:v>117.851</c:v>
                </c:pt>
                <c:pt idx="235">
                  <c:v>117.855</c:v>
                </c:pt>
                <c:pt idx="236">
                  <c:v>118.85599999999999</c:v>
                </c:pt>
                <c:pt idx="237">
                  <c:v>118.926</c:v>
                </c:pt>
                <c:pt idx="238">
                  <c:v>119.92700000000001</c:v>
                </c:pt>
                <c:pt idx="239">
                  <c:v>119.93</c:v>
                </c:pt>
                <c:pt idx="240">
                  <c:v>120.931</c:v>
                </c:pt>
                <c:pt idx="241">
                  <c:v>120.932</c:v>
                </c:pt>
                <c:pt idx="242">
                  <c:v>121.93300000000001</c:v>
                </c:pt>
                <c:pt idx="243">
                  <c:v>121.935</c:v>
                </c:pt>
                <c:pt idx="244">
                  <c:v>122.93600000000001</c:v>
                </c:pt>
                <c:pt idx="245">
                  <c:v>122.938</c:v>
                </c:pt>
                <c:pt idx="246">
                  <c:v>123.93899999999999</c:v>
                </c:pt>
                <c:pt idx="247">
                  <c:v>123.94199999999999</c:v>
                </c:pt>
                <c:pt idx="248">
                  <c:v>124.943</c:v>
                </c:pt>
                <c:pt idx="249">
                  <c:v>124.94499999999999</c:v>
                </c:pt>
                <c:pt idx="250">
                  <c:v>125.946</c:v>
                </c:pt>
                <c:pt idx="251">
                  <c:v>125.949</c:v>
                </c:pt>
                <c:pt idx="252">
                  <c:v>126.95</c:v>
                </c:pt>
                <c:pt idx="253">
                  <c:v>126.524</c:v>
                </c:pt>
                <c:pt idx="254">
                  <c:v>127.95399999999999</c:v>
                </c:pt>
                <c:pt idx="255">
                  <c:v>127.955</c:v>
                </c:pt>
                <c:pt idx="256">
                  <c:v>128.95699999999999</c:v>
                </c:pt>
                <c:pt idx="257">
                  <c:v>128.958</c:v>
                </c:pt>
                <c:pt idx="258">
                  <c:v>129.96100000000001</c:v>
                </c:pt>
                <c:pt idx="259">
                  <c:v>129.96199999999999</c:v>
                </c:pt>
                <c:pt idx="260">
                  <c:v>130.964</c:v>
                </c:pt>
                <c:pt idx="261">
                  <c:v>130.965</c:v>
                </c:pt>
                <c:pt idx="262">
                  <c:v>131.96799999999999</c:v>
                </c:pt>
                <c:pt idx="263">
                  <c:v>131.96899999999999</c:v>
                </c:pt>
                <c:pt idx="264">
                  <c:v>132.97200000000001</c:v>
                </c:pt>
                <c:pt idx="265">
                  <c:v>132.97300000000001</c:v>
                </c:pt>
                <c:pt idx="266">
                  <c:v>133.97499999999999</c:v>
                </c:pt>
                <c:pt idx="267">
                  <c:v>133.976</c:v>
                </c:pt>
                <c:pt idx="268">
                  <c:v>134.97900000000001</c:v>
                </c:pt>
                <c:pt idx="269">
                  <c:v>134.97999999999999</c:v>
                </c:pt>
                <c:pt idx="270">
                  <c:v>135.98099999999999</c:v>
                </c:pt>
                <c:pt idx="271">
                  <c:v>135.982</c:v>
                </c:pt>
                <c:pt idx="272">
                  <c:v>136.98500000000001</c:v>
                </c:pt>
                <c:pt idx="273">
                  <c:v>136.98599999999999</c:v>
                </c:pt>
                <c:pt idx="274">
                  <c:v>137.988</c:v>
                </c:pt>
                <c:pt idx="275">
                  <c:v>137.989</c:v>
                </c:pt>
                <c:pt idx="276">
                  <c:v>138.99199999999999</c:v>
                </c:pt>
                <c:pt idx="277">
                  <c:v>138.99299999999999</c:v>
                </c:pt>
                <c:pt idx="278">
                  <c:v>139.99600000000001</c:v>
                </c:pt>
                <c:pt idx="279">
                  <c:v>139.99700000000001</c:v>
                </c:pt>
                <c:pt idx="280">
                  <c:v>140.999</c:v>
                </c:pt>
                <c:pt idx="281">
                  <c:v>140</c:v>
                </c:pt>
                <c:pt idx="282">
                  <c:v>141.00299999999999</c:v>
                </c:pt>
                <c:pt idx="283">
                  <c:v>141.00399999999999</c:v>
                </c:pt>
                <c:pt idx="284">
                  <c:v>142.16900000000001</c:v>
                </c:pt>
                <c:pt idx="285">
                  <c:v>142.16999999999999</c:v>
                </c:pt>
                <c:pt idx="286">
                  <c:v>143.173</c:v>
                </c:pt>
                <c:pt idx="287">
                  <c:v>143.17400000000001</c:v>
                </c:pt>
                <c:pt idx="288">
                  <c:v>144.17699999999999</c:v>
                </c:pt>
                <c:pt idx="289">
                  <c:v>144.178</c:v>
                </c:pt>
                <c:pt idx="290">
                  <c:v>145.41300000000001</c:v>
                </c:pt>
                <c:pt idx="291">
                  <c:v>145.41399999999999</c:v>
                </c:pt>
                <c:pt idx="292">
                  <c:v>146.416</c:v>
                </c:pt>
                <c:pt idx="293">
                  <c:v>146.41800000000001</c:v>
                </c:pt>
                <c:pt idx="294">
                  <c:v>147.41999999999999</c:v>
                </c:pt>
                <c:pt idx="295">
                  <c:v>147.422</c:v>
                </c:pt>
                <c:pt idx="296">
                  <c:v>148.58199999999999</c:v>
                </c:pt>
                <c:pt idx="297">
                  <c:v>148.583</c:v>
                </c:pt>
                <c:pt idx="298">
                  <c:v>149.584</c:v>
                </c:pt>
                <c:pt idx="299">
                  <c:v>149.58500000000001</c:v>
                </c:pt>
                <c:pt idx="300">
                  <c:v>150.58600000000001</c:v>
                </c:pt>
                <c:pt idx="301">
                  <c:v>150.749</c:v>
                </c:pt>
                <c:pt idx="302">
                  <c:v>151.751</c:v>
                </c:pt>
                <c:pt idx="303">
                  <c:v>151.75200000000001</c:v>
                </c:pt>
                <c:pt idx="304">
                  <c:v>152.75299999999999</c:v>
                </c:pt>
                <c:pt idx="305">
                  <c:v>152.756</c:v>
                </c:pt>
                <c:pt idx="306">
                  <c:v>153.75700000000001</c:v>
                </c:pt>
                <c:pt idx="307">
                  <c:v>153.76</c:v>
                </c:pt>
                <c:pt idx="308">
                  <c:v>154.761</c:v>
                </c:pt>
                <c:pt idx="309">
                  <c:v>154.97</c:v>
                </c:pt>
                <c:pt idx="310">
                  <c:v>155.97200000000001</c:v>
                </c:pt>
                <c:pt idx="311">
                  <c:v>155.97399999999999</c:v>
                </c:pt>
                <c:pt idx="312">
                  <c:v>156.97499999999999</c:v>
                </c:pt>
                <c:pt idx="313">
                  <c:v>156.59399999999999</c:v>
                </c:pt>
                <c:pt idx="314">
                  <c:v>157.03800000000001</c:v>
                </c:pt>
                <c:pt idx="315">
                  <c:v>157.04</c:v>
                </c:pt>
                <c:pt idx="316">
                  <c:v>158.04300000000001</c:v>
                </c:pt>
                <c:pt idx="317">
                  <c:v>158.04400000000001</c:v>
                </c:pt>
                <c:pt idx="318">
                  <c:v>159.047</c:v>
                </c:pt>
                <c:pt idx="319">
                  <c:v>159.048</c:v>
                </c:pt>
                <c:pt idx="320">
                  <c:v>160.05099999999999</c:v>
                </c:pt>
                <c:pt idx="321">
                  <c:v>160.05199999999999</c:v>
                </c:pt>
                <c:pt idx="322">
                  <c:v>161.054</c:v>
                </c:pt>
                <c:pt idx="323">
                  <c:v>161.05500000000001</c:v>
                </c:pt>
                <c:pt idx="324">
                  <c:v>162.05799999999999</c:v>
                </c:pt>
                <c:pt idx="325">
                  <c:v>162.059</c:v>
                </c:pt>
                <c:pt idx="326">
                  <c:v>163.4</c:v>
                </c:pt>
                <c:pt idx="327">
                  <c:v>163.40100000000001</c:v>
                </c:pt>
                <c:pt idx="328">
                  <c:v>164.404</c:v>
                </c:pt>
                <c:pt idx="329">
                  <c:v>164.405</c:v>
                </c:pt>
                <c:pt idx="330">
                  <c:v>165.40700000000001</c:v>
                </c:pt>
                <c:pt idx="331">
                  <c:v>165.40799999999999</c:v>
                </c:pt>
                <c:pt idx="332">
                  <c:v>166.411</c:v>
                </c:pt>
                <c:pt idx="333">
                  <c:v>166.41200000000001</c:v>
                </c:pt>
                <c:pt idx="334">
                  <c:v>167.61799999999999</c:v>
                </c:pt>
                <c:pt idx="335">
                  <c:v>167.619</c:v>
                </c:pt>
                <c:pt idx="336">
                  <c:v>168.62100000000001</c:v>
                </c:pt>
                <c:pt idx="337">
                  <c:v>168.62299999999999</c:v>
                </c:pt>
                <c:pt idx="338">
                  <c:v>169.624</c:v>
                </c:pt>
                <c:pt idx="339">
                  <c:v>169.625</c:v>
                </c:pt>
                <c:pt idx="340">
                  <c:v>170.62700000000001</c:v>
                </c:pt>
                <c:pt idx="341">
                  <c:v>170.62799999999999</c:v>
                </c:pt>
                <c:pt idx="342">
                  <c:v>171.631</c:v>
                </c:pt>
                <c:pt idx="343">
                  <c:v>171.63200000000001</c:v>
                </c:pt>
                <c:pt idx="344">
                  <c:v>172.636</c:v>
                </c:pt>
                <c:pt idx="345">
                  <c:v>172.637</c:v>
                </c:pt>
                <c:pt idx="346">
                  <c:v>173.75800000000001</c:v>
                </c:pt>
                <c:pt idx="347">
                  <c:v>173.75899999999999</c:v>
                </c:pt>
                <c:pt idx="348">
                  <c:v>174.761</c:v>
                </c:pt>
                <c:pt idx="349">
                  <c:v>174.762</c:v>
                </c:pt>
                <c:pt idx="350">
                  <c:v>175.76599999999999</c:v>
                </c:pt>
                <c:pt idx="351">
                  <c:v>175.767</c:v>
                </c:pt>
                <c:pt idx="352">
                  <c:v>176.005</c:v>
                </c:pt>
                <c:pt idx="353">
                  <c:v>176.006</c:v>
                </c:pt>
                <c:pt idx="354">
                  <c:v>177.00899999999999</c:v>
                </c:pt>
                <c:pt idx="355">
                  <c:v>177.01</c:v>
                </c:pt>
                <c:pt idx="356">
                  <c:v>178.012</c:v>
                </c:pt>
                <c:pt idx="357">
                  <c:v>178.01300000000001</c:v>
                </c:pt>
                <c:pt idx="358">
                  <c:v>179.01599999999999</c:v>
                </c:pt>
                <c:pt idx="359">
                  <c:v>179.017</c:v>
                </c:pt>
                <c:pt idx="360">
                  <c:v>180.02</c:v>
                </c:pt>
                <c:pt idx="361">
                  <c:v>180.02099999999999</c:v>
                </c:pt>
                <c:pt idx="362">
                  <c:v>181.023</c:v>
                </c:pt>
                <c:pt idx="363">
                  <c:v>181.024</c:v>
                </c:pt>
                <c:pt idx="364">
                  <c:v>182.02699999999999</c:v>
                </c:pt>
                <c:pt idx="365">
                  <c:v>182.02799999999999</c:v>
                </c:pt>
                <c:pt idx="366">
                  <c:v>183.03</c:v>
                </c:pt>
                <c:pt idx="367">
                  <c:v>183.03100000000001</c:v>
                </c:pt>
                <c:pt idx="368">
                  <c:v>184.03399999999999</c:v>
                </c:pt>
                <c:pt idx="369">
                  <c:v>184.035</c:v>
                </c:pt>
                <c:pt idx="370">
                  <c:v>185.03800000000001</c:v>
                </c:pt>
                <c:pt idx="371">
                  <c:v>185.03899999999999</c:v>
                </c:pt>
                <c:pt idx="372">
                  <c:v>186.833</c:v>
                </c:pt>
                <c:pt idx="373">
                  <c:v>186.041</c:v>
                </c:pt>
                <c:pt idx="374">
                  <c:v>187.042</c:v>
                </c:pt>
                <c:pt idx="375">
                  <c:v>187.04499999999999</c:v>
                </c:pt>
                <c:pt idx="376">
                  <c:v>188.04599999999999</c:v>
                </c:pt>
                <c:pt idx="377">
                  <c:v>188.048</c:v>
                </c:pt>
                <c:pt idx="378">
                  <c:v>189.04900000000001</c:v>
                </c:pt>
                <c:pt idx="379">
                  <c:v>189.05199999999999</c:v>
                </c:pt>
                <c:pt idx="380">
                  <c:v>190.053</c:v>
                </c:pt>
                <c:pt idx="381">
                  <c:v>190.05500000000001</c:v>
                </c:pt>
                <c:pt idx="382">
                  <c:v>191.05600000000001</c:v>
                </c:pt>
                <c:pt idx="383">
                  <c:v>191.059</c:v>
                </c:pt>
                <c:pt idx="384">
                  <c:v>192.06</c:v>
                </c:pt>
                <c:pt idx="385">
                  <c:v>192.38499999999999</c:v>
                </c:pt>
                <c:pt idx="386">
                  <c:v>193.386</c:v>
                </c:pt>
                <c:pt idx="387">
                  <c:v>193.38900000000001</c:v>
                </c:pt>
                <c:pt idx="388">
                  <c:v>194.39</c:v>
                </c:pt>
                <c:pt idx="389">
                  <c:v>194.392</c:v>
                </c:pt>
                <c:pt idx="390">
                  <c:v>195.393</c:v>
                </c:pt>
                <c:pt idx="391">
                  <c:v>195.39599999999999</c:v>
                </c:pt>
                <c:pt idx="392">
                  <c:v>196.39699999999999</c:v>
                </c:pt>
                <c:pt idx="393">
                  <c:v>196.399</c:v>
                </c:pt>
                <c:pt idx="394">
                  <c:v>197.4</c:v>
                </c:pt>
                <c:pt idx="395">
                  <c:v>197.40299999999999</c:v>
                </c:pt>
                <c:pt idx="396">
                  <c:v>198.404</c:v>
                </c:pt>
                <c:pt idx="397">
                  <c:v>198.40700000000001</c:v>
                </c:pt>
                <c:pt idx="398">
                  <c:v>199.40799999999999</c:v>
                </c:pt>
                <c:pt idx="399">
                  <c:v>199.41</c:v>
                </c:pt>
                <c:pt idx="400">
                  <c:v>200.411</c:v>
                </c:pt>
                <c:pt idx="401">
                  <c:v>200.41399999999999</c:v>
                </c:pt>
                <c:pt idx="402">
                  <c:v>201.41499999999999</c:v>
                </c:pt>
                <c:pt idx="403">
                  <c:v>201.417</c:v>
                </c:pt>
                <c:pt idx="404">
                  <c:v>202.41800000000001</c:v>
                </c:pt>
                <c:pt idx="405">
                  <c:v>202.422</c:v>
                </c:pt>
                <c:pt idx="406">
                  <c:v>203.423</c:v>
                </c:pt>
                <c:pt idx="407">
                  <c:v>203.42599999999999</c:v>
                </c:pt>
                <c:pt idx="408">
                  <c:v>204.42699999999999</c:v>
                </c:pt>
                <c:pt idx="409">
                  <c:v>204.429</c:v>
                </c:pt>
                <c:pt idx="410">
                  <c:v>205.43</c:v>
                </c:pt>
                <c:pt idx="411">
                  <c:v>205.43299999999999</c:v>
                </c:pt>
                <c:pt idx="412">
                  <c:v>206.434</c:v>
                </c:pt>
                <c:pt idx="413">
                  <c:v>206.435</c:v>
                </c:pt>
                <c:pt idx="414">
                  <c:v>207.43600000000001</c:v>
                </c:pt>
                <c:pt idx="415">
                  <c:v>207.43899999999999</c:v>
                </c:pt>
                <c:pt idx="416">
                  <c:v>208.44</c:v>
                </c:pt>
                <c:pt idx="417">
                  <c:v>208.44200000000001</c:v>
                </c:pt>
                <c:pt idx="418">
                  <c:v>209.44300000000001</c:v>
                </c:pt>
                <c:pt idx="419">
                  <c:v>209.446</c:v>
                </c:pt>
                <c:pt idx="420">
                  <c:v>210.447</c:v>
                </c:pt>
                <c:pt idx="421">
                  <c:v>210.45</c:v>
                </c:pt>
                <c:pt idx="422">
                  <c:v>211.45099999999999</c:v>
                </c:pt>
                <c:pt idx="423">
                  <c:v>211.458</c:v>
                </c:pt>
                <c:pt idx="424">
                  <c:v>212.459</c:v>
                </c:pt>
                <c:pt idx="425">
                  <c:v>212.46199999999999</c:v>
                </c:pt>
                <c:pt idx="426">
                  <c:v>213.46299999999999</c:v>
                </c:pt>
                <c:pt idx="427">
                  <c:v>213.465</c:v>
                </c:pt>
                <c:pt idx="428">
                  <c:v>214.46600000000001</c:v>
                </c:pt>
                <c:pt idx="429">
                  <c:v>214.46899999999999</c:v>
                </c:pt>
                <c:pt idx="430">
                  <c:v>215.47</c:v>
                </c:pt>
                <c:pt idx="431">
                  <c:v>215.47200000000001</c:v>
                </c:pt>
                <c:pt idx="432">
                  <c:v>216.47300000000001</c:v>
                </c:pt>
                <c:pt idx="433">
                  <c:v>216.90600000000001</c:v>
                </c:pt>
                <c:pt idx="434">
                  <c:v>217.476</c:v>
                </c:pt>
                <c:pt idx="435">
                  <c:v>217.477</c:v>
                </c:pt>
                <c:pt idx="436">
                  <c:v>218.48</c:v>
                </c:pt>
                <c:pt idx="437">
                  <c:v>218.48099999999999</c:v>
                </c:pt>
                <c:pt idx="438">
                  <c:v>219.483</c:v>
                </c:pt>
                <c:pt idx="439">
                  <c:v>219.48400000000001</c:v>
                </c:pt>
                <c:pt idx="440">
                  <c:v>220.48699999999999</c:v>
                </c:pt>
                <c:pt idx="441">
                  <c:v>220.501</c:v>
                </c:pt>
                <c:pt idx="442">
                  <c:v>221.50299999999999</c:v>
                </c:pt>
                <c:pt idx="443">
                  <c:v>221.505</c:v>
                </c:pt>
                <c:pt idx="444">
                  <c:v>222.506</c:v>
                </c:pt>
                <c:pt idx="445">
                  <c:v>222.50800000000001</c:v>
                </c:pt>
                <c:pt idx="446">
                  <c:v>223.50899999999999</c:v>
                </c:pt>
                <c:pt idx="447">
                  <c:v>223.512</c:v>
                </c:pt>
                <c:pt idx="448">
                  <c:v>224.51300000000001</c:v>
                </c:pt>
                <c:pt idx="449">
                  <c:v>224.51300000000001</c:v>
                </c:pt>
                <c:pt idx="450">
                  <c:v>225.51499999999999</c:v>
                </c:pt>
                <c:pt idx="451">
                  <c:v>225.51599999999999</c:v>
                </c:pt>
                <c:pt idx="452">
                  <c:v>226.518</c:v>
                </c:pt>
                <c:pt idx="453">
                  <c:v>226.52</c:v>
                </c:pt>
                <c:pt idx="454">
                  <c:v>227.52199999999999</c:v>
                </c:pt>
                <c:pt idx="455">
                  <c:v>227.52500000000001</c:v>
                </c:pt>
                <c:pt idx="456">
                  <c:v>228.52699999999999</c:v>
                </c:pt>
                <c:pt idx="457">
                  <c:v>228.52799999999999</c:v>
                </c:pt>
                <c:pt idx="458">
                  <c:v>229.529</c:v>
                </c:pt>
                <c:pt idx="459">
                  <c:v>229.53100000000001</c:v>
                </c:pt>
                <c:pt idx="460">
                  <c:v>230.53299999999999</c:v>
                </c:pt>
                <c:pt idx="461">
                  <c:v>230.535</c:v>
                </c:pt>
                <c:pt idx="462">
                  <c:v>231.536</c:v>
                </c:pt>
                <c:pt idx="463">
                  <c:v>231.53800000000001</c:v>
                </c:pt>
                <c:pt idx="464">
                  <c:v>232.53899999999999</c:v>
                </c:pt>
                <c:pt idx="465">
                  <c:v>232.541</c:v>
                </c:pt>
                <c:pt idx="466">
                  <c:v>233.542</c:v>
                </c:pt>
                <c:pt idx="467">
                  <c:v>233.54499999999999</c:v>
                </c:pt>
                <c:pt idx="468">
                  <c:v>234.54599999999999</c:v>
                </c:pt>
                <c:pt idx="469">
                  <c:v>234.548</c:v>
                </c:pt>
                <c:pt idx="470">
                  <c:v>235.54900000000001</c:v>
                </c:pt>
                <c:pt idx="471">
                  <c:v>235.739</c:v>
                </c:pt>
                <c:pt idx="472">
                  <c:v>236.74199999999999</c:v>
                </c:pt>
                <c:pt idx="473">
                  <c:v>236.74299999999999</c:v>
                </c:pt>
                <c:pt idx="474">
                  <c:v>237.74600000000001</c:v>
                </c:pt>
                <c:pt idx="475">
                  <c:v>237.74700000000001</c:v>
                </c:pt>
                <c:pt idx="476">
                  <c:v>238.749</c:v>
                </c:pt>
                <c:pt idx="477">
                  <c:v>238.75</c:v>
                </c:pt>
                <c:pt idx="478">
                  <c:v>239.75399999999999</c:v>
                </c:pt>
                <c:pt idx="479">
                  <c:v>239.755</c:v>
                </c:pt>
                <c:pt idx="480">
                  <c:v>240.75700000000001</c:v>
                </c:pt>
                <c:pt idx="481">
                  <c:v>240.75800000000001</c:v>
                </c:pt>
                <c:pt idx="482">
                  <c:v>241.971</c:v>
                </c:pt>
                <c:pt idx="483">
                  <c:v>241.76</c:v>
                </c:pt>
                <c:pt idx="484">
                  <c:v>242.761</c:v>
                </c:pt>
                <c:pt idx="485">
                  <c:v>242.82</c:v>
                </c:pt>
                <c:pt idx="486">
                  <c:v>243.821</c:v>
                </c:pt>
                <c:pt idx="487">
                  <c:v>243.82400000000001</c:v>
                </c:pt>
                <c:pt idx="488">
                  <c:v>244.82499999999999</c:v>
                </c:pt>
                <c:pt idx="489">
                  <c:v>244.827</c:v>
                </c:pt>
                <c:pt idx="490">
                  <c:v>245.828</c:v>
                </c:pt>
                <c:pt idx="491">
                  <c:v>245.83</c:v>
                </c:pt>
                <c:pt idx="492">
                  <c:v>246.83099999999999</c:v>
                </c:pt>
                <c:pt idx="493">
                  <c:v>246.834</c:v>
                </c:pt>
                <c:pt idx="494">
                  <c:v>247.83500000000001</c:v>
                </c:pt>
                <c:pt idx="495">
                  <c:v>247.83699999999999</c:v>
                </c:pt>
                <c:pt idx="496">
                  <c:v>248.83799999999999</c:v>
                </c:pt>
                <c:pt idx="497">
                  <c:v>248.84100000000001</c:v>
                </c:pt>
                <c:pt idx="498">
                  <c:v>249.84200000000001</c:v>
                </c:pt>
                <c:pt idx="499">
                  <c:v>249.84399999999999</c:v>
                </c:pt>
                <c:pt idx="500">
                  <c:v>250.845</c:v>
                </c:pt>
                <c:pt idx="501">
                  <c:v>250.84800000000001</c:v>
                </c:pt>
                <c:pt idx="502">
                  <c:v>251.84899999999999</c:v>
                </c:pt>
                <c:pt idx="503">
                  <c:v>251.852</c:v>
                </c:pt>
                <c:pt idx="504">
                  <c:v>252.85300000000001</c:v>
                </c:pt>
                <c:pt idx="505">
                  <c:v>252.85499999999999</c:v>
                </c:pt>
                <c:pt idx="506">
                  <c:v>253.85599999999999</c:v>
                </c:pt>
                <c:pt idx="507">
                  <c:v>253.85900000000001</c:v>
                </c:pt>
                <c:pt idx="508">
                  <c:v>254.86</c:v>
                </c:pt>
                <c:pt idx="509">
                  <c:v>254.86199999999999</c:v>
                </c:pt>
                <c:pt idx="510">
                  <c:v>255.863</c:v>
                </c:pt>
                <c:pt idx="511">
                  <c:v>255.86600000000001</c:v>
                </c:pt>
                <c:pt idx="512">
                  <c:v>256.86700000000002</c:v>
                </c:pt>
                <c:pt idx="513">
                  <c:v>256.87</c:v>
                </c:pt>
                <c:pt idx="514">
                  <c:v>257.87099999999998</c:v>
                </c:pt>
                <c:pt idx="515">
                  <c:v>257.87400000000002</c:v>
                </c:pt>
                <c:pt idx="516">
                  <c:v>258.875</c:v>
                </c:pt>
              </c:numCache>
            </c:numRef>
          </c:xVal>
          <c:yVal>
            <c:numRef>
              <c:f>'Reg_Escalones ascendentes'!$W$6:$W$596</c:f>
              <c:numCache>
                <c:formatCode>General</c:formatCode>
                <c:ptCount val="591"/>
                <c:pt idx="0">
                  <c:v>2.0051701068878174</c:v>
                </c:pt>
                <c:pt idx="1">
                  <c:v>2.0051701068878174</c:v>
                </c:pt>
                <c:pt idx="2">
                  <c:v>2.0051701068878174</c:v>
                </c:pt>
                <c:pt idx="3">
                  <c:v>2.0047199726104736</c:v>
                </c:pt>
                <c:pt idx="4">
                  <c:v>2.0047199726104736</c:v>
                </c:pt>
                <c:pt idx="5">
                  <c:v>2.0047199726104736</c:v>
                </c:pt>
                <c:pt idx="6">
                  <c:v>2.0047199726104736</c:v>
                </c:pt>
                <c:pt idx="7">
                  <c:v>2.0055000782012939</c:v>
                </c:pt>
                <c:pt idx="8">
                  <c:v>2.0055000782012939</c:v>
                </c:pt>
                <c:pt idx="9">
                  <c:v>2.0055000782012939</c:v>
                </c:pt>
                <c:pt idx="10">
                  <c:v>2.0055000782012939</c:v>
                </c:pt>
                <c:pt idx="11">
                  <c:v>2.0037600994110107</c:v>
                </c:pt>
                <c:pt idx="12">
                  <c:v>2.0037600994110107</c:v>
                </c:pt>
                <c:pt idx="13">
                  <c:v>2.0050699710845947</c:v>
                </c:pt>
                <c:pt idx="14">
                  <c:v>2.0050699710845947</c:v>
                </c:pt>
                <c:pt idx="15">
                  <c:v>2.0041799545288086</c:v>
                </c:pt>
                <c:pt idx="16">
                  <c:v>2.0041799545288086</c:v>
                </c:pt>
                <c:pt idx="17">
                  <c:v>2.016279935836792</c:v>
                </c:pt>
                <c:pt idx="18">
                  <c:v>2.016279935836792</c:v>
                </c:pt>
                <c:pt idx="19">
                  <c:v>2.016279935836792</c:v>
                </c:pt>
                <c:pt idx="20">
                  <c:v>2.016279935836792</c:v>
                </c:pt>
                <c:pt idx="21">
                  <c:v>2.0560100078582764</c:v>
                </c:pt>
                <c:pt idx="22">
                  <c:v>2.0560100078582764</c:v>
                </c:pt>
                <c:pt idx="23">
                  <c:v>2.1068100929260254</c:v>
                </c:pt>
                <c:pt idx="24">
                  <c:v>2.1536099910736084</c:v>
                </c:pt>
                <c:pt idx="25">
                  <c:v>2.1536099910736084</c:v>
                </c:pt>
                <c:pt idx="26">
                  <c:v>2.1536099910736084</c:v>
                </c:pt>
                <c:pt idx="27">
                  <c:v>2.1536099910736084</c:v>
                </c:pt>
                <c:pt idx="28">
                  <c:v>2.2301599979400635</c:v>
                </c:pt>
                <c:pt idx="29">
                  <c:v>2.2301599979400635</c:v>
                </c:pt>
                <c:pt idx="30">
                  <c:v>2.2966799736022949</c:v>
                </c:pt>
                <c:pt idx="31">
                  <c:v>2.2966799736022949</c:v>
                </c:pt>
                <c:pt idx="32">
                  <c:v>2.3711199760437012</c:v>
                </c:pt>
                <c:pt idx="33">
                  <c:v>2.3711199760437012</c:v>
                </c:pt>
                <c:pt idx="34">
                  <c:v>2.3711199760437012</c:v>
                </c:pt>
                <c:pt idx="35">
                  <c:v>2.3711199760437012</c:v>
                </c:pt>
                <c:pt idx="36">
                  <c:v>2.4236600399017334</c:v>
                </c:pt>
                <c:pt idx="37">
                  <c:v>2.4236600399017334</c:v>
                </c:pt>
                <c:pt idx="38">
                  <c:v>2.4704999923706055</c:v>
                </c:pt>
                <c:pt idx="39">
                  <c:v>2.4704999923706055</c:v>
                </c:pt>
                <c:pt idx="40">
                  <c:v>2.5220398902893066</c:v>
                </c:pt>
                <c:pt idx="41">
                  <c:v>2.5220398902893066</c:v>
                </c:pt>
                <c:pt idx="42">
                  <c:v>2.5220398902893066</c:v>
                </c:pt>
                <c:pt idx="43">
                  <c:v>2.5220398902893066</c:v>
                </c:pt>
                <c:pt idx="44">
                  <c:v>2.6085200309753418</c:v>
                </c:pt>
                <c:pt idx="45">
                  <c:v>2.6085200309753418</c:v>
                </c:pt>
                <c:pt idx="46">
                  <c:v>2.6805698871612549</c:v>
                </c:pt>
                <c:pt idx="47">
                  <c:v>2.6805698871612549</c:v>
                </c:pt>
                <c:pt idx="48">
                  <c:v>2.7310600280761719</c:v>
                </c:pt>
                <c:pt idx="49">
                  <c:v>2.7310600280761719</c:v>
                </c:pt>
                <c:pt idx="50">
                  <c:v>2.7310600280761719</c:v>
                </c:pt>
                <c:pt idx="51">
                  <c:v>2.7310600280761719</c:v>
                </c:pt>
                <c:pt idx="52">
                  <c:v>2.7310600280761719</c:v>
                </c:pt>
                <c:pt idx="53">
                  <c:v>2.7310600280761719</c:v>
                </c:pt>
                <c:pt idx="54">
                  <c:v>2.8085200786590576</c:v>
                </c:pt>
                <c:pt idx="55">
                  <c:v>2.8085200786590576</c:v>
                </c:pt>
                <c:pt idx="56">
                  <c:v>2.8085200786590576</c:v>
                </c:pt>
                <c:pt idx="57">
                  <c:v>2.8638100624084473</c:v>
                </c:pt>
                <c:pt idx="58">
                  <c:v>2.8638100624084473</c:v>
                </c:pt>
                <c:pt idx="59">
                  <c:v>2.8638100624084473</c:v>
                </c:pt>
                <c:pt idx="60">
                  <c:v>2.9137101173400879</c:v>
                </c:pt>
                <c:pt idx="61">
                  <c:v>2.9137101173400879</c:v>
                </c:pt>
                <c:pt idx="62">
                  <c:v>2.9137101173400879</c:v>
                </c:pt>
                <c:pt idx="63">
                  <c:v>2.9137101173400879</c:v>
                </c:pt>
                <c:pt idx="64">
                  <c:v>2.9137101173400879</c:v>
                </c:pt>
                <c:pt idx="65">
                  <c:v>2.9137101173400879</c:v>
                </c:pt>
                <c:pt idx="66">
                  <c:v>3.0746200084686279</c:v>
                </c:pt>
                <c:pt idx="67">
                  <c:v>3.0746200084686279</c:v>
                </c:pt>
                <c:pt idx="68">
                  <c:v>3.0746200084686279</c:v>
                </c:pt>
                <c:pt idx="69">
                  <c:v>3.0746200084686279</c:v>
                </c:pt>
                <c:pt idx="70">
                  <c:v>3.0746200084686279</c:v>
                </c:pt>
                <c:pt idx="71">
                  <c:v>3.0746200084686279</c:v>
                </c:pt>
                <c:pt idx="72">
                  <c:v>3.0746200084686279</c:v>
                </c:pt>
                <c:pt idx="73">
                  <c:v>3.1272299289703369</c:v>
                </c:pt>
                <c:pt idx="74">
                  <c:v>3.1272299289703369</c:v>
                </c:pt>
                <c:pt idx="75">
                  <c:v>3.1272299289703369</c:v>
                </c:pt>
                <c:pt idx="76">
                  <c:v>3.2116799354553223</c:v>
                </c:pt>
                <c:pt idx="77">
                  <c:v>3.2116799354553223</c:v>
                </c:pt>
                <c:pt idx="78">
                  <c:v>3.2116799354553223</c:v>
                </c:pt>
                <c:pt idx="79">
                  <c:v>3.2646799087524414</c:v>
                </c:pt>
                <c:pt idx="80">
                  <c:v>3.2646799087524414</c:v>
                </c:pt>
                <c:pt idx="81">
                  <c:v>3.2646799087524414</c:v>
                </c:pt>
                <c:pt idx="82">
                  <c:v>3.2646799087524414</c:v>
                </c:pt>
                <c:pt idx="83">
                  <c:v>3.2646799087524414</c:v>
                </c:pt>
                <c:pt idx="84">
                  <c:v>3.2646799087524414</c:v>
                </c:pt>
                <c:pt idx="85">
                  <c:v>3.3083600997924805</c:v>
                </c:pt>
                <c:pt idx="86">
                  <c:v>3.3083600997924805</c:v>
                </c:pt>
                <c:pt idx="87">
                  <c:v>3.368149995803833</c:v>
                </c:pt>
                <c:pt idx="88">
                  <c:v>3.368149995803833</c:v>
                </c:pt>
                <c:pt idx="89">
                  <c:v>3.4307000637054443</c:v>
                </c:pt>
                <c:pt idx="90">
                  <c:v>3.4307000637054443</c:v>
                </c:pt>
                <c:pt idx="91">
                  <c:v>3.490339994430542</c:v>
                </c:pt>
                <c:pt idx="92">
                  <c:v>3.490339994430542</c:v>
                </c:pt>
                <c:pt idx="93">
                  <c:v>3.490339994430542</c:v>
                </c:pt>
                <c:pt idx="94">
                  <c:v>3.490339994430542</c:v>
                </c:pt>
                <c:pt idx="95">
                  <c:v>3.5566599369049072</c:v>
                </c:pt>
                <c:pt idx="96">
                  <c:v>3.5566599369049072</c:v>
                </c:pt>
                <c:pt idx="97">
                  <c:v>3.6218500137329102</c:v>
                </c:pt>
                <c:pt idx="98">
                  <c:v>3.6218500137329102</c:v>
                </c:pt>
                <c:pt idx="99">
                  <c:v>3.6218500137329102</c:v>
                </c:pt>
                <c:pt idx="100">
                  <c:v>3.6218500137329102</c:v>
                </c:pt>
                <c:pt idx="101">
                  <c:v>3.6875500679016113</c:v>
                </c:pt>
                <c:pt idx="102">
                  <c:v>3.6875500679016113</c:v>
                </c:pt>
                <c:pt idx="103">
                  <c:v>3.7597301006317139</c:v>
                </c:pt>
                <c:pt idx="104">
                  <c:v>3.7597301006317139</c:v>
                </c:pt>
                <c:pt idx="105">
                  <c:v>3.7988801002502441</c:v>
                </c:pt>
                <c:pt idx="106">
                  <c:v>3.7988801002502441</c:v>
                </c:pt>
                <c:pt idx="107">
                  <c:v>3.7988801002502441</c:v>
                </c:pt>
                <c:pt idx="108">
                  <c:v>3.7988801002502441</c:v>
                </c:pt>
                <c:pt idx="109">
                  <c:v>3.8548998832702637</c:v>
                </c:pt>
                <c:pt idx="110">
                  <c:v>3.8548998832702637</c:v>
                </c:pt>
                <c:pt idx="111">
                  <c:v>3.928380012512207</c:v>
                </c:pt>
                <c:pt idx="112">
                  <c:v>3.928380012512207</c:v>
                </c:pt>
                <c:pt idx="113">
                  <c:v>3.9869999885559082</c:v>
                </c:pt>
                <c:pt idx="114">
                  <c:v>3.9869999885559082</c:v>
                </c:pt>
                <c:pt idx="115">
                  <c:v>4.038489818572998</c:v>
                </c:pt>
                <c:pt idx="116">
                  <c:v>4.038489818572998</c:v>
                </c:pt>
                <c:pt idx="117">
                  <c:v>4.0922098159790039</c:v>
                </c:pt>
                <c:pt idx="118">
                  <c:v>4.0922098159790039</c:v>
                </c:pt>
                <c:pt idx="119">
                  <c:v>4.0922098159790039</c:v>
                </c:pt>
                <c:pt idx="120">
                  <c:v>4.0922098159790039</c:v>
                </c:pt>
                <c:pt idx="121">
                  <c:v>4.1462697982788086</c:v>
                </c:pt>
                <c:pt idx="122">
                  <c:v>4.1462697982788086</c:v>
                </c:pt>
                <c:pt idx="123">
                  <c:v>4.1984801292419434</c:v>
                </c:pt>
                <c:pt idx="124">
                  <c:v>4.1984801292419434</c:v>
                </c:pt>
                <c:pt idx="125">
                  <c:v>4.2938799858093262</c:v>
                </c:pt>
                <c:pt idx="126">
                  <c:v>4.2938799858093262</c:v>
                </c:pt>
                <c:pt idx="127">
                  <c:v>4.2938799858093262</c:v>
                </c:pt>
                <c:pt idx="128">
                  <c:v>4.2938799858093262</c:v>
                </c:pt>
                <c:pt idx="129">
                  <c:v>4.3382201194763184</c:v>
                </c:pt>
                <c:pt idx="130">
                  <c:v>4.3382201194763184</c:v>
                </c:pt>
                <c:pt idx="131">
                  <c:v>4.3959197998046875</c:v>
                </c:pt>
                <c:pt idx="132">
                  <c:v>4.3959197998046875</c:v>
                </c:pt>
                <c:pt idx="133">
                  <c:v>4.3959197998046875</c:v>
                </c:pt>
                <c:pt idx="134">
                  <c:v>4.473750114440918</c:v>
                </c:pt>
                <c:pt idx="135">
                  <c:v>4.473750114440918</c:v>
                </c:pt>
                <c:pt idx="136">
                  <c:v>4.473750114440918</c:v>
                </c:pt>
                <c:pt idx="137">
                  <c:v>4.5366601943969727</c:v>
                </c:pt>
                <c:pt idx="138">
                  <c:v>4.5366601943969727</c:v>
                </c:pt>
                <c:pt idx="139">
                  <c:v>4.6061501502990723</c:v>
                </c:pt>
                <c:pt idx="140">
                  <c:v>4.6061501502990723</c:v>
                </c:pt>
                <c:pt idx="141">
                  <c:v>4.6575698852539063</c:v>
                </c:pt>
                <c:pt idx="142">
                  <c:v>4.6575698852539063</c:v>
                </c:pt>
                <c:pt idx="143">
                  <c:v>4.6575698852539063</c:v>
                </c:pt>
                <c:pt idx="144">
                  <c:v>4.6575698852539063</c:v>
                </c:pt>
                <c:pt idx="145">
                  <c:v>4.7266597747802734</c:v>
                </c:pt>
                <c:pt idx="146">
                  <c:v>4.7266597747802734</c:v>
                </c:pt>
                <c:pt idx="147">
                  <c:v>4.7794899940490723</c:v>
                </c:pt>
                <c:pt idx="148">
                  <c:v>4.7794899940490723</c:v>
                </c:pt>
                <c:pt idx="149">
                  <c:v>4.8428301811218262</c:v>
                </c:pt>
                <c:pt idx="150">
                  <c:v>4.8428301811218262</c:v>
                </c:pt>
                <c:pt idx="151">
                  <c:v>4.8428301811218262</c:v>
                </c:pt>
                <c:pt idx="152">
                  <c:v>4.8428301811218262</c:v>
                </c:pt>
                <c:pt idx="153">
                  <c:v>4.8917698860168457</c:v>
                </c:pt>
                <c:pt idx="154">
                  <c:v>4.8917698860168457</c:v>
                </c:pt>
                <c:pt idx="155">
                  <c:v>4.9515600204467773</c:v>
                </c:pt>
                <c:pt idx="156">
                  <c:v>4.9515600204467773</c:v>
                </c:pt>
                <c:pt idx="157">
                  <c:v>4.9976301193237305</c:v>
                </c:pt>
                <c:pt idx="158">
                  <c:v>4.9976301193237305</c:v>
                </c:pt>
                <c:pt idx="159">
                  <c:v>4.9976301193237305</c:v>
                </c:pt>
                <c:pt idx="160">
                  <c:v>4.9976301193237305</c:v>
                </c:pt>
                <c:pt idx="161">
                  <c:v>5.0534300804138184</c:v>
                </c:pt>
                <c:pt idx="162">
                  <c:v>5.0534300804138184</c:v>
                </c:pt>
                <c:pt idx="163">
                  <c:v>5.1043801307678223</c:v>
                </c:pt>
                <c:pt idx="164">
                  <c:v>5.1043801307678223</c:v>
                </c:pt>
                <c:pt idx="165">
                  <c:v>5.1692900657653809</c:v>
                </c:pt>
                <c:pt idx="166">
                  <c:v>5.1692900657653809</c:v>
                </c:pt>
                <c:pt idx="167">
                  <c:v>5.2164998054504395</c:v>
                </c:pt>
                <c:pt idx="168">
                  <c:v>5.2164998054504395</c:v>
                </c:pt>
                <c:pt idx="169">
                  <c:v>5.2164998054504395</c:v>
                </c:pt>
                <c:pt idx="170">
                  <c:v>5.2164998054504395</c:v>
                </c:pt>
                <c:pt idx="171">
                  <c:v>5.2691302299499512</c:v>
                </c:pt>
                <c:pt idx="172">
                  <c:v>5.2691302299499512</c:v>
                </c:pt>
                <c:pt idx="173">
                  <c:v>5.3420600891113281</c:v>
                </c:pt>
                <c:pt idx="174">
                  <c:v>5.3420600891113281</c:v>
                </c:pt>
                <c:pt idx="175">
                  <c:v>5.3917899131774902</c:v>
                </c:pt>
                <c:pt idx="176">
                  <c:v>5.3917899131774902</c:v>
                </c:pt>
                <c:pt idx="177">
                  <c:v>5.3917899131774902</c:v>
                </c:pt>
                <c:pt idx="178">
                  <c:v>5.3917899131774902</c:v>
                </c:pt>
                <c:pt idx="179">
                  <c:v>5.3917899131774902</c:v>
                </c:pt>
                <c:pt idx="180">
                  <c:v>5.4690499305725098</c:v>
                </c:pt>
                <c:pt idx="181">
                  <c:v>5.4690499305725098</c:v>
                </c:pt>
                <c:pt idx="182">
                  <c:v>5.5348701477050781</c:v>
                </c:pt>
                <c:pt idx="183">
                  <c:v>5.5348701477050781</c:v>
                </c:pt>
                <c:pt idx="184">
                  <c:v>5.5772800445556641</c:v>
                </c:pt>
                <c:pt idx="185">
                  <c:v>5.5772800445556641</c:v>
                </c:pt>
                <c:pt idx="186">
                  <c:v>5.6443300247192383</c:v>
                </c:pt>
                <c:pt idx="187">
                  <c:v>5.6443300247192383</c:v>
                </c:pt>
                <c:pt idx="188">
                  <c:v>5.6443300247192383</c:v>
                </c:pt>
                <c:pt idx="189">
                  <c:v>5.6443300247192383</c:v>
                </c:pt>
                <c:pt idx="190">
                  <c:v>5.7186698913574219</c:v>
                </c:pt>
                <c:pt idx="191">
                  <c:v>5.7186698913574219</c:v>
                </c:pt>
                <c:pt idx="192">
                  <c:v>5.7896900177001953</c:v>
                </c:pt>
                <c:pt idx="193">
                  <c:v>5.7896900177001953</c:v>
                </c:pt>
                <c:pt idx="194">
                  <c:v>5.7896900177001953</c:v>
                </c:pt>
                <c:pt idx="195">
                  <c:v>5.7896900177001953</c:v>
                </c:pt>
                <c:pt idx="196">
                  <c:v>5.7896900177001953</c:v>
                </c:pt>
                <c:pt idx="197">
                  <c:v>5.836400032043457</c:v>
                </c:pt>
                <c:pt idx="198">
                  <c:v>5.836400032043457</c:v>
                </c:pt>
                <c:pt idx="199">
                  <c:v>5.895939826965332</c:v>
                </c:pt>
                <c:pt idx="200">
                  <c:v>5.895939826965332</c:v>
                </c:pt>
                <c:pt idx="201">
                  <c:v>5.9534502029418945</c:v>
                </c:pt>
                <c:pt idx="202">
                  <c:v>5.9534502029418945</c:v>
                </c:pt>
                <c:pt idx="203">
                  <c:v>5.9534502029418945</c:v>
                </c:pt>
                <c:pt idx="204">
                  <c:v>5.9534502029418945</c:v>
                </c:pt>
                <c:pt idx="205">
                  <c:v>5.9891200065612793</c:v>
                </c:pt>
                <c:pt idx="206">
                  <c:v>5.9891200065612793</c:v>
                </c:pt>
                <c:pt idx="207">
                  <c:v>6.0571999549865723</c:v>
                </c:pt>
                <c:pt idx="208">
                  <c:v>6.0571999549865723</c:v>
                </c:pt>
                <c:pt idx="209">
                  <c:v>6.1029500961303711</c:v>
                </c:pt>
                <c:pt idx="210">
                  <c:v>6.1029500961303711</c:v>
                </c:pt>
                <c:pt idx="211">
                  <c:v>6.1729898452758789</c:v>
                </c:pt>
                <c:pt idx="212">
                  <c:v>6.1729898452758789</c:v>
                </c:pt>
                <c:pt idx="213">
                  <c:v>6.1729898452758789</c:v>
                </c:pt>
                <c:pt idx="214">
                  <c:v>6.1729898452758789</c:v>
                </c:pt>
                <c:pt idx="215">
                  <c:v>6.2544498443603516</c:v>
                </c:pt>
                <c:pt idx="216">
                  <c:v>6.2544498443603516</c:v>
                </c:pt>
                <c:pt idx="217">
                  <c:v>6.3195300102233887</c:v>
                </c:pt>
                <c:pt idx="218">
                  <c:v>6.3195300102233887</c:v>
                </c:pt>
                <c:pt idx="219">
                  <c:v>6.3195300102233887</c:v>
                </c:pt>
                <c:pt idx="220">
                  <c:v>6.3195300102233887</c:v>
                </c:pt>
                <c:pt idx="221">
                  <c:v>6.4366898536682129</c:v>
                </c:pt>
                <c:pt idx="222">
                  <c:v>6.4366898536682129</c:v>
                </c:pt>
                <c:pt idx="223">
                  <c:v>6.4366898536682129</c:v>
                </c:pt>
                <c:pt idx="224">
                  <c:v>6.4366898536682129</c:v>
                </c:pt>
                <c:pt idx="225">
                  <c:v>6.491419792175293</c:v>
                </c:pt>
                <c:pt idx="226">
                  <c:v>6.491419792175293</c:v>
                </c:pt>
                <c:pt idx="227">
                  <c:v>6.5594501495361328</c:v>
                </c:pt>
                <c:pt idx="228">
                  <c:v>6.5594501495361328</c:v>
                </c:pt>
                <c:pt idx="229">
                  <c:v>6.6269998550415039</c:v>
                </c:pt>
                <c:pt idx="230">
                  <c:v>6.6269998550415039</c:v>
                </c:pt>
                <c:pt idx="231">
                  <c:v>6.6269998550415039</c:v>
                </c:pt>
                <c:pt idx="232">
                  <c:v>6.6269998550415039</c:v>
                </c:pt>
                <c:pt idx="233">
                  <c:v>6.6706099510192871</c:v>
                </c:pt>
                <c:pt idx="234">
                  <c:v>6.6706099510192871</c:v>
                </c:pt>
                <c:pt idx="235">
                  <c:v>6.7412500381469727</c:v>
                </c:pt>
                <c:pt idx="236">
                  <c:v>6.7412500381469727</c:v>
                </c:pt>
                <c:pt idx="237">
                  <c:v>6.7412500381469727</c:v>
                </c:pt>
                <c:pt idx="238">
                  <c:v>6.7412500381469727</c:v>
                </c:pt>
                <c:pt idx="239">
                  <c:v>6.7988901138305664</c:v>
                </c:pt>
                <c:pt idx="240">
                  <c:v>6.7988901138305664</c:v>
                </c:pt>
                <c:pt idx="241">
                  <c:v>6.8625597953796387</c:v>
                </c:pt>
                <c:pt idx="242">
                  <c:v>6.8625597953796387</c:v>
                </c:pt>
                <c:pt idx="243">
                  <c:v>6.8625597953796387</c:v>
                </c:pt>
                <c:pt idx="244">
                  <c:v>6.8625597953796387</c:v>
                </c:pt>
                <c:pt idx="245">
                  <c:v>6.9218101501464844</c:v>
                </c:pt>
                <c:pt idx="246">
                  <c:v>6.9218101501464844</c:v>
                </c:pt>
                <c:pt idx="247">
                  <c:v>6.9800701141357422</c:v>
                </c:pt>
                <c:pt idx="248">
                  <c:v>6.9800701141357422</c:v>
                </c:pt>
                <c:pt idx="249">
                  <c:v>7.0357298851013184</c:v>
                </c:pt>
                <c:pt idx="250">
                  <c:v>7.0357298851013184</c:v>
                </c:pt>
                <c:pt idx="251">
                  <c:v>7.0357298851013184</c:v>
                </c:pt>
                <c:pt idx="252">
                  <c:v>7.0357298851013184</c:v>
                </c:pt>
                <c:pt idx="253">
                  <c:v>7.0357298851013184</c:v>
                </c:pt>
                <c:pt idx="254">
                  <c:v>7.10791015625</c:v>
                </c:pt>
                <c:pt idx="255">
                  <c:v>7.10791015625</c:v>
                </c:pt>
                <c:pt idx="256">
                  <c:v>7.1855301856994629</c:v>
                </c:pt>
                <c:pt idx="257">
                  <c:v>7.1855301856994629</c:v>
                </c:pt>
                <c:pt idx="258">
                  <c:v>7.2318100929260254</c:v>
                </c:pt>
                <c:pt idx="259">
                  <c:v>7.2318100929260254</c:v>
                </c:pt>
                <c:pt idx="260">
                  <c:v>7.2318100929260254</c:v>
                </c:pt>
                <c:pt idx="261">
                  <c:v>7.2318100929260254</c:v>
                </c:pt>
                <c:pt idx="262">
                  <c:v>7.2930002212524414</c:v>
                </c:pt>
                <c:pt idx="263">
                  <c:v>7.2930002212524414</c:v>
                </c:pt>
                <c:pt idx="264">
                  <c:v>7.3819899559020996</c:v>
                </c:pt>
                <c:pt idx="265">
                  <c:v>7.3819899559020996</c:v>
                </c:pt>
                <c:pt idx="266">
                  <c:v>7.428490161895752</c:v>
                </c:pt>
                <c:pt idx="267">
                  <c:v>7.428490161895752</c:v>
                </c:pt>
                <c:pt idx="268">
                  <c:v>7.428490161895752</c:v>
                </c:pt>
                <c:pt idx="269">
                  <c:v>7.428490161895752</c:v>
                </c:pt>
                <c:pt idx="270">
                  <c:v>7.4816799163818359</c:v>
                </c:pt>
                <c:pt idx="271">
                  <c:v>7.4816799163818359</c:v>
                </c:pt>
                <c:pt idx="272">
                  <c:v>7.5284700393676758</c:v>
                </c:pt>
                <c:pt idx="273">
                  <c:v>7.5284700393676758</c:v>
                </c:pt>
                <c:pt idx="274">
                  <c:v>7.6009202003479004</c:v>
                </c:pt>
                <c:pt idx="275">
                  <c:v>7.6009202003479004</c:v>
                </c:pt>
                <c:pt idx="276">
                  <c:v>7.6009202003479004</c:v>
                </c:pt>
                <c:pt idx="277">
                  <c:v>7.6009202003479004</c:v>
                </c:pt>
                <c:pt idx="278">
                  <c:v>7.6495099067687988</c:v>
                </c:pt>
                <c:pt idx="279">
                  <c:v>7.6495099067687988</c:v>
                </c:pt>
                <c:pt idx="280">
                  <c:v>7.7351598739624023</c:v>
                </c:pt>
                <c:pt idx="281">
                  <c:v>7.7351598739624023</c:v>
                </c:pt>
                <c:pt idx="282">
                  <c:v>7.793179988861084</c:v>
                </c:pt>
                <c:pt idx="283">
                  <c:v>7.793179988861084</c:v>
                </c:pt>
                <c:pt idx="284">
                  <c:v>7.793179988861084</c:v>
                </c:pt>
                <c:pt idx="285">
                  <c:v>7.793179988861084</c:v>
                </c:pt>
                <c:pt idx="286">
                  <c:v>7.8971700668334961</c:v>
                </c:pt>
                <c:pt idx="287">
                  <c:v>7.8971700668334961</c:v>
                </c:pt>
                <c:pt idx="288">
                  <c:v>7.8971700668334961</c:v>
                </c:pt>
                <c:pt idx="289">
                  <c:v>7.8971700668334961</c:v>
                </c:pt>
                <c:pt idx="290">
                  <c:v>7.9582500457763672</c:v>
                </c:pt>
                <c:pt idx="291">
                  <c:v>7.9582500457763672</c:v>
                </c:pt>
                <c:pt idx="292">
                  <c:v>8.0118904113769531</c:v>
                </c:pt>
                <c:pt idx="293">
                  <c:v>8.0118904113769531</c:v>
                </c:pt>
                <c:pt idx="294">
                  <c:v>8.0608797073364258</c:v>
                </c:pt>
                <c:pt idx="295">
                  <c:v>8.0608797073364258</c:v>
                </c:pt>
                <c:pt idx="296">
                  <c:v>8.0608797073364258</c:v>
                </c:pt>
                <c:pt idx="297">
                  <c:v>8.0608797073364258</c:v>
                </c:pt>
                <c:pt idx="298">
                  <c:v>8.0608797073364258</c:v>
                </c:pt>
                <c:pt idx="299">
                  <c:v>8.1346397399902344</c:v>
                </c:pt>
                <c:pt idx="300">
                  <c:v>8.1346397399902344</c:v>
                </c:pt>
                <c:pt idx="301">
                  <c:v>8.1903495788574219</c:v>
                </c:pt>
                <c:pt idx="302">
                  <c:v>8.1903495788574219</c:v>
                </c:pt>
                <c:pt idx="303">
                  <c:v>8.2693300247192383</c:v>
                </c:pt>
                <c:pt idx="304">
                  <c:v>8.2693300247192383</c:v>
                </c:pt>
                <c:pt idx="305">
                  <c:v>8.3217496871948242</c:v>
                </c:pt>
                <c:pt idx="306">
                  <c:v>8.3217496871948242</c:v>
                </c:pt>
                <c:pt idx="307">
                  <c:v>8.3217496871948242</c:v>
                </c:pt>
                <c:pt idx="308">
                  <c:v>8.3217496871948242</c:v>
                </c:pt>
                <c:pt idx="309">
                  <c:v>8.3836898803710938</c:v>
                </c:pt>
                <c:pt idx="310">
                  <c:v>8.3836898803710938</c:v>
                </c:pt>
                <c:pt idx="311">
                  <c:v>8.4298000335693359</c:v>
                </c:pt>
                <c:pt idx="312">
                  <c:v>8.4298000335693359</c:v>
                </c:pt>
                <c:pt idx="313">
                  <c:v>8.4298000335693359</c:v>
                </c:pt>
                <c:pt idx="314">
                  <c:v>8.5127897262573242</c:v>
                </c:pt>
                <c:pt idx="315">
                  <c:v>8.5127897262573242</c:v>
                </c:pt>
                <c:pt idx="316">
                  <c:v>8.5127897262573242</c:v>
                </c:pt>
                <c:pt idx="317">
                  <c:v>8.5127897262573242</c:v>
                </c:pt>
                <c:pt idx="318">
                  <c:v>8.5866003036499023</c:v>
                </c:pt>
                <c:pt idx="319">
                  <c:v>8.5866003036499023</c:v>
                </c:pt>
                <c:pt idx="320">
                  <c:v>8.6515798568725586</c:v>
                </c:pt>
                <c:pt idx="321">
                  <c:v>8.6515798568725586</c:v>
                </c:pt>
                <c:pt idx="322">
                  <c:v>8.6781902313232422</c:v>
                </c:pt>
                <c:pt idx="323">
                  <c:v>8.6781902313232422</c:v>
                </c:pt>
                <c:pt idx="324">
                  <c:v>8.7796602249145508</c:v>
                </c:pt>
                <c:pt idx="325">
                  <c:v>8.7796602249145508</c:v>
                </c:pt>
                <c:pt idx="326">
                  <c:v>8.7796602249145508</c:v>
                </c:pt>
                <c:pt idx="327">
                  <c:v>8.7796602249145508</c:v>
                </c:pt>
                <c:pt idx="328">
                  <c:v>8.8215303421020508</c:v>
                </c:pt>
                <c:pt idx="329">
                  <c:v>8.8215303421020508</c:v>
                </c:pt>
                <c:pt idx="330">
                  <c:v>8.8887901306152344</c:v>
                </c:pt>
                <c:pt idx="331">
                  <c:v>8.8887901306152344</c:v>
                </c:pt>
                <c:pt idx="332">
                  <c:v>8.9476404190063477</c:v>
                </c:pt>
                <c:pt idx="333">
                  <c:v>8.9476404190063477</c:v>
                </c:pt>
                <c:pt idx="334">
                  <c:v>8.9962100982666016</c:v>
                </c:pt>
                <c:pt idx="335">
                  <c:v>8.9962100982666016</c:v>
                </c:pt>
                <c:pt idx="336">
                  <c:v>9.0420799255371094</c:v>
                </c:pt>
                <c:pt idx="337">
                  <c:v>9.0420799255371094</c:v>
                </c:pt>
                <c:pt idx="338">
                  <c:v>9.1138601303100586</c:v>
                </c:pt>
                <c:pt idx="339">
                  <c:v>9.1138601303100586</c:v>
                </c:pt>
                <c:pt idx="340">
                  <c:v>9.1138601303100586</c:v>
                </c:pt>
                <c:pt idx="341">
                  <c:v>9.1138601303100586</c:v>
                </c:pt>
                <c:pt idx="342">
                  <c:v>9.1856002807617188</c:v>
                </c:pt>
                <c:pt idx="343">
                  <c:v>9.1856002807617188</c:v>
                </c:pt>
                <c:pt idx="344">
                  <c:v>9.2564802169799805</c:v>
                </c:pt>
                <c:pt idx="345">
                  <c:v>9.2564802169799805</c:v>
                </c:pt>
                <c:pt idx="346">
                  <c:v>9.2564802169799805</c:v>
                </c:pt>
                <c:pt idx="347">
                  <c:v>9.2564802169799805</c:v>
                </c:pt>
                <c:pt idx="348">
                  <c:v>9.316920280456543</c:v>
                </c:pt>
                <c:pt idx="349">
                  <c:v>9.316920280456543</c:v>
                </c:pt>
                <c:pt idx="350">
                  <c:v>9.3870401382446289</c:v>
                </c:pt>
                <c:pt idx="351">
                  <c:v>9.3870401382446289</c:v>
                </c:pt>
                <c:pt idx="352">
                  <c:v>9.4432001113891602</c:v>
                </c:pt>
                <c:pt idx="353">
                  <c:v>9.4432001113891602</c:v>
                </c:pt>
                <c:pt idx="354">
                  <c:v>9.514470100402832</c:v>
                </c:pt>
                <c:pt idx="355">
                  <c:v>9.514470100402832</c:v>
                </c:pt>
                <c:pt idx="356">
                  <c:v>9.5859699249267578</c:v>
                </c:pt>
                <c:pt idx="357">
                  <c:v>9.5859699249267578</c:v>
                </c:pt>
                <c:pt idx="358">
                  <c:v>9.5859699249267578</c:v>
                </c:pt>
                <c:pt idx="359">
                  <c:v>9.5859699249267578</c:v>
                </c:pt>
                <c:pt idx="360">
                  <c:v>9.6533002853393555</c:v>
                </c:pt>
                <c:pt idx="361">
                  <c:v>9.6533002853393555</c:v>
                </c:pt>
                <c:pt idx="362">
                  <c:v>9.6911401748657227</c:v>
                </c:pt>
                <c:pt idx="363">
                  <c:v>9.6911401748657227</c:v>
                </c:pt>
                <c:pt idx="364">
                  <c:v>9.7577104568481445</c:v>
                </c:pt>
                <c:pt idx="365">
                  <c:v>9.7577104568481445</c:v>
                </c:pt>
                <c:pt idx="366">
                  <c:v>9.7577104568481445</c:v>
                </c:pt>
                <c:pt idx="367">
                  <c:v>9.7577104568481445</c:v>
                </c:pt>
                <c:pt idx="368">
                  <c:v>9.8215904235839844</c:v>
                </c:pt>
                <c:pt idx="369">
                  <c:v>9.8215904235839844</c:v>
                </c:pt>
                <c:pt idx="370">
                  <c:v>9.8631601333618164</c:v>
                </c:pt>
                <c:pt idx="371">
                  <c:v>9.8631601333618164</c:v>
                </c:pt>
                <c:pt idx="372">
                  <c:v>9.8631601333618164</c:v>
                </c:pt>
                <c:pt idx="373">
                  <c:v>9.9494304656982422</c:v>
                </c:pt>
                <c:pt idx="374">
                  <c:v>9.9494304656982422</c:v>
                </c:pt>
                <c:pt idx="375">
                  <c:v>9.9494304656982422</c:v>
                </c:pt>
                <c:pt idx="376">
                  <c:v>9.9494304656982422</c:v>
                </c:pt>
                <c:pt idx="377">
                  <c:v>10.00139045715332</c:v>
                </c:pt>
                <c:pt idx="378">
                  <c:v>10.00139045715332</c:v>
                </c:pt>
                <c:pt idx="379">
                  <c:v>10.076849937438965</c:v>
                </c:pt>
                <c:pt idx="380">
                  <c:v>10.076849937438965</c:v>
                </c:pt>
                <c:pt idx="381">
                  <c:v>10.076849937438965</c:v>
                </c:pt>
                <c:pt idx="382">
                  <c:v>10.076849937438965</c:v>
                </c:pt>
                <c:pt idx="383">
                  <c:v>10.158249855041504</c:v>
                </c:pt>
                <c:pt idx="384">
                  <c:v>10.158249855041504</c:v>
                </c:pt>
                <c:pt idx="385">
                  <c:v>10.218790054321289</c:v>
                </c:pt>
                <c:pt idx="386">
                  <c:v>10.218790054321289</c:v>
                </c:pt>
                <c:pt idx="387">
                  <c:v>10.275699615478516</c:v>
                </c:pt>
                <c:pt idx="388">
                  <c:v>10.275699615478516</c:v>
                </c:pt>
                <c:pt idx="389">
                  <c:v>10.275699615478516</c:v>
                </c:pt>
                <c:pt idx="390">
                  <c:v>10.275699615478516</c:v>
                </c:pt>
                <c:pt idx="391">
                  <c:v>10.345080375671387</c:v>
                </c:pt>
                <c:pt idx="392">
                  <c:v>10.345080375671387</c:v>
                </c:pt>
                <c:pt idx="393">
                  <c:v>10.39739990234375</c:v>
                </c:pt>
                <c:pt idx="394">
                  <c:v>10.39739990234375</c:v>
                </c:pt>
                <c:pt idx="395">
                  <c:v>10.39739990234375</c:v>
                </c:pt>
                <c:pt idx="396">
                  <c:v>10.39739990234375</c:v>
                </c:pt>
                <c:pt idx="397">
                  <c:v>10.453200340270996</c:v>
                </c:pt>
                <c:pt idx="398">
                  <c:v>10.453200340270996</c:v>
                </c:pt>
                <c:pt idx="399">
                  <c:v>10.53462028503418</c:v>
                </c:pt>
                <c:pt idx="400">
                  <c:v>10.53462028503418</c:v>
                </c:pt>
                <c:pt idx="401">
                  <c:v>10.53462028503418</c:v>
                </c:pt>
                <c:pt idx="402">
                  <c:v>10.53462028503418</c:v>
                </c:pt>
                <c:pt idx="403">
                  <c:v>10.633099555969238</c:v>
                </c:pt>
                <c:pt idx="404">
                  <c:v>10.633099555969238</c:v>
                </c:pt>
                <c:pt idx="405">
                  <c:v>10.697930335998535</c:v>
                </c:pt>
                <c:pt idx="406">
                  <c:v>10.697930335998535</c:v>
                </c:pt>
                <c:pt idx="407">
                  <c:v>10.778459548950195</c:v>
                </c:pt>
                <c:pt idx="408">
                  <c:v>10.778459548950195</c:v>
                </c:pt>
                <c:pt idx="409">
                  <c:v>10.778459548950195</c:v>
                </c:pt>
                <c:pt idx="410">
                  <c:v>10.778459548950195</c:v>
                </c:pt>
                <c:pt idx="411">
                  <c:v>10.865340232849121</c:v>
                </c:pt>
                <c:pt idx="412">
                  <c:v>10.865340232849121</c:v>
                </c:pt>
                <c:pt idx="413">
                  <c:v>10.93002986907959</c:v>
                </c:pt>
                <c:pt idx="414">
                  <c:v>10.93002986907959</c:v>
                </c:pt>
                <c:pt idx="415">
                  <c:v>11.001399993896484</c:v>
                </c:pt>
                <c:pt idx="416">
                  <c:v>11.001399993896484</c:v>
                </c:pt>
                <c:pt idx="417">
                  <c:v>11.001399993896484</c:v>
                </c:pt>
                <c:pt idx="418">
                  <c:v>11.001399993896484</c:v>
                </c:pt>
                <c:pt idx="419">
                  <c:v>11.073100090026855</c:v>
                </c:pt>
                <c:pt idx="420">
                  <c:v>11.073100090026855</c:v>
                </c:pt>
                <c:pt idx="421">
                  <c:v>11.150210380554199</c:v>
                </c:pt>
                <c:pt idx="422">
                  <c:v>11.150210380554199</c:v>
                </c:pt>
                <c:pt idx="423">
                  <c:v>11.150210380554199</c:v>
                </c:pt>
                <c:pt idx="424">
                  <c:v>11.150210380554199</c:v>
                </c:pt>
                <c:pt idx="425">
                  <c:v>11.20557975769043</c:v>
                </c:pt>
                <c:pt idx="426">
                  <c:v>11.20557975769043</c:v>
                </c:pt>
                <c:pt idx="427">
                  <c:v>11.275600433349609</c:v>
                </c:pt>
                <c:pt idx="428">
                  <c:v>11.275600433349609</c:v>
                </c:pt>
                <c:pt idx="429">
                  <c:v>11.397130012512207</c:v>
                </c:pt>
                <c:pt idx="430">
                  <c:v>11.397130012512207</c:v>
                </c:pt>
                <c:pt idx="431">
                  <c:v>11.397130012512207</c:v>
                </c:pt>
                <c:pt idx="432">
                  <c:v>11.397130012512207</c:v>
                </c:pt>
                <c:pt idx="433">
                  <c:v>11.397130012512207</c:v>
                </c:pt>
                <c:pt idx="434">
                  <c:v>11.397130012512207</c:v>
                </c:pt>
                <c:pt idx="435">
                  <c:v>11.397130012512207</c:v>
                </c:pt>
                <c:pt idx="436">
                  <c:v>11.52808952331543</c:v>
                </c:pt>
                <c:pt idx="437">
                  <c:v>11.52808952331543</c:v>
                </c:pt>
                <c:pt idx="438">
                  <c:v>11.589550018310547</c:v>
                </c:pt>
                <c:pt idx="439">
                  <c:v>11.589550018310547</c:v>
                </c:pt>
                <c:pt idx="440">
                  <c:v>11.589550018310547</c:v>
                </c:pt>
                <c:pt idx="441">
                  <c:v>11.589550018310547</c:v>
                </c:pt>
                <c:pt idx="442">
                  <c:v>11.653900146484375</c:v>
                </c:pt>
                <c:pt idx="443">
                  <c:v>11.653900146484375</c:v>
                </c:pt>
                <c:pt idx="444">
                  <c:v>11.696660041809082</c:v>
                </c:pt>
                <c:pt idx="445">
                  <c:v>11.767490386962891</c:v>
                </c:pt>
                <c:pt idx="446">
                  <c:v>11.767490386962891</c:v>
                </c:pt>
                <c:pt idx="447">
                  <c:v>11.767490386962891</c:v>
                </c:pt>
                <c:pt idx="448">
                  <c:v>11.767490386962891</c:v>
                </c:pt>
                <c:pt idx="449">
                  <c:v>11.837610244750977</c:v>
                </c:pt>
                <c:pt idx="450">
                  <c:v>11.896450042724609</c:v>
                </c:pt>
                <c:pt idx="451">
                  <c:v>11.933710098266602</c:v>
                </c:pt>
                <c:pt idx="452">
                  <c:v>11.933710098266602</c:v>
                </c:pt>
                <c:pt idx="453">
                  <c:v>11.975090026855469</c:v>
                </c:pt>
                <c:pt idx="454">
                  <c:v>12.023650169372559</c:v>
                </c:pt>
                <c:pt idx="455">
                  <c:v>12.062359809875488</c:v>
                </c:pt>
                <c:pt idx="456">
                  <c:v>12.062359809875488</c:v>
                </c:pt>
                <c:pt idx="457">
                  <c:v>12.082079887390137</c:v>
                </c:pt>
                <c:pt idx="458">
                  <c:v>12.082079887390137</c:v>
                </c:pt>
                <c:pt idx="459">
                  <c:v>12.094189643859863</c:v>
                </c:pt>
                <c:pt idx="460">
                  <c:v>12.094189643859863</c:v>
                </c:pt>
                <c:pt idx="461">
                  <c:v>12.111749649047852</c:v>
                </c:pt>
                <c:pt idx="462">
                  <c:v>12.111749649047852</c:v>
                </c:pt>
                <c:pt idx="463">
                  <c:v>12.111749649047852</c:v>
                </c:pt>
                <c:pt idx="464">
                  <c:v>12.111749649047852</c:v>
                </c:pt>
                <c:pt idx="465">
                  <c:v>12.111749649047852</c:v>
                </c:pt>
                <c:pt idx="466">
                  <c:v>12.111749649047852</c:v>
                </c:pt>
                <c:pt idx="467">
                  <c:v>12.125060081481934</c:v>
                </c:pt>
                <c:pt idx="468">
                  <c:v>12.125060081481934</c:v>
                </c:pt>
                <c:pt idx="469">
                  <c:v>12.125060081481934</c:v>
                </c:pt>
                <c:pt idx="470">
                  <c:v>12.125060081481934</c:v>
                </c:pt>
                <c:pt idx="471">
                  <c:v>12.135049819946289</c:v>
                </c:pt>
                <c:pt idx="472">
                  <c:v>12.12421989440918</c:v>
                </c:pt>
                <c:pt idx="473">
                  <c:v>12.12421989440918</c:v>
                </c:pt>
                <c:pt idx="474">
                  <c:v>12.125140190124512</c:v>
                </c:pt>
                <c:pt idx="475">
                  <c:v>12.125140190124512</c:v>
                </c:pt>
                <c:pt idx="476">
                  <c:v>12.125140190124512</c:v>
                </c:pt>
                <c:pt idx="477">
                  <c:v>12.125140190124512</c:v>
                </c:pt>
                <c:pt idx="478">
                  <c:v>12.122699737548828</c:v>
                </c:pt>
                <c:pt idx="479">
                  <c:v>12.122699737548828</c:v>
                </c:pt>
                <c:pt idx="480">
                  <c:v>12.120409965515137</c:v>
                </c:pt>
                <c:pt idx="481">
                  <c:v>12.120409965515137</c:v>
                </c:pt>
                <c:pt idx="482">
                  <c:v>12.120409965515137</c:v>
                </c:pt>
                <c:pt idx="483">
                  <c:v>12.120409965515137</c:v>
                </c:pt>
                <c:pt idx="484">
                  <c:v>12.120409965515137</c:v>
                </c:pt>
                <c:pt idx="485">
                  <c:v>12.120409965515137</c:v>
                </c:pt>
                <c:pt idx="486">
                  <c:v>12.120409965515137</c:v>
                </c:pt>
                <c:pt idx="487">
                  <c:v>12.104080200195313</c:v>
                </c:pt>
                <c:pt idx="488">
                  <c:v>12.104080200195313</c:v>
                </c:pt>
                <c:pt idx="489">
                  <c:v>12.10077953338623</c:v>
                </c:pt>
                <c:pt idx="490">
                  <c:v>12.10077953338623</c:v>
                </c:pt>
                <c:pt idx="491">
                  <c:v>12.10077953338623</c:v>
                </c:pt>
                <c:pt idx="492">
                  <c:v>12.10077953338623</c:v>
                </c:pt>
                <c:pt idx="493">
                  <c:v>12.100919723510742</c:v>
                </c:pt>
                <c:pt idx="494">
                  <c:v>12.100919723510742</c:v>
                </c:pt>
                <c:pt idx="495">
                  <c:v>12.09712028503418</c:v>
                </c:pt>
                <c:pt idx="496">
                  <c:v>12.09712028503418</c:v>
                </c:pt>
                <c:pt idx="497">
                  <c:v>12.094320297241211</c:v>
                </c:pt>
                <c:pt idx="498">
                  <c:v>12.094320297241211</c:v>
                </c:pt>
                <c:pt idx="499">
                  <c:v>12.090020179748535</c:v>
                </c:pt>
                <c:pt idx="500">
                  <c:v>12.090020179748535</c:v>
                </c:pt>
                <c:pt idx="501">
                  <c:v>12.090020179748535</c:v>
                </c:pt>
                <c:pt idx="502">
                  <c:v>12.090020179748535</c:v>
                </c:pt>
                <c:pt idx="503">
                  <c:v>12.094019889831543</c:v>
                </c:pt>
                <c:pt idx="504">
                  <c:v>12.094019889831543</c:v>
                </c:pt>
                <c:pt idx="505">
                  <c:v>12.10254955291748</c:v>
                </c:pt>
                <c:pt idx="506">
                  <c:v>12.10254955291748</c:v>
                </c:pt>
                <c:pt idx="507">
                  <c:v>12.091270446777344</c:v>
                </c:pt>
                <c:pt idx="508">
                  <c:v>12.091270446777344</c:v>
                </c:pt>
                <c:pt idx="509">
                  <c:v>12.091270446777344</c:v>
                </c:pt>
                <c:pt idx="510">
                  <c:v>12.091270446777344</c:v>
                </c:pt>
                <c:pt idx="511">
                  <c:v>12.06503963470459</c:v>
                </c:pt>
                <c:pt idx="512">
                  <c:v>12.06503963470459</c:v>
                </c:pt>
                <c:pt idx="513">
                  <c:v>12.083869934082031</c:v>
                </c:pt>
                <c:pt idx="514">
                  <c:v>12.083869934082031</c:v>
                </c:pt>
                <c:pt idx="515">
                  <c:v>12.091079711914063</c:v>
                </c:pt>
                <c:pt idx="516">
                  <c:v>12.091079711914063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62-446E-AFFE-2A7F361C5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014148903569085"/>
              <c:y val="0.959145597463903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2.5"/>
            <c:dispRSqr val="0"/>
            <c:dispEq val="1"/>
            <c:trendlineLbl>
              <c:layout>
                <c:manualLayout>
                  <c:x val="-0.64730758712401915"/>
                  <c:y val="-0.44220936788076781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descendentes'!$B$6:$B$579</c:f>
              <c:numCache>
                <c:formatCode>0.000</c:formatCode>
                <c:ptCount val="574"/>
                <c:pt idx="0">
                  <c:v>0.63500000000000001</c:v>
                </c:pt>
                <c:pt idx="1">
                  <c:v>0.63700000000000001</c:v>
                </c:pt>
                <c:pt idx="2">
                  <c:v>1.6379999999999999</c:v>
                </c:pt>
                <c:pt idx="3">
                  <c:v>1.641</c:v>
                </c:pt>
                <c:pt idx="4">
                  <c:v>2.6419999999999999</c:v>
                </c:pt>
                <c:pt idx="5">
                  <c:v>2.645</c:v>
                </c:pt>
                <c:pt idx="6">
                  <c:v>3.6459999999999999</c:v>
                </c:pt>
                <c:pt idx="7">
                  <c:v>3.6480000000000001</c:v>
                </c:pt>
                <c:pt idx="8">
                  <c:v>4.649</c:v>
                </c:pt>
                <c:pt idx="9">
                  <c:v>4.6520000000000001</c:v>
                </c:pt>
                <c:pt idx="10">
                  <c:v>5.6530000000000005</c:v>
                </c:pt>
                <c:pt idx="11">
                  <c:v>5.6550000000000002</c:v>
                </c:pt>
                <c:pt idx="12">
                  <c:v>6.6559999999999997</c:v>
                </c:pt>
                <c:pt idx="13">
                  <c:v>6.6589999999999998</c:v>
                </c:pt>
                <c:pt idx="14">
                  <c:v>7.66</c:v>
                </c:pt>
                <c:pt idx="15">
                  <c:v>7.6619999999999999</c:v>
                </c:pt>
                <c:pt idx="16">
                  <c:v>8.6630000000000003</c:v>
                </c:pt>
                <c:pt idx="17">
                  <c:v>8.6660000000000004</c:v>
                </c:pt>
                <c:pt idx="18">
                  <c:v>9.6669999999999998</c:v>
                </c:pt>
                <c:pt idx="19">
                  <c:v>9.67</c:v>
                </c:pt>
                <c:pt idx="20">
                  <c:v>10.670999999999999</c:v>
                </c:pt>
                <c:pt idx="21">
                  <c:v>10.673</c:v>
                </c:pt>
                <c:pt idx="22">
                  <c:v>11.673999999999999</c:v>
                </c:pt>
                <c:pt idx="23">
                  <c:v>11.677</c:v>
                </c:pt>
                <c:pt idx="24">
                  <c:v>12.678000000000001</c:v>
                </c:pt>
                <c:pt idx="25">
                  <c:v>12.68</c:v>
                </c:pt>
                <c:pt idx="26">
                  <c:v>13.681000000000001</c:v>
                </c:pt>
                <c:pt idx="27">
                  <c:v>13.712999999999999</c:v>
                </c:pt>
                <c:pt idx="28">
                  <c:v>14.714</c:v>
                </c:pt>
                <c:pt idx="29">
                  <c:v>14.023999999999999</c:v>
                </c:pt>
                <c:pt idx="30">
                  <c:v>15.715999999999999</c:v>
                </c:pt>
                <c:pt idx="31">
                  <c:v>15.717000000000001</c:v>
                </c:pt>
                <c:pt idx="32">
                  <c:v>16.721</c:v>
                </c:pt>
                <c:pt idx="33">
                  <c:v>16.722000000000001</c:v>
                </c:pt>
                <c:pt idx="34">
                  <c:v>17.724</c:v>
                </c:pt>
                <c:pt idx="35">
                  <c:v>17.725000000000001</c:v>
                </c:pt>
                <c:pt idx="36">
                  <c:v>18.728000000000002</c:v>
                </c:pt>
                <c:pt idx="37">
                  <c:v>18.728999999999999</c:v>
                </c:pt>
                <c:pt idx="38">
                  <c:v>19.731999999999999</c:v>
                </c:pt>
                <c:pt idx="39">
                  <c:v>19.733000000000001</c:v>
                </c:pt>
                <c:pt idx="40">
                  <c:v>20.734000000000002</c:v>
                </c:pt>
                <c:pt idx="41">
                  <c:v>20.734999999999999</c:v>
                </c:pt>
                <c:pt idx="42">
                  <c:v>21.02</c:v>
                </c:pt>
                <c:pt idx="43">
                  <c:v>21.021000000000001</c:v>
                </c:pt>
                <c:pt idx="44">
                  <c:v>22.032</c:v>
                </c:pt>
                <c:pt idx="45">
                  <c:v>22.033000000000001</c:v>
                </c:pt>
                <c:pt idx="46">
                  <c:v>23.100999999999999</c:v>
                </c:pt>
                <c:pt idx="47">
                  <c:v>23.102</c:v>
                </c:pt>
                <c:pt idx="48">
                  <c:v>24.103000000000002</c:v>
                </c:pt>
                <c:pt idx="49">
                  <c:v>24.103999999999999</c:v>
                </c:pt>
                <c:pt idx="50">
                  <c:v>25.106999999999999</c:v>
                </c:pt>
                <c:pt idx="51">
                  <c:v>25.108000000000001</c:v>
                </c:pt>
                <c:pt idx="52">
                  <c:v>26.11</c:v>
                </c:pt>
                <c:pt idx="53">
                  <c:v>26.111000000000001</c:v>
                </c:pt>
                <c:pt idx="54">
                  <c:v>27.114000000000001</c:v>
                </c:pt>
                <c:pt idx="55">
                  <c:v>27.114999999999998</c:v>
                </c:pt>
                <c:pt idx="56">
                  <c:v>28.117000000000001</c:v>
                </c:pt>
                <c:pt idx="57">
                  <c:v>28.117999999999999</c:v>
                </c:pt>
                <c:pt idx="58">
                  <c:v>29.120999999999999</c:v>
                </c:pt>
                <c:pt idx="59">
                  <c:v>29.122</c:v>
                </c:pt>
                <c:pt idx="60">
                  <c:v>30.123999999999999</c:v>
                </c:pt>
                <c:pt idx="61">
                  <c:v>30.125</c:v>
                </c:pt>
                <c:pt idx="62">
                  <c:v>31.128</c:v>
                </c:pt>
                <c:pt idx="63">
                  <c:v>31.129000000000001</c:v>
                </c:pt>
                <c:pt idx="64">
                  <c:v>32.131999999999998</c:v>
                </c:pt>
                <c:pt idx="65">
                  <c:v>32.133000000000003</c:v>
                </c:pt>
                <c:pt idx="66">
                  <c:v>33.136000000000003</c:v>
                </c:pt>
                <c:pt idx="67">
                  <c:v>33.137</c:v>
                </c:pt>
                <c:pt idx="68">
                  <c:v>34.14</c:v>
                </c:pt>
                <c:pt idx="69">
                  <c:v>34.140999999999998</c:v>
                </c:pt>
                <c:pt idx="70">
                  <c:v>35.143000000000001</c:v>
                </c:pt>
                <c:pt idx="71">
                  <c:v>35.143999999999998</c:v>
                </c:pt>
                <c:pt idx="72">
                  <c:v>36.25</c:v>
                </c:pt>
                <c:pt idx="73">
                  <c:v>36.250999999999998</c:v>
                </c:pt>
                <c:pt idx="74">
                  <c:v>37.253999999999998</c:v>
                </c:pt>
                <c:pt idx="75">
                  <c:v>37.255000000000003</c:v>
                </c:pt>
                <c:pt idx="76">
                  <c:v>38.258000000000003</c:v>
                </c:pt>
                <c:pt idx="77">
                  <c:v>38.259</c:v>
                </c:pt>
                <c:pt idx="78">
                  <c:v>39.261000000000003</c:v>
                </c:pt>
                <c:pt idx="79">
                  <c:v>39.262</c:v>
                </c:pt>
                <c:pt idx="80">
                  <c:v>40.265000000000001</c:v>
                </c:pt>
                <c:pt idx="81">
                  <c:v>40.265999999999998</c:v>
                </c:pt>
                <c:pt idx="82">
                  <c:v>41.268000000000001</c:v>
                </c:pt>
                <c:pt idx="83">
                  <c:v>41.268999999999998</c:v>
                </c:pt>
                <c:pt idx="84">
                  <c:v>42.271999999999998</c:v>
                </c:pt>
                <c:pt idx="85">
                  <c:v>42.273000000000003</c:v>
                </c:pt>
                <c:pt idx="86">
                  <c:v>43.276000000000003</c:v>
                </c:pt>
                <c:pt idx="87">
                  <c:v>43.277000000000001</c:v>
                </c:pt>
                <c:pt idx="88">
                  <c:v>44.09</c:v>
                </c:pt>
                <c:pt idx="89">
                  <c:v>44.279000000000003</c:v>
                </c:pt>
                <c:pt idx="90">
                  <c:v>45.28</c:v>
                </c:pt>
                <c:pt idx="91">
                  <c:v>45.283000000000001</c:v>
                </c:pt>
                <c:pt idx="92">
                  <c:v>46.283999999999999</c:v>
                </c:pt>
                <c:pt idx="93">
                  <c:v>46.286000000000001</c:v>
                </c:pt>
                <c:pt idx="94">
                  <c:v>47.286999999999999</c:v>
                </c:pt>
                <c:pt idx="95">
                  <c:v>47.29</c:v>
                </c:pt>
                <c:pt idx="96">
                  <c:v>48.290999999999997</c:v>
                </c:pt>
                <c:pt idx="97">
                  <c:v>48.292999999999999</c:v>
                </c:pt>
                <c:pt idx="98">
                  <c:v>49.293999999999997</c:v>
                </c:pt>
                <c:pt idx="99">
                  <c:v>49.296999999999997</c:v>
                </c:pt>
                <c:pt idx="100">
                  <c:v>50.298000000000002</c:v>
                </c:pt>
                <c:pt idx="101">
                  <c:v>50.301000000000002</c:v>
                </c:pt>
                <c:pt idx="102">
                  <c:v>51.302</c:v>
                </c:pt>
                <c:pt idx="103">
                  <c:v>51.387</c:v>
                </c:pt>
                <c:pt idx="104">
                  <c:v>52.387999999999998</c:v>
                </c:pt>
                <c:pt idx="105">
                  <c:v>52.390999999999998</c:v>
                </c:pt>
                <c:pt idx="106">
                  <c:v>53.393999999999998</c:v>
                </c:pt>
                <c:pt idx="107">
                  <c:v>53.395000000000003</c:v>
                </c:pt>
                <c:pt idx="108">
                  <c:v>54.396000000000001</c:v>
                </c:pt>
                <c:pt idx="109">
                  <c:v>54.396999999999998</c:v>
                </c:pt>
                <c:pt idx="110">
                  <c:v>55.398000000000003</c:v>
                </c:pt>
                <c:pt idx="111">
                  <c:v>55.399000000000001</c:v>
                </c:pt>
                <c:pt idx="112">
                  <c:v>56.398000000000003</c:v>
                </c:pt>
                <c:pt idx="113">
                  <c:v>56.401000000000003</c:v>
                </c:pt>
                <c:pt idx="114">
                  <c:v>57.402000000000001</c:v>
                </c:pt>
                <c:pt idx="115">
                  <c:v>57.401000000000003</c:v>
                </c:pt>
                <c:pt idx="116">
                  <c:v>58.405000000000001</c:v>
                </c:pt>
                <c:pt idx="117">
                  <c:v>58.405999999999999</c:v>
                </c:pt>
                <c:pt idx="118">
                  <c:v>59.404000000000003</c:v>
                </c:pt>
                <c:pt idx="119">
                  <c:v>59.408000000000001</c:v>
                </c:pt>
                <c:pt idx="120">
                  <c:v>60.408999999999999</c:v>
                </c:pt>
                <c:pt idx="121">
                  <c:v>60.411999999999999</c:v>
                </c:pt>
                <c:pt idx="122">
                  <c:v>61.412999999999997</c:v>
                </c:pt>
                <c:pt idx="123">
                  <c:v>61.414000000000001</c:v>
                </c:pt>
                <c:pt idx="124">
                  <c:v>62.414999999999999</c:v>
                </c:pt>
                <c:pt idx="125">
                  <c:v>62.417999999999999</c:v>
                </c:pt>
                <c:pt idx="126">
                  <c:v>63.418999999999997</c:v>
                </c:pt>
                <c:pt idx="127">
                  <c:v>63.423000000000002</c:v>
                </c:pt>
                <c:pt idx="128">
                  <c:v>64.424000000000007</c:v>
                </c:pt>
                <c:pt idx="129">
                  <c:v>64.426000000000002</c:v>
                </c:pt>
                <c:pt idx="130">
                  <c:v>65.427000000000007</c:v>
                </c:pt>
                <c:pt idx="131">
                  <c:v>65.430000000000007</c:v>
                </c:pt>
                <c:pt idx="132">
                  <c:v>66.430999999999997</c:v>
                </c:pt>
                <c:pt idx="133">
                  <c:v>66.432000000000002</c:v>
                </c:pt>
                <c:pt idx="134">
                  <c:v>67.433000000000007</c:v>
                </c:pt>
                <c:pt idx="135">
                  <c:v>67.436000000000007</c:v>
                </c:pt>
                <c:pt idx="136">
                  <c:v>68.436999999999998</c:v>
                </c:pt>
                <c:pt idx="137">
                  <c:v>68.438999999999993</c:v>
                </c:pt>
                <c:pt idx="138">
                  <c:v>69.44</c:v>
                </c:pt>
                <c:pt idx="139">
                  <c:v>69.442999999999998</c:v>
                </c:pt>
                <c:pt idx="140">
                  <c:v>70.444000000000003</c:v>
                </c:pt>
                <c:pt idx="141">
                  <c:v>70.447000000000003</c:v>
                </c:pt>
                <c:pt idx="142">
                  <c:v>71.447999999999993</c:v>
                </c:pt>
                <c:pt idx="143">
                  <c:v>71.448999999999998</c:v>
                </c:pt>
                <c:pt idx="144">
                  <c:v>72.45</c:v>
                </c:pt>
                <c:pt idx="145">
                  <c:v>72.453000000000003</c:v>
                </c:pt>
                <c:pt idx="146">
                  <c:v>73.453999999999994</c:v>
                </c:pt>
                <c:pt idx="147">
                  <c:v>73.456000000000003</c:v>
                </c:pt>
                <c:pt idx="148">
                  <c:v>74.456999999999994</c:v>
                </c:pt>
                <c:pt idx="149">
                  <c:v>74.459999999999994</c:v>
                </c:pt>
                <c:pt idx="150">
                  <c:v>75.460999999999999</c:v>
                </c:pt>
                <c:pt idx="151">
                  <c:v>75.462999999999994</c:v>
                </c:pt>
                <c:pt idx="152">
                  <c:v>76.463999999999999</c:v>
                </c:pt>
                <c:pt idx="153">
                  <c:v>76.156000000000006</c:v>
                </c:pt>
                <c:pt idx="154">
                  <c:v>77.465999999999994</c:v>
                </c:pt>
                <c:pt idx="155">
                  <c:v>77.466999999999999</c:v>
                </c:pt>
                <c:pt idx="156">
                  <c:v>78.47</c:v>
                </c:pt>
                <c:pt idx="157">
                  <c:v>78.471000000000004</c:v>
                </c:pt>
                <c:pt idx="158">
                  <c:v>79.472999999999999</c:v>
                </c:pt>
                <c:pt idx="159">
                  <c:v>79.474000000000004</c:v>
                </c:pt>
                <c:pt idx="160">
                  <c:v>80.477000000000004</c:v>
                </c:pt>
                <c:pt idx="161">
                  <c:v>80.477999999999994</c:v>
                </c:pt>
                <c:pt idx="162">
                  <c:v>81.48</c:v>
                </c:pt>
                <c:pt idx="163">
                  <c:v>81.480999999999995</c:v>
                </c:pt>
                <c:pt idx="164">
                  <c:v>82.483000000000004</c:v>
                </c:pt>
                <c:pt idx="165">
                  <c:v>82.483999999999995</c:v>
                </c:pt>
                <c:pt idx="166">
                  <c:v>83.486999999999995</c:v>
                </c:pt>
                <c:pt idx="167">
                  <c:v>83.488</c:v>
                </c:pt>
                <c:pt idx="168">
                  <c:v>84.49</c:v>
                </c:pt>
                <c:pt idx="169">
                  <c:v>84.491</c:v>
                </c:pt>
                <c:pt idx="170">
                  <c:v>85.494</c:v>
                </c:pt>
                <c:pt idx="171">
                  <c:v>85.495000000000005</c:v>
                </c:pt>
                <c:pt idx="172">
                  <c:v>86.497</c:v>
                </c:pt>
                <c:pt idx="173">
                  <c:v>86.498000000000005</c:v>
                </c:pt>
                <c:pt idx="174">
                  <c:v>87.5</c:v>
                </c:pt>
                <c:pt idx="175">
                  <c:v>87.501000000000005</c:v>
                </c:pt>
                <c:pt idx="176">
                  <c:v>88.503</c:v>
                </c:pt>
                <c:pt idx="177">
                  <c:v>88.504000000000005</c:v>
                </c:pt>
                <c:pt idx="178">
                  <c:v>89.507000000000005</c:v>
                </c:pt>
                <c:pt idx="179">
                  <c:v>89.507999999999996</c:v>
                </c:pt>
                <c:pt idx="180">
                  <c:v>90.510999999999996</c:v>
                </c:pt>
                <c:pt idx="181">
                  <c:v>90.512</c:v>
                </c:pt>
                <c:pt idx="182">
                  <c:v>91.513999999999996</c:v>
                </c:pt>
                <c:pt idx="183">
                  <c:v>91.515000000000001</c:v>
                </c:pt>
                <c:pt idx="184">
                  <c:v>92.518000000000001</c:v>
                </c:pt>
                <c:pt idx="185">
                  <c:v>92.519000000000005</c:v>
                </c:pt>
                <c:pt idx="186">
                  <c:v>93.608999999999995</c:v>
                </c:pt>
                <c:pt idx="187">
                  <c:v>93.61</c:v>
                </c:pt>
                <c:pt idx="188">
                  <c:v>94.614000000000004</c:v>
                </c:pt>
                <c:pt idx="189">
                  <c:v>94.614999999999995</c:v>
                </c:pt>
                <c:pt idx="190">
                  <c:v>95.617000000000004</c:v>
                </c:pt>
                <c:pt idx="191">
                  <c:v>95.617999999999995</c:v>
                </c:pt>
                <c:pt idx="192">
                  <c:v>96.620999999999995</c:v>
                </c:pt>
                <c:pt idx="193">
                  <c:v>96.622</c:v>
                </c:pt>
                <c:pt idx="194">
                  <c:v>97.623999999999995</c:v>
                </c:pt>
                <c:pt idx="195">
                  <c:v>97.625</c:v>
                </c:pt>
                <c:pt idx="196">
                  <c:v>98.677999999999997</c:v>
                </c:pt>
                <c:pt idx="197">
                  <c:v>98.679000000000002</c:v>
                </c:pt>
                <c:pt idx="198">
                  <c:v>99.680999999999997</c:v>
                </c:pt>
                <c:pt idx="199">
                  <c:v>99.682000000000002</c:v>
                </c:pt>
                <c:pt idx="200">
                  <c:v>100.685</c:v>
                </c:pt>
                <c:pt idx="201">
                  <c:v>100.68600000000001</c:v>
                </c:pt>
                <c:pt idx="202">
                  <c:v>101.688</c:v>
                </c:pt>
                <c:pt idx="203">
                  <c:v>101.68899999999999</c:v>
                </c:pt>
                <c:pt idx="204">
                  <c:v>102.691</c:v>
                </c:pt>
                <c:pt idx="205">
                  <c:v>102.69199999999999</c:v>
                </c:pt>
                <c:pt idx="206">
                  <c:v>103.69499999999999</c:v>
                </c:pt>
                <c:pt idx="207">
                  <c:v>103.696</c:v>
                </c:pt>
                <c:pt idx="208">
                  <c:v>104.69799999999999</c:v>
                </c:pt>
                <c:pt idx="209">
                  <c:v>104.699</c:v>
                </c:pt>
                <c:pt idx="210">
                  <c:v>105.702</c:v>
                </c:pt>
                <c:pt idx="211">
                  <c:v>105.703</c:v>
                </c:pt>
                <c:pt idx="212">
                  <c:v>106.70399999999999</c:v>
                </c:pt>
                <c:pt idx="213">
                  <c:v>106.705</c:v>
                </c:pt>
                <c:pt idx="214">
                  <c:v>107.22499999999999</c:v>
                </c:pt>
                <c:pt idx="215">
                  <c:v>107.708</c:v>
                </c:pt>
                <c:pt idx="216">
                  <c:v>108.709</c:v>
                </c:pt>
                <c:pt idx="217">
                  <c:v>108.711</c:v>
                </c:pt>
                <c:pt idx="218">
                  <c:v>109.712</c:v>
                </c:pt>
                <c:pt idx="219">
                  <c:v>109.715</c:v>
                </c:pt>
                <c:pt idx="220">
                  <c:v>110.71599999999999</c:v>
                </c:pt>
                <c:pt idx="221">
                  <c:v>110.71899999999999</c:v>
                </c:pt>
                <c:pt idx="222">
                  <c:v>111.72</c:v>
                </c:pt>
                <c:pt idx="223">
                  <c:v>111.72199999999999</c:v>
                </c:pt>
                <c:pt idx="224">
                  <c:v>112.723</c:v>
                </c:pt>
                <c:pt idx="225">
                  <c:v>112.72499999999999</c:v>
                </c:pt>
                <c:pt idx="226">
                  <c:v>113.726</c:v>
                </c:pt>
                <c:pt idx="227">
                  <c:v>113.72799999999999</c:v>
                </c:pt>
                <c:pt idx="228">
                  <c:v>114.729</c:v>
                </c:pt>
                <c:pt idx="229">
                  <c:v>114.732</c:v>
                </c:pt>
                <c:pt idx="230">
                  <c:v>115.733</c:v>
                </c:pt>
                <c:pt idx="231">
                  <c:v>115.735</c:v>
                </c:pt>
                <c:pt idx="232">
                  <c:v>116.736</c:v>
                </c:pt>
                <c:pt idx="233">
                  <c:v>116.855</c:v>
                </c:pt>
                <c:pt idx="234">
                  <c:v>117.85599999999999</c:v>
                </c:pt>
                <c:pt idx="235">
                  <c:v>117.858</c:v>
                </c:pt>
                <c:pt idx="236">
                  <c:v>118.85899999999999</c:v>
                </c:pt>
                <c:pt idx="237">
                  <c:v>118.86199999999999</c:v>
                </c:pt>
                <c:pt idx="238">
                  <c:v>119.863</c:v>
                </c:pt>
                <c:pt idx="239">
                  <c:v>119.86499999999999</c:v>
                </c:pt>
                <c:pt idx="240">
                  <c:v>120.866</c:v>
                </c:pt>
                <c:pt idx="241">
                  <c:v>120.869</c:v>
                </c:pt>
                <c:pt idx="242">
                  <c:v>121.87</c:v>
                </c:pt>
                <c:pt idx="243">
                  <c:v>121.872</c:v>
                </c:pt>
                <c:pt idx="244">
                  <c:v>122.873</c:v>
                </c:pt>
                <c:pt idx="245">
                  <c:v>122.876</c:v>
                </c:pt>
                <c:pt idx="246">
                  <c:v>123.877</c:v>
                </c:pt>
                <c:pt idx="247">
                  <c:v>123.08499999999999</c:v>
                </c:pt>
                <c:pt idx="248">
                  <c:v>124.086</c:v>
                </c:pt>
                <c:pt idx="249">
                  <c:v>124.089</c:v>
                </c:pt>
                <c:pt idx="250">
                  <c:v>125.09</c:v>
                </c:pt>
                <c:pt idx="251">
                  <c:v>125.093</c:v>
                </c:pt>
                <c:pt idx="252">
                  <c:v>126.09399999999999</c:v>
                </c:pt>
                <c:pt idx="253">
                  <c:v>126.096</c:v>
                </c:pt>
                <c:pt idx="254">
                  <c:v>127.09699999999999</c:v>
                </c:pt>
                <c:pt idx="255">
                  <c:v>127.1</c:v>
                </c:pt>
                <c:pt idx="256">
                  <c:v>128.101</c:v>
                </c:pt>
                <c:pt idx="257">
                  <c:v>128.10400000000001</c:v>
                </c:pt>
                <c:pt idx="258">
                  <c:v>129.10499999999999</c:v>
                </c:pt>
                <c:pt idx="259">
                  <c:v>129.107</c:v>
                </c:pt>
                <c:pt idx="260">
                  <c:v>130.108</c:v>
                </c:pt>
                <c:pt idx="261">
                  <c:v>130.11099999999999</c:v>
                </c:pt>
                <c:pt idx="262">
                  <c:v>131.11199999999999</c:v>
                </c:pt>
                <c:pt idx="263">
                  <c:v>131.114</c:v>
                </c:pt>
                <c:pt idx="264">
                  <c:v>132.11500000000001</c:v>
                </c:pt>
                <c:pt idx="265">
                  <c:v>132.11799999999999</c:v>
                </c:pt>
                <c:pt idx="266">
                  <c:v>133.119</c:v>
                </c:pt>
                <c:pt idx="267">
                  <c:v>133.12100000000001</c:v>
                </c:pt>
                <c:pt idx="268">
                  <c:v>134.12200000000001</c:v>
                </c:pt>
                <c:pt idx="269">
                  <c:v>134.125</c:v>
                </c:pt>
                <c:pt idx="270">
                  <c:v>135.126</c:v>
                </c:pt>
                <c:pt idx="271">
                  <c:v>135.12899999999999</c:v>
                </c:pt>
                <c:pt idx="272">
                  <c:v>136.13</c:v>
                </c:pt>
                <c:pt idx="273">
                  <c:v>136.13200000000001</c:v>
                </c:pt>
                <c:pt idx="274">
                  <c:v>137.13300000000001</c:v>
                </c:pt>
                <c:pt idx="275">
                  <c:v>137.292</c:v>
                </c:pt>
                <c:pt idx="276">
                  <c:v>138.136</c:v>
                </c:pt>
                <c:pt idx="277">
                  <c:v>138.137</c:v>
                </c:pt>
                <c:pt idx="278">
                  <c:v>139.13900000000001</c:v>
                </c:pt>
                <c:pt idx="279">
                  <c:v>139.13999999999999</c:v>
                </c:pt>
                <c:pt idx="280">
                  <c:v>140.143</c:v>
                </c:pt>
                <c:pt idx="281">
                  <c:v>140.14400000000001</c:v>
                </c:pt>
                <c:pt idx="282">
                  <c:v>141.14699999999999</c:v>
                </c:pt>
                <c:pt idx="283">
                  <c:v>141.148</c:v>
                </c:pt>
                <c:pt idx="284">
                  <c:v>142.15</c:v>
                </c:pt>
                <c:pt idx="285">
                  <c:v>142.15100000000001</c:v>
                </c:pt>
                <c:pt idx="286">
                  <c:v>143.154</c:v>
                </c:pt>
                <c:pt idx="287">
                  <c:v>143.155</c:v>
                </c:pt>
                <c:pt idx="288">
                  <c:v>144.15700000000001</c:v>
                </c:pt>
                <c:pt idx="289">
                  <c:v>144.15799999999999</c:v>
                </c:pt>
                <c:pt idx="290">
                  <c:v>145.161</c:v>
                </c:pt>
                <c:pt idx="291">
                  <c:v>145.16200000000001</c:v>
                </c:pt>
                <c:pt idx="292">
                  <c:v>146.16399999999999</c:v>
                </c:pt>
                <c:pt idx="293">
                  <c:v>146.16499999999999</c:v>
                </c:pt>
                <c:pt idx="294">
                  <c:v>147.16800000000001</c:v>
                </c:pt>
                <c:pt idx="295">
                  <c:v>147.16900000000001</c:v>
                </c:pt>
                <c:pt idx="296">
                  <c:v>148.172</c:v>
                </c:pt>
                <c:pt idx="297">
                  <c:v>148.173</c:v>
                </c:pt>
                <c:pt idx="298">
                  <c:v>149.17500000000001</c:v>
                </c:pt>
                <c:pt idx="299">
                  <c:v>149.17599999999999</c:v>
                </c:pt>
                <c:pt idx="300">
                  <c:v>150.179</c:v>
                </c:pt>
                <c:pt idx="301">
                  <c:v>150.18</c:v>
                </c:pt>
                <c:pt idx="302">
                  <c:v>151.18199999999999</c:v>
                </c:pt>
                <c:pt idx="303">
                  <c:v>151.18299999999999</c:v>
                </c:pt>
                <c:pt idx="304">
                  <c:v>152.18600000000001</c:v>
                </c:pt>
                <c:pt idx="305">
                  <c:v>152.18700000000001</c:v>
                </c:pt>
                <c:pt idx="306">
                  <c:v>153.18899999999999</c:v>
                </c:pt>
                <c:pt idx="307">
                  <c:v>153.19</c:v>
                </c:pt>
                <c:pt idx="308">
                  <c:v>154.19300000000001</c:v>
                </c:pt>
                <c:pt idx="309">
                  <c:v>154.19399999999999</c:v>
                </c:pt>
                <c:pt idx="310">
                  <c:v>155.197</c:v>
                </c:pt>
                <c:pt idx="311">
                  <c:v>155.19800000000001</c:v>
                </c:pt>
                <c:pt idx="312">
                  <c:v>156.19999999999999</c:v>
                </c:pt>
                <c:pt idx="313">
                  <c:v>156.20099999999999</c:v>
                </c:pt>
                <c:pt idx="314">
                  <c:v>157.20400000000001</c:v>
                </c:pt>
                <c:pt idx="315">
                  <c:v>157.20500000000001</c:v>
                </c:pt>
                <c:pt idx="316">
                  <c:v>158.20699999999999</c:v>
                </c:pt>
                <c:pt idx="317">
                  <c:v>158.208</c:v>
                </c:pt>
                <c:pt idx="318">
                  <c:v>159.21100000000001</c:v>
                </c:pt>
                <c:pt idx="319">
                  <c:v>159.21199999999999</c:v>
                </c:pt>
                <c:pt idx="320">
                  <c:v>160.214</c:v>
                </c:pt>
                <c:pt idx="321">
                  <c:v>160.215</c:v>
                </c:pt>
                <c:pt idx="322">
                  <c:v>161.21799999999999</c:v>
                </c:pt>
                <c:pt idx="323">
                  <c:v>161.21899999999999</c:v>
                </c:pt>
                <c:pt idx="324">
                  <c:v>162.22200000000001</c:v>
                </c:pt>
                <c:pt idx="325">
                  <c:v>162.22300000000001</c:v>
                </c:pt>
                <c:pt idx="326">
                  <c:v>163.22499999999999</c:v>
                </c:pt>
                <c:pt idx="327">
                  <c:v>163.226</c:v>
                </c:pt>
                <c:pt idx="328">
                  <c:v>164.357</c:v>
                </c:pt>
                <c:pt idx="329">
                  <c:v>164.358</c:v>
                </c:pt>
                <c:pt idx="330">
                  <c:v>165.36</c:v>
                </c:pt>
                <c:pt idx="331">
                  <c:v>165.36099999999999</c:v>
                </c:pt>
                <c:pt idx="332">
                  <c:v>166.363</c:v>
                </c:pt>
                <c:pt idx="333">
                  <c:v>166.364</c:v>
                </c:pt>
                <c:pt idx="334">
                  <c:v>167.358</c:v>
                </c:pt>
                <c:pt idx="335">
                  <c:v>167.417</c:v>
                </c:pt>
                <c:pt idx="336">
                  <c:v>168.41800000000001</c:v>
                </c:pt>
                <c:pt idx="337">
                  <c:v>168.42</c:v>
                </c:pt>
                <c:pt idx="338">
                  <c:v>169.42099999999999</c:v>
                </c:pt>
                <c:pt idx="339">
                  <c:v>169.42400000000001</c:v>
                </c:pt>
                <c:pt idx="340">
                  <c:v>170.42500000000001</c:v>
                </c:pt>
                <c:pt idx="341">
                  <c:v>170.42699999999999</c:v>
                </c:pt>
                <c:pt idx="342">
                  <c:v>171.428</c:v>
                </c:pt>
                <c:pt idx="343">
                  <c:v>171.43100000000001</c:v>
                </c:pt>
                <c:pt idx="344">
                  <c:v>172.43199999999999</c:v>
                </c:pt>
                <c:pt idx="345">
                  <c:v>172.435</c:v>
                </c:pt>
                <c:pt idx="346">
                  <c:v>173.43600000000001</c:v>
                </c:pt>
                <c:pt idx="347">
                  <c:v>173.43799999999999</c:v>
                </c:pt>
                <c:pt idx="348">
                  <c:v>174.43899999999999</c:v>
                </c:pt>
                <c:pt idx="349">
                  <c:v>174.44200000000001</c:v>
                </c:pt>
                <c:pt idx="350">
                  <c:v>175.44300000000001</c:v>
                </c:pt>
                <c:pt idx="351">
                  <c:v>175.44499999999999</c:v>
                </c:pt>
                <c:pt idx="352">
                  <c:v>176.446</c:v>
                </c:pt>
                <c:pt idx="353">
                  <c:v>176.44900000000001</c:v>
                </c:pt>
                <c:pt idx="354">
                  <c:v>177.45</c:v>
                </c:pt>
                <c:pt idx="355">
                  <c:v>177.452</c:v>
                </c:pt>
                <c:pt idx="356">
                  <c:v>178.453</c:v>
                </c:pt>
                <c:pt idx="357">
                  <c:v>178.45500000000001</c:v>
                </c:pt>
                <c:pt idx="358">
                  <c:v>179.45599999999999</c:v>
                </c:pt>
                <c:pt idx="359">
                  <c:v>179.459</c:v>
                </c:pt>
                <c:pt idx="360">
                  <c:v>180.46</c:v>
                </c:pt>
                <c:pt idx="361">
                  <c:v>180.46199999999999</c:v>
                </c:pt>
                <c:pt idx="362">
                  <c:v>181.46299999999999</c:v>
                </c:pt>
                <c:pt idx="363">
                  <c:v>181.46600000000001</c:v>
                </c:pt>
                <c:pt idx="364">
                  <c:v>182.46700000000001</c:v>
                </c:pt>
                <c:pt idx="365">
                  <c:v>182.46799999999999</c:v>
                </c:pt>
                <c:pt idx="366">
                  <c:v>183.46899999999999</c:v>
                </c:pt>
                <c:pt idx="367">
                  <c:v>183.47300000000001</c:v>
                </c:pt>
                <c:pt idx="368">
                  <c:v>184.47399999999999</c:v>
                </c:pt>
                <c:pt idx="369">
                  <c:v>184.477</c:v>
                </c:pt>
                <c:pt idx="370">
                  <c:v>185.47800000000001</c:v>
                </c:pt>
                <c:pt idx="371">
                  <c:v>185.48</c:v>
                </c:pt>
                <c:pt idx="372">
                  <c:v>186.48099999999999</c:v>
                </c:pt>
                <c:pt idx="373">
                  <c:v>186.48400000000001</c:v>
                </c:pt>
                <c:pt idx="374">
                  <c:v>187.48500000000001</c:v>
                </c:pt>
                <c:pt idx="375">
                  <c:v>187.48599999999999</c:v>
                </c:pt>
                <c:pt idx="376">
                  <c:v>188.48699999999999</c:v>
                </c:pt>
                <c:pt idx="377">
                  <c:v>188.49</c:v>
                </c:pt>
                <c:pt idx="378">
                  <c:v>189.49100000000001</c:v>
                </c:pt>
                <c:pt idx="379">
                  <c:v>189.49299999999999</c:v>
                </c:pt>
                <c:pt idx="380">
                  <c:v>190.494</c:v>
                </c:pt>
                <c:pt idx="381">
                  <c:v>190.49700000000001</c:v>
                </c:pt>
                <c:pt idx="382">
                  <c:v>191.49799999999999</c:v>
                </c:pt>
                <c:pt idx="383">
                  <c:v>191.501</c:v>
                </c:pt>
                <c:pt idx="384">
                  <c:v>192.50200000000001</c:v>
                </c:pt>
                <c:pt idx="385">
                  <c:v>192.50299999999999</c:v>
                </c:pt>
                <c:pt idx="386">
                  <c:v>193.50399999999999</c:v>
                </c:pt>
                <c:pt idx="387">
                  <c:v>193.50700000000001</c:v>
                </c:pt>
                <c:pt idx="388">
                  <c:v>194.50800000000001</c:v>
                </c:pt>
                <c:pt idx="389">
                  <c:v>194.51</c:v>
                </c:pt>
                <c:pt idx="390">
                  <c:v>195.511</c:v>
                </c:pt>
                <c:pt idx="391">
                  <c:v>195.51400000000001</c:v>
                </c:pt>
                <c:pt idx="392">
                  <c:v>196.51499999999999</c:v>
                </c:pt>
                <c:pt idx="393">
                  <c:v>196.518</c:v>
                </c:pt>
                <c:pt idx="394">
                  <c:v>197.51900000000001</c:v>
                </c:pt>
                <c:pt idx="395">
                  <c:v>197.43</c:v>
                </c:pt>
                <c:pt idx="396">
                  <c:v>198.52</c:v>
                </c:pt>
                <c:pt idx="397">
                  <c:v>198.52099999999999</c:v>
                </c:pt>
                <c:pt idx="398">
                  <c:v>199.524</c:v>
                </c:pt>
                <c:pt idx="399">
                  <c:v>199.52500000000001</c:v>
                </c:pt>
                <c:pt idx="400">
                  <c:v>200.52799999999999</c:v>
                </c:pt>
                <c:pt idx="401">
                  <c:v>200.529</c:v>
                </c:pt>
                <c:pt idx="402">
                  <c:v>201.53200000000001</c:v>
                </c:pt>
                <c:pt idx="403">
                  <c:v>201.53299999999999</c:v>
                </c:pt>
                <c:pt idx="404">
                  <c:v>202.71700000000001</c:v>
                </c:pt>
                <c:pt idx="405">
                  <c:v>202.71799999999999</c:v>
                </c:pt>
                <c:pt idx="406">
                  <c:v>203.71899999999999</c:v>
                </c:pt>
                <c:pt idx="407">
                  <c:v>203.721</c:v>
                </c:pt>
                <c:pt idx="408">
                  <c:v>204.72499999999999</c:v>
                </c:pt>
                <c:pt idx="409">
                  <c:v>204.726</c:v>
                </c:pt>
                <c:pt idx="410">
                  <c:v>205.72800000000001</c:v>
                </c:pt>
                <c:pt idx="411">
                  <c:v>205.72900000000001</c:v>
                </c:pt>
                <c:pt idx="412">
                  <c:v>206.73400000000001</c:v>
                </c:pt>
                <c:pt idx="413">
                  <c:v>206.73500000000001</c:v>
                </c:pt>
                <c:pt idx="414">
                  <c:v>207.779</c:v>
                </c:pt>
                <c:pt idx="415">
                  <c:v>207.78</c:v>
                </c:pt>
                <c:pt idx="416">
                  <c:v>208.08500000000001</c:v>
                </c:pt>
                <c:pt idx="417">
                  <c:v>208.08600000000001</c:v>
                </c:pt>
                <c:pt idx="418">
                  <c:v>209.08799999999999</c:v>
                </c:pt>
                <c:pt idx="419">
                  <c:v>209.089</c:v>
                </c:pt>
                <c:pt idx="420">
                  <c:v>210.09800000000001</c:v>
                </c:pt>
                <c:pt idx="421">
                  <c:v>210.1</c:v>
                </c:pt>
                <c:pt idx="422">
                  <c:v>211.10300000000001</c:v>
                </c:pt>
                <c:pt idx="423">
                  <c:v>211.10400000000001</c:v>
                </c:pt>
                <c:pt idx="424">
                  <c:v>212.55099999999999</c:v>
                </c:pt>
                <c:pt idx="425">
                  <c:v>212.554</c:v>
                </c:pt>
                <c:pt idx="426">
                  <c:v>213.554</c:v>
                </c:pt>
                <c:pt idx="427">
                  <c:v>213.55500000000001</c:v>
                </c:pt>
                <c:pt idx="428">
                  <c:v>214.55799999999999</c:v>
                </c:pt>
                <c:pt idx="429">
                  <c:v>214.559</c:v>
                </c:pt>
                <c:pt idx="430">
                  <c:v>215.56200000000001</c:v>
                </c:pt>
                <c:pt idx="431">
                  <c:v>215.56299999999999</c:v>
                </c:pt>
                <c:pt idx="432">
                  <c:v>216.565</c:v>
                </c:pt>
                <c:pt idx="433">
                  <c:v>216.566</c:v>
                </c:pt>
                <c:pt idx="434">
                  <c:v>217.56800000000001</c:v>
                </c:pt>
                <c:pt idx="435">
                  <c:v>217.56899999999999</c:v>
                </c:pt>
                <c:pt idx="436">
                  <c:v>218.571</c:v>
                </c:pt>
                <c:pt idx="437">
                  <c:v>218.572</c:v>
                </c:pt>
                <c:pt idx="438">
                  <c:v>219.67</c:v>
                </c:pt>
                <c:pt idx="439">
                  <c:v>219.672</c:v>
                </c:pt>
                <c:pt idx="440">
                  <c:v>220.67400000000001</c:v>
                </c:pt>
                <c:pt idx="441">
                  <c:v>220.67500000000001</c:v>
                </c:pt>
                <c:pt idx="442">
                  <c:v>221.678</c:v>
                </c:pt>
                <c:pt idx="443">
                  <c:v>221.679</c:v>
                </c:pt>
                <c:pt idx="444">
                  <c:v>222.68</c:v>
                </c:pt>
                <c:pt idx="445">
                  <c:v>222.68100000000001</c:v>
                </c:pt>
                <c:pt idx="446">
                  <c:v>223.88900000000001</c:v>
                </c:pt>
                <c:pt idx="447">
                  <c:v>223.89</c:v>
                </c:pt>
                <c:pt idx="448">
                  <c:v>224.89400000000001</c:v>
                </c:pt>
                <c:pt idx="449">
                  <c:v>224.89500000000001</c:v>
                </c:pt>
                <c:pt idx="450">
                  <c:v>225.01900000000001</c:v>
                </c:pt>
                <c:pt idx="451">
                  <c:v>225.02</c:v>
                </c:pt>
                <c:pt idx="452">
                  <c:v>226.02199999999999</c:v>
                </c:pt>
                <c:pt idx="453">
                  <c:v>226.023</c:v>
                </c:pt>
                <c:pt idx="454">
                  <c:v>227.505</c:v>
                </c:pt>
                <c:pt idx="455">
                  <c:v>227.02500000000001</c:v>
                </c:pt>
                <c:pt idx="456">
                  <c:v>228.02600000000001</c:v>
                </c:pt>
                <c:pt idx="457">
                  <c:v>228.03</c:v>
                </c:pt>
                <c:pt idx="458">
                  <c:v>229.03200000000001</c:v>
                </c:pt>
                <c:pt idx="459">
                  <c:v>229.03299999999999</c:v>
                </c:pt>
                <c:pt idx="460">
                  <c:v>230.03399999999999</c:v>
                </c:pt>
                <c:pt idx="461">
                  <c:v>230.036</c:v>
                </c:pt>
              </c:numCache>
            </c:numRef>
          </c:xVal>
          <c:yVal>
            <c:numRef>
              <c:f>'Reg_Escalones descendentes'!$C$6:$C$579</c:f>
              <c:numCache>
                <c:formatCode>General</c:formatCode>
                <c:ptCount val="574"/>
                <c:pt idx="0">
                  <c:v>11.965999603271484</c:v>
                </c:pt>
                <c:pt idx="1">
                  <c:v>11.975569725036621</c:v>
                </c:pt>
                <c:pt idx="2">
                  <c:v>11.975569725036621</c:v>
                </c:pt>
                <c:pt idx="3">
                  <c:v>11.969479560852051</c:v>
                </c:pt>
                <c:pt idx="4">
                  <c:v>11.969479560852051</c:v>
                </c:pt>
                <c:pt idx="5">
                  <c:v>11.969479560852051</c:v>
                </c:pt>
                <c:pt idx="6">
                  <c:v>11.969479560852051</c:v>
                </c:pt>
                <c:pt idx="7">
                  <c:v>11.969479560852051</c:v>
                </c:pt>
                <c:pt idx="8">
                  <c:v>11.969479560852051</c:v>
                </c:pt>
                <c:pt idx="9">
                  <c:v>11.967880249023438</c:v>
                </c:pt>
                <c:pt idx="10">
                  <c:v>11.967880249023438</c:v>
                </c:pt>
                <c:pt idx="11">
                  <c:v>11.959480285644531</c:v>
                </c:pt>
                <c:pt idx="12">
                  <c:v>11.959480285644531</c:v>
                </c:pt>
                <c:pt idx="13">
                  <c:v>11.959480285644531</c:v>
                </c:pt>
                <c:pt idx="14">
                  <c:v>11.959480285644531</c:v>
                </c:pt>
                <c:pt idx="15">
                  <c:v>11.959819793701172</c:v>
                </c:pt>
                <c:pt idx="16">
                  <c:v>11.959819793701172</c:v>
                </c:pt>
                <c:pt idx="17">
                  <c:v>11.933420181274414</c:v>
                </c:pt>
                <c:pt idx="18">
                  <c:v>11.933420181274414</c:v>
                </c:pt>
                <c:pt idx="19">
                  <c:v>11.895210266113281</c:v>
                </c:pt>
                <c:pt idx="20">
                  <c:v>11.895210266113281</c:v>
                </c:pt>
                <c:pt idx="21">
                  <c:v>11.895210266113281</c:v>
                </c:pt>
                <c:pt idx="22">
                  <c:v>11.895210266113281</c:v>
                </c:pt>
                <c:pt idx="23">
                  <c:v>11.842840194702148</c:v>
                </c:pt>
                <c:pt idx="24">
                  <c:v>11.842840194702148</c:v>
                </c:pt>
                <c:pt idx="25">
                  <c:v>11.800950050354004</c:v>
                </c:pt>
                <c:pt idx="26">
                  <c:v>11.800950050354004</c:v>
                </c:pt>
                <c:pt idx="27">
                  <c:v>11.800950050354004</c:v>
                </c:pt>
                <c:pt idx="28">
                  <c:v>11.800950050354004</c:v>
                </c:pt>
                <c:pt idx="29">
                  <c:v>11.800950050354004</c:v>
                </c:pt>
                <c:pt idx="30">
                  <c:v>11.735429763793945</c:v>
                </c:pt>
                <c:pt idx="31">
                  <c:v>11.735429763793945</c:v>
                </c:pt>
                <c:pt idx="32">
                  <c:v>11.681699752807617</c:v>
                </c:pt>
                <c:pt idx="33">
                  <c:v>11.681699752807617</c:v>
                </c:pt>
                <c:pt idx="34">
                  <c:v>11.620630264282227</c:v>
                </c:pt>
                <c:pt idx="35">
                  <c:v>11.620630264282227</c:v>
                </c:pt>
                <c:pt idx="36">
                  <c:v>11.620630264282227</c:v>
                </c:pt>
                <c:pt idx="37">
                  <c:v>11.620630264282227</c:v>
                </c:pt>
                <c:pt idx="38">
                  <c:v>11.570449829101563</c:v>
                </c:pt>
                <c:pt idx="39">
                  <c:v>11.570449829101563</c:v>
                </c:pt>
                <c:pt idx="40">
                  <c:v>11.512310028076172</c:v>
                </c:pt>
                <c:pt idx="41">
                  <c:v>11.512310028076172</c:v>
                </c:pt>
                <c:pt idx="42">
                  <c:v>11.512310028076172</c:v>
                </c:pt>
                <c:pt idx="43">
                  <c:v>11.512310028076172</c:v>
                </c:pt>
                <c:pt idx="44">
                  <c:v>11.452540397644043</c:v>
                </c:pt>
                <c:pt idx="45">
                  <c:v>11.452540397644043</c:v>
                </c:pt>
                <c:pt idx="46">
                  <c:v>11.398730278015137</c:v>
                </c:pt>
                <c:pt idx="47">
                  <c:v>11.398730278015137</c:v>
                </c:pt>
                <c:pt idx="48">
                  <c:v>11.328559875488281</c:v>
                </c:pt>
                <c:pt idx="49">
                  <c:v>11.328559875488281</c:v>
                </c:pt>
                <c:pt idx="50">
                  <c:v>11.265139579772949</c:v>
                </c:pt>
                <c:pt idx="51">
                  <c:v>11.265139579772949</c:v>
                </c:pt>
                <c:pt idx="52">
                  <c:v>11.265139579772949</c:v>
                </c:pt>
                <c:pt idx="53">
                  <c:v>11.265139579772949</c:v>
                </c:pt>
                <c:pt idx="54">
                  <c:v>11.186590194702148</c:v>
                </c:pt>
                <c:pt idx="55">
                  <c:v>11.186590194702148</c:v>
                </c:pt>
                <c:pt idx="56">
                  <c:v>11.13578987121582</c:v>
                </c:pt>
                <c:pt idx="57">
                  <c:v>11.13578987121582</c:v>
                </c:pt>
                <c:pt idx="58">
                  <c:v>11.13578987121582</c:v>
                </c:pt>
                <c:pt idx="59">
                  <c:v>11.13578987121582</c:v>
                </c:pt>
                <c:pt idx="60">
                  <c:v>11.051779747009277</c:v>
                </c:pt>
                <c:pt idx="61">
                  <c:v>11.051779747009277</c:v>
                </c:pt>
                <c:pt idx="62">
                  <c:v>10.969809532165527</c:v>
                </c:pt>
                <c:pt idx="63">
                  <c:v>10.969809532165527</c:v>
                </c:pt>
                <c:pt idx="64">
                  <c:v>10.969809532165527</c:v>
                </c:pt>
                <c:pt idx="65">
                  <c:v>10.969809532165527</c:v>
                </c:pt>
                <c:pt idx="66">
                  <c:v>10.893059730529785</c:v>
                </c:pt>
                <c:pt idx="67">
                  <c:v>10.893059730529785</c:v>
                </c:pt>
                <c:pt idx="68">
                  <c:v>10.828539848327637</c:v>
                </c:pt>
                <c:pt idx="69">
                  <c:v>10.828539848327637</c:v>
                </c:pt>
                <c:pt idx="70">
                  <c:v>10.761469841003418</c:v>
                </c:pt>
                <c:pt idx="71">
                  <c:v>10.761469841003418</c:v>
                </c:pt>
                <c:pt idx="72">
                  <c:v>10.761469841003418</c:v>
                </c:pt>
                <c:pt idx="73">
                  <c:v>10.761469841003418</c:v>
                </c:pt>
                <c:pt idx="74">
                  <c:v>10.708109855651855</c:v>
                </c:pt>
                <c:pt idx="75">
                  <c:v>10.708109855651855</c:v>
                </c:pt>
                <c:pt idx="76">
                  <c:v>10.640729904174805</c:v>
                </c:pt>
                <c:pt idx="77">
                  <c:v>10.640729904174805</c:v>
                </c:pt>
                <c:pt idx="78">
                  <c:v>10.524990081787109</c:v>
                </c:pt>
                <c:pt idx="79">
                  <c:v>10.524990081787109</c:v>
                </c:pt>
                <c:pt idx="80">
                  <c:v>10.524990081787109</c:v>
                </c:pt>
                <c:pt idx="81">
                  <c:v>10.524990081787109</c:v>
                </c:pt>
                <c:pt idx="82">
                  <c:v>10.469050407409668</c:v>
                </c:pt>
                <c:pt idx="83">
                  <c:v>10.469050407409668</c:v>
                </c:pt>
                <c:pt idx="84">
                  <c:v>10.39762020111084</c:v>
                </c:pt>
                <c:pt idx="85">
                  <c:v>10.39762020111084</c:v>
                </c:pt>
                <c:pt idx="86">
                  <c:v>10.39762020111084</c:v>
                </c:pt>
                <c:pt idx="87">
                  <c:v>10.39762020111084</c:v>
                </c:pt>
                <c:pt idx="88">
                  <c:v>10.39762020111084</c:v>
                </c:pt>
                <c:pt idx="89">
                  <c:v>10.318530082702637</c:v>
                </c:pt>
                <c:pt idx="90">
                  <c:v>10.318530082702637</c:v>
                </c:pt>
                <c:pt idx="91">
                  <c:v>10.318530082702637</c:v>
                </c:pt>
                <c:pt idx="92">
                  <c:v>10.318530082702637</c:v>
                </c:pt>
                <c:pt idx="93">
                  <c:v>10.261420249938965</c:v>
                </c:pt>
                <c:pt idx="94">
                  <c:v>10.261420249938965</c:v>
                </c:pt>
                <c:pt idx="95">
                  <c:v>10.182169914245605</c:v>
                </c:pt>
                <c:pt idx="96">
                  <c:v>10.182169914245605</c:v>
                </c:pt>
                <c:pt idx="97">
                  <c:v>10.132699966430664</c:v>
                </c:pt>
                <c:pt idx="98">
                  <c:v>10.132699966430664</c:v>
                </c:pt>
                <c:pt idx="99">
                  <c:v>10.132699966430664</c:v>
                </c:pt>
                <c:pt idx="100">
                  <c:v>10.132699966430664</c:v>
                </c:pt>
                <c:pt idx="101">
                  <c:v>10.081939697265625</c:v>
                </c:pt>
                <c:pt idx="102">
                  <c:v>10.081939697265625</c:v>
                </c:pt>
                <c:pt idx="103">
                  <c:v>10.008419990539551</c:v>
                </c:pt>
                <c:pt idx="104">
                  <c:v>10.008419990539551</c:v>
                </c:pt>
                <c:pt idx="105">
                  <c:v>9.9633903503417969</c:v>
                </c:pt>
                <c:pt idx="106">
                  <c:v>9.9633903503417969</c:v>
                </c:pt>
                <c:pt idx="107">
                  <c:v>9.8989295959472656</c:v>
                </c:pt>
                <c:pt idx="108">
                  <c:v>9.8989295959472656</c:v>
                </c:pt>
                <c:pt idx="109">
                  <c:v>9.8989295959472656</c:v>
                </c:pt>
                <c:pt idx="110">
                  <c:v>9.820460319519043</c:v>
                </c:pt>
                <c:pt idx="111">
                  <c:v>9.820460319519043</c:v>
                </c:pt>
                <c:pt idx="112">
                  <c:v>9.820460319519043</c:v>
                </c:pt>
                <c:pt idx="113">
                  <c:v>9.7598400115966797</c:v>
                </c:pt>
                <c:pt idx="114">
                  <c:v>9.7598400115966797</c:v>
                </c:pt>
                <c:pt idx="115">
                  <c:v>9.7598400115966797</c:v>
                </c:pt>
                <c:pt idx="116">
                  <c:v>9.7598400115966797</c:v>
                </c:pt>
                <c:pt idx="117">
                  <c:v>9.7598400115966797</c:v>
                </c:pt>
                <c:pt idx="118">
                  <c:v>9.7598400115966797</c:v>
                </c:pt>
                <c:pt idx="119">
                  <c:v>9.7072896957397461</c:v>
                </c:pt>
                <c:pt idx="120">
                  <c:v>9.7072896957397461</c:v>
                </c:pt>
                <c:pt idx="121">
                  <c:v>9.7072896957397461</c:v>
                </c:pt>
                <c:pt idx="122">
                  <c:v>9.7072896957397461</c:v>
                </c:pt>
                <c:pt idx="123">
                  <c:v>9.6490497589111328</c:v>
                </c:pt>
                <c:pt idx="124">
                  <c:v>9.6490497589111328</c:v>
                </c:pt>
                <c:pt idx="125">
                  <c:v>9.5821199417114258</c:v>
                </c:pt>
                <c:pt idx="126">
                  <c:v>9.5821199417114258</c:v>
                </c:pt>
                <c:pt idx="127">
                  <c:v>9.5821199417114258</c:v>
                </c:pt>
                <c:pt idx="128">
                  <c:v>9.5821199417114258</c:v>
                </c:pt>
                <c:pt idx="129">
                  <c:v>9.4732704162597656</c:v>
                </c:pt>
                <c:pt idx="130">
                  <c:v>9.4732704162597656</c:v>
                </c:pt>
                <c:pt idx="131">
                  <c:v>9.4167299270629883</c:v>
                </c:pt>
                <c:pt idx="132">
                  <c:v>9.4167299270629883</c:v>
                </c:pt>
                <c:pt idx="133">
                  <c:v>9.4167299270629883</c:v>
                </c:pt>
                <c:pt idx="134">
                  <c:v>9.4167299270629883</c:v>
                </c:pt>
                <c:pt idx="135">
                  <c:v>9.3421001434326172</c:v>
                </c:pt>
                <c:pt idx="136">
                  <c:v>9.3421001434326172</c:v>
                </c:pt>
                <c:pt idx="137">
                  <c:v>9.2799100875854492</c:v>
                </c:pt>
                <c:pt idx="138">
                  <c:v>9.2799100875854492</c:v>
                </c:pt>
                <c:pt idx="139">
                  <c:v>9.2799100875854492</c:v>
                </c:pt>
                <c:pt idx="140">
                  <c:v>9.2799100875854492</c:v>
                </c:pt>
                <c:pt idx="141">
                  <c:v>9.2799100875854492</c:v>
                </c:pt>
                <c:pt idx="142">
                  <c:v>9.2799100875854492</c:v>
                </c:pt>
                <c:pt idx="143">
                  <c:v>9.1487598419189453</c:v>
                </c:pt>
                <c:pt idx="144">
                  <c:v>9.1487598419189453</c:v>
                </c:pt>
                <c:pt idx="145">
                  <c:v>9.0874996185302734</c:v>
                </c:pt>
                <c:pt idx="146">
                  <c:v>9.0874996185302734</c:v>
                </c:pt>
                <c:pt idx="147">
                  <c:v>9.0874996185302734</c:v>
                </c:pt>
                <c:pt idx="148">
                  <c:v>9.0874996185302734</c:v>
                </c:pt>
                <c:pt idx="149">
                  <c:v>8.9997596740722656</c:v>
                </c:pt>
                <c:pt idx="150">
                  <c:v>8.9997596740722656</c:v>
                </c:pt>
                <c:pt idx="151">
                  <c:v>8.9548196792602539</c:v>
                </c:pt>
                <c:pt idx="152">
                  <c:v>8.9548196792602539</c:v>
                </c:pt>
                <c:pt idx="153">
                  <c:v>8.9548196792602539</c:v>
                </c:pt>
                <c:pt idx="154">
                  <c:v>8.8970699310302734</c:v>
                </c:pt>
                <c:pt idx="155">
                  <c:v>8.8970699310302734</c:v>
                </c:pt>
                <c:pt idx="156">
                  <c:v>8.8970699310302734</c:v>
                </c:pt>
                <c:pt idx="157">
                  <c:v>8.8970699310302734</c:v>
                </c:pt>
                <c:pt idx="158">
                  <c:v>8.836090087890625</c:v>
                </c:pt>
                <c:pt idx="159">
                  <c:v>8.836090087890625</c:v>
                </c:pt>
                <c:pt idx="160">
                  <c:v>8.7666997909545898</c:v>
                </c:pt>
                <c:pt idx="161">
                  <c:v>8.7666997909545898</c:v>
                </c:pt>
                <c:pt idx="162">
                  <c:v>8.7006196975708008</c:v>
                </c:pt>
                <c:pt idx="163">
                  <c:v>8.7006196975708008</c:v>
                </c:pt>
                <c:pt idx="164">
                  <c:v>8.7006196975708008</c:v>
                </c:pt>
                <c:pt idx="165">
                  <c:v>8.7006196975708008</c:v>
                </c:pt>
                <c:pt idx="166">
                  <c:v>8.6242399215698242</c:v>
                </c:pt>
                <c:pt idx="167">
                  <c:v>8.6242399215698242</c:v>
                </c:pt>
                <c:pt idx="168">
                  <c:v>8.5619401931762695</c:v>
                </c:pt>
                <c:pt idx="169">
                  <c:v>8.5619401931762695</c:v>
                </c:pt>
                <c:pt idx="170">
                  <c:v>8.5111303329467773</c:v>
                </c:pt>
                <c:pt idx="171">
                  <c:v>8.5111303329467773</c:v>
                </c:pt>
                <c:pt idx="172">
                  <c:v>8.5111303329467773</c:v>
                </c:pt>
                <c:pt idx="173">
                  <c:v>8.5111303329467773</c:v>
                </c:pt>
                <c:pt idx="174">
                  <c:v>8.4570798873901367</c:v>
                </c:pt>
                <c:pt idx="175">
                  <c:v>8.4570798873901367</c:v>
                </c:pt>
                <c:pt idx="176">
                  <c:v>8.3802900314331055</c:v>
                </c:pt>
                <c:pt idx="177">
                  <c:v>8.3802900314331055</c:v>
                </c:pt>
                <c:pt idx="178">
                  <c:v>8.3025398254394531</c:v>
                </c:pt>
                <c:pt idx="179">
                  <c:v>8.3025398254394531</c:v>
                </c:pt>
                <c:pt idx="180">
                  <c:v>8.3025398254394531</c:v>
                </c:pt>
                <c:pt idx="181">
                  <c:v>8.3025398254394531</c:v>
                </c:pt>
                <c:pt idx="182">
                  <c:v>8.2488298416137695</c:v>
                </c:pt>
                <c:pt idx="183">
                  <c:v>8.2488298416137695</c:v>
                </c:pt>
                <c:pt idx="184">
                  <c:v>8.2106599807739258</c:v>
                </c:pt>
                <c:pt idx="185">
                  <c:v>8.2106599807739258</c:v>
                </c:pt>
                <c:pt idx="186">
                  <c:v>8.2106599807739258</c:v>
                </c:pt>
                <c:pt idx="187">
                  <c:v>8.2106599807739258</c:v>
                </c:pt>
                <c:pt idx="188">
                  <c:v>8.124730110168457</c:v>
                </c:pt>
                <c:pt idx="189">
                  <c:v>8.124730110168457</c:v>
                </c:pt>
                <c:pt idx="190">
                  <c:v>8.0715503692626953</c:v>
                </c:pt>
                <c:pt idx="191">
                  <c:v>8.0715503692626953</c:v>
                </c:pt>
                <c:pt idx="192">
                  <c:v>8.0147895812988281</c:v>
                </c:pt>
                <c:pt idx="193">
                  <c:v>8.0147895812988281</c:v>
                </c:pt>
                <c:pt idx="194">
                  <c:v>8.0147895812988281</c:v>
                </c:pt>
                <c:pt idx="195">
                  <c:v>8.0147895812988281</c:v>
                </c:pt>
                <c:pt idx="196">
                  <c:v>7.9325599670410156</c:v>
                </c:pt>
                <c:pt idx="197">
                  <c:v>7.9325599670410156</c:v>
                </c:pt>
                <c:pt idx="198">
                  <c:v>7.8674001693725586</c:v>
                </c:pt>
                <c:pt idx="199">
                  <c:v>7.8674001693725586</c:v>
                </c:pt>
                <c:pt idx="200">
                  <c:v>7.8174600601196289</c:v>
                </c:pt>
                <c:pt idx="201">
                  <c:v>7.8174600601196289</c:v>
                </c:pt>
                <c:pt idx="202">
                  <c:v>7.8174600601196289</c:v>
                </c:pt>
                <c:pt idx="203">
                  <c:v>7.8174600601196289</c:v>
                </c:pt>
                <c:pt idx="204">
                  <c:v>7.7489800453186035</c:v>
                </c:pt>
                <c:pt idx="205">
                  <c:v>7.7489800453186035</c:v>
                </c:pt>
                <c:pt idx="206">
                  <c:v>7.6852498054504395</c:v>
                </c:pt>
                <c:pt idx="207">
                  <c:v>7.6852498054504395</c:v>
                </c:pt>
                <c:pt idx="208">
                  <c:v>7.6346597671508789</c:v>
                </c:pt>
                <c:pt idx="209">
                  <c:v>7.6346597671508789</c:v>
                </c:pt>
                <c:pt idx="210">
                  <c:v>7.6346597671508789</c:v>
                </c:pt>
                <c:pt idx="211">
                  <c:v>7.6346597671508789</c:v>
                </c:pt>
                <c:pt idx="212">
                  <c:v>7.5683498382568359</c:v>
                </c:pt>
                <c:pt idx="213">
                  <c:v>7.5683498382568359</c:v>
                </c:pt>
                <c:pt idx="214">
                  <c:v>7.5683498382568359</c:v>
                </c:pt>
                <c:pt idx="215">
                  <c:v>7.509429931640625</c:v>
                </c:pt>
                <c:pt idx="216">
                  <c:v>7.509429931640625</c:v>
                </c:pt>
                <c:pt idx="217">
                  <c:v>7.4617400169372559</c:v>
                </c:pt>
                <c:pt idx="218">
                  <c:v>7.4617400169372559</c:v>
                </c:pt>
                <c:pt idx="219">
                  <c:v>7.400169849395752</c:v>
                </c:pt>
                <c:pt idx="220">
                  <c:v>7.400169849395752</c:v>
                </c:pt>
                <c:pt idx="221">
                  <c:v>7.400169849395752</c:v>
                </c:pt>
                <c:pt idx="222">
                  <c:v>7.400169849395752</c:v>
                </c:pt>
                <c:pt idx="223">
                  <c:v>7.3067998886108398</c:v>
                </c:pt>
                <c:pt idx="224">
                  <c:v>7.3067998886108398</c:v>
                </c:pt>
                <c:pt idx="225">
                  <c:v>7.2544097900390625</c:v>
                </c:pt>
                <c:pt idx="226">
                  <c:v>7.2544097900390625</c:v>
                </c:pt>
                <c:pt idx="227">
                  <c:v>7.2135701179504395</c:v>
                </c:pt>
                <c:pt idx="228">
                  <c:v>7.2135701179504395</c:v>
                </c:pt>
                <c:pt idx="229">
                  <c:v>7.1513299942016602</c:v>
                </c:pt>
                <c:pt idx="230">
                  <c:v>7.1513299942016602</c:v>
                </c:pt>
                <c:pt idx="231">
                  <c:v>7.1513299942016602</c:v>
                </c:pt>
                <c:pt idx="232">
                  <c:v>7.1513299942016602</c:v>
                </c:pt>
                <c:pt idx="233">
                  <c:v>7.098020076751709</c:v>
                </c:pt>
                <c:pt idx="234">
                  <c:v>7.098020076751709</c:v>
                </c:pt>
                <c:pt idx="235">
                  <c:v>7.0334601402282715</c:v>
                </c:pt>
                <c:pt idx="236">
                  <c:v>7.0334601402282715</c:v>
                </c:pt>
                <c:pt idx="237">
                  <c:v>7.0334601402282715</c:v>
                </c:pt>
                <c:pt idx="238">
                  <c:v>7.0334601402282715</c:v>
                </c:pt>
                <c:pt idx="239">
                  <c:v>6.9688301086425781</c:v>
                </c:pt>
                <c:pt idx="240">
                  <c:v>6.9688301086425781</c:v>
                </c:pt>
                <c:pt idx="241">
                  <c:v>6.8856101036071777</c:v>
                </c:pt>
                <c:pt idx="242">
                  <c:v>6.8856101036071777</c:v>
                </c:pt>
                <c:pt idx="243">
                  <c:v>6.8595399856567383</c:v>
                </c:pt>
                <c:pt idx="244">
                  <c:v>6.8595399856567383</c:v>
                </c:pt>
                <c:pt idx="245">
                  <c:v>6.7847800254821777</c:v>
                </c:pt>
                <c:pt idx="246">
                  <c:v>6.7847800254821777</c:v>
                </c:pt>
                <c:pt idx="247">
                  <c:v>6.7847800254821777</c:v>
                </c:pt>
                <c:pt idx="248">
                  <c:v>6.7847800254821777</c:v>
                </c:pt>
                <c:pt idx="249">
                  <c:v>6.7847800254821777</c:v>
                </c:pt>
                <c:pt idx="250">
                  <c:v>6.7847800254821777</c:v>
                </c:pt>
                <c:pt idx="251">
                  <c:v>6.655059814453125</c:v>
                </c:pt>
                <c:pt idx="252">
                  <c:v>6.655059814453125</c:v>
                </c:pt>
                <c:pt idx="253">
                  <c:v>6.5833001136779785</c:v>
                </c:pt>
                <c:pt idx="254">
                  <c:v>6.5833001136779785</c:v>
                </c:pt>
                <c:pt idx="255">
                  <c:v>6.5833001136779785</c:v>
                </c:pt>
                <c:pt idx="256">
                  <c:v>6.5833001136779785</c:v>
                </c:pt>
                <c:pt idx="257">
                  <c:v>6.5390100479125977</c:v>
                </c:pt>
                <c:pt idx="258">
                  <c:v>6.5390100479125977</c:v>
                </c:pt>
                <c:pt idx="259">
                  <c:v>6.4863200187683105</c:v>
                </c:pt>
                <c:pt idx="260">
                  <c:v>6.4863200187683105</c:v>
                </c:pt>
                <c:pt idx="261">
                  <c:v>6.4312801361083984</c:v>
                </c:pt>
                <c:pt idx="262">
                  <c:v>6.4312801361083984</c:v>
                </c:pt>
                <c:pt idx="263">
                  <c:v>6.4312801361083984</c:v>
                </c:pt>
                <c:pt idx="264">
                  <c:v>6.4312801361083984</c:v>
                </c:pt>
                <c:pt idx="265">
                  <c:v>6.3247299194335938</c:v>
                </c:pt>
                <c:pt idx="266">
                  <c:v>6.3247299194335938</c:v>
                </c:pt>
                <c:pt idx="267">
                  <c:v>6.2729902267456055</c:v>
                </c:pt>
                <c:pt idx="268">
                  <c:v>6.2729902267456055</c:v>
                </c:pt>
                <c:pt idx="269">
                  <c:v>6.2189698219299316</c:v>
                </c:pt>
                <c:pt idx="270">
                  <c:v>6.2189698219299316</c:v>
                </c:pt>
                <c:pt idx="271">
                  <c:v>6.2189698219299316</c:v>
                </c:pt>
                <c:pt idx="272">
                  <c:v>6.2189698219299316</c:v>
                </c:pt>
                <c:pt idx="273">
                  <c:v>6.1636099815368652</c:v>
                </c:pt>
                <c:pt idx="274">
                  <c:v>6.1636099815368652</c:v>
                </c:pt>
                <c:pt idx="275">
                  <c:v>6.1636099815368652</c:v>
                </c:pt>
                <c:pt idx="276">
                  <c:v>6.1030001640319824</c:v>
                </c:pt>
                <c:pt idx="277">
                  <c:v>6.1030001640319824</c:v>
                </c:pt>
                <c:pt idx="278">
                  <c:v>6.0248899459838867</c:v>
                </c:pt>
                <c:pt idx="279">
                  <c:v>6.0248899459838867</c:v>
                </c:pt>
                <c:pt idx="280">
                  <c:v>6.0248899459838867</c:v>
                </c:pt>
                <c:pt idx="281">
                  <c:v>6.0248899459838867</c:v>
                </c:pt>
                <c:pt idx="282">
                  <c:v>5.9650301933288574</c:v>
                </c:pt>
                <c:pt idx="283">
                  <c:v>5.9650301933288574</c:v>
                </c:pt>
                <c:pt idx="284">
                  <c:v>5.9125699996948242</c:v>
                </c:pt>
                <c:pt idx="285">
                  <c:v>5.9125699996948242</c:v>
                </c:pt>
                <c:pt idx="286">
                  <c:v>5.8594698905944824</c:v>
                </c:pt>
                <c:pt idx="287">
                  <c:v>5.8594698905944824</c:v>
                </c:pt>
                <c:pt idx="288">
                  <c:v>5.8115901947021484</c:v>
                </c:pt>
                <c:pt idx="289">
                  <c:v>5.8115901947021484</c:v>
                </c:pt>
                <c:pt idx="290">
                  <c:v>5.8115901947021484</c:v>
                </c:pt>
                <c:pt idx="291">
                  <c:v>5.8115901947021484</c:v>
                </c:pt>
                <c:pt idx="292">
                  <c:v>5.7412500381469727</c:v>
                </c:pt>
                <c:pt idx="293">
                  <c:v>5.7412500381469727</c:v>
                </c:pt>
                <c:pt idx="294">
                  <c:v>5.6723098754882813</c:v>
                </c:pt>
                <c:pt idx="295">
                  <c:v>5.6723098754882813</c:v>
                </c:pt>
                <c:pt idx="296">
                  <c:v>5.6723098754882813</c:v>
                </c:pt>
                <c:pt idx="297">
                  <c:v>5.6723098754882813</c:v>
                </c:pt>
                <c:pt idx="298">
                  <c:v>5.5878801345825195</c:v>
                </c:pt>
                <c:pt idx="299">
                  <c:v>5.5878801345825195</c:v>
                </c:pt>
                <c:pt idx="300">
                  <c:v>5.5320100784301758</c:v>
                </c:pt>
                <c:pt idx="301">
                  <c:v>5.5320100784301758</c:v>
                </c:pt>
                <c:pt idx="302">
                  <c:v>5.4791898727416992</c:v>
                </c:pt>
                <c:pt idx="303">
                  <c:v>5.4791898727416992</c:v>
                </c:pt>
                <c:pt idx="304">
                  <c:v>5.4791898727416992</c:v>
                </c:pt>
                <c:pt idx="305">
                  <c:v>5.4791898727416992</c:v>
                </c:pt>
                <c:pt idx="306">
                  <c:v>5.4110898971557617</c:v>
                </c:pt>
                <c:pt idx="307">
                  <c:v>5.4110898971557617</c:v>
                </c:pt>
                <c:pt idx="308">
                  <c:v>5.3483400344848633</c:v>
                </c:pt>
                <c:pt idx="309">
                  <c:v>5.3483400344848633</c:v>
                </c:pt>
                <c:pt idx="310">
                  <c:v>5.3483400344848633</c:v>
                </c:pt>
                <c:pt idx="311">
                  <c:v>5.3483400344848633</c:v>
                </c:pt>
                <c:pt idx="312">
                  <c:v>5.288179874420166</c:v>
                </c:pt>
                <c:pt idx="313">
                  <c:v>5.288179874420166</c:v>
                </c:pt>
                <c:pt idx="314">
                  <c:v>5.2145600318908691</c:v>
                </c:pt>
                <c:pt idx="315">
                  <c:v>5.2145600318908691</c:v>
                </c:pt>
                <c:pt idx="316">
                  <c:v>5.1704702377319336</c:v>
                </c:pt>
                <c:pt idx="317">
                  <c:v>5.1704702377319336</c:v>
                </c:pt>
                <c:pt idx="318">
                  <c:v>5.1704702377319336</c:v>
                </c:pt>
                <c:pt idx="319">
                  <c:v>5.1704702377319336</c:v>
                </c:pt>
                <c:pt idx="320">
                  <c:v>5.0847997665405273</c:v>
                </c:pt>
                <c:pt idx="321">
                  <c:v>5.0847997665405273</c:v>
                </c:pt>
                <c:pt idx="322">
                  <c:v>5.0293998718261719</c:v>
                </c:pt>
                <c:pt idx="323">
                  <c:v>5.0293998718261719</c:v>
                </c:pt>
                <c:pt idx="324">
                  <c:v>4.9575099945068359</c:v>
                </c:pt>
                <c:pt idx="325">
                  <c:v>4.9575099945068359</c:v>
                </c:pt>
                <c:pt idx="326">
                  <c:v>4.9575099945068359</c:v>
                </c:pt>
                <c:pt idx="327">
                  <c:v>4.9575099945068359</c:v>
                </c:pt>
                <c:pt idx="328">
                  <c:v>4.9038200378417969</c:v>
                </c:pt>
                <c:pt idx="329">
                  <c:v>4.9038200378417969</c:v>
                </c:pt>
                <c:pt idx="330">
                  <c:v>4.8293399810791016</c:v>
                </c:pt>
                <c:pt idx="331">
                  <c:v>4.8293399810791016</c:v>
                </c:pt>
                <c:pt idx="332">
                  <c:v>4.7822399139404297</c:v>
                </c:pt>
                <c:pt idx="333">
                  <c:v>4.7822399139404297</c:v>
                </c:pt>
                <c:pt idx="334">
                  <c:v>4.7822399139404297</c:v>
                </c:pt>
                <c:pt idx="335">
                  <c:v>4.7822399139404297</c:v>
                </c:pt>
                <c:pt idx="336">
                  <c:v>4.7822399139404297</c:v>
                </c:pt>
                <c:pt idx="337">
                  <c:v>4.7197999954223633</c:v>
                </c:pt>
                <c:pt idx="338">
                  <c:v>4.7197999954223633</c:v>
                </c:pt>
                <c:pt idx="339">
                  <c:v>4.6550898551940918</c:v>
                </c:pt>
                <c:pt idx="340">
                  <c:v>4.6550898551940918</c:v>
                </c:pt>
                <c:pt idx="341">
                  <c:v>4.6550898551940918</c:v>
                </c:pt>
                <c:pt idx="342">
                  <c:v>4.6550898551940918</c:v>
                </c:pt>
                <c:pt idx="343">
                  <c:v>4.5842399597167969</c:v>
                </c:pt>
                <c:pt idx="344">
                  <c:v>4.5842399597167969</c:v>
                </c:pt>
                <c:pt idx="345">
                  <c:v>4.492499828338623</c:v>
                </c:pt>
                <c:pt idx="346">
                  <c:v>4.492499828338623</c:v>
                </c:pt>
                <c:pt idx="347">
                  <c:v>4.492499828338623</c:v>
                </c:pt>
                <c:pt idx="348">
                  <c:v>4.492499828338623</c:v>
                </c:pt>
                <c:pt idx="349">
                  <c:v>4.4458498954772949</c:v>
                </c:pt>
                <c:pt idx="350">
                  <c:v>4.4458498954772949</c:v>
                </c:pt>
                <c:pt idx="351">
                  <c:v>4.3931498527526855</c:v>
                </c:pt>
                <c:pt idx="352">
                  <c:v>4.3931498527526855</c:v>
                </c:pt>
                <c:pt idx="353">
                  <c:v>4.3194398880004883</c:v>
                </c:pt>
                <c:pt idx="354">
                  <c:v>4.3194398880004883</c:v>
                </c:pt>
                <c:pt idx="355">
                  <c:v>4.2690401077270508</c:v>
                </c:pt>
                <c:pt idx="356">
                  <c:v>4.2690401077270508</c:v>
                </c:pt>
                <c:pt idx="357">
                  <c:v>4.2690401077270508</c:v>
                </c:pt>
                <c:pt idx="358">
                  <c:v>4.2690401077270508</c:v>
                </c:pt>
                <c:pt idx="359">
                  <c:v>4.1825599670410156</c:v>
                </c:pt>
                <c:pt idx="360">
                  <c:v>4.1825599670410156</c:v>
                </c:pt>
                <c:pt idx="361">
                  <c:v>4.1506400108337402</c:v>
                </c:pt>
                <c:pt idx="362">
                  <c:v>4.1506400108337402</c:v>
                </c:pt>
                <c:pt idx="363">
                  <c:v>4.086860179901123</c:v>
                </c:pt>
                <c:pt idx="364">
                  <c:v>4.086860179901123</c:v>
                </c:pt>
                <c:pt idx="365">
                  <c:v>4.086860179901123</c:v>
                </c:pt>
                <c:pt idx="366">
                  <c:v>4.086860179901123</c:v>
                </c:pt>
                <c:pt idx="367">
                  <c:v>4.0301399230957031</c:v>
                </c:pt>
                <c:pt idx="368">
                  <c:v>4.0301399230957031</c:v>
                </c:pt>
                <c:pt idx="369">
                  <c:v>3.9549698829650879</c:v>
                </c:pt>
                <c:pt idx="370">
                  <c:v>3.9549698829650879</c:v>
                </c:pt>
                <c:pt idx="371">
                  <c:v>3.9020600318908691</c:v>
                </c:pt>
                <c:pt idx="372">
                  <c:v>3.9020600318908691</c:v>
                </c:pt>
                <c:pt idx="373">
                  <c:v>3.9020600318908691</c:v>
                </c:pt>
                <c:pt idx="374">
                  <c:v>3.9020600318908691</c:v>
                </c:pt>
                <c:pt idx="375">
                  <c:v>3.8306300640106201</c:v>
                </c:pt>
                <c:pt idx="376">
                  <c:v>3.8306300640106201</c:v>
                </c:pt>
                <c:pt idx="377">
                  <c:v>3.7784500122070313</c:v>
                </c:pt>
                <c:pt idx="378">
                  <c:v>3.7784500122070313</c:v>
                </c:pt>
                <c:pt idx="379">
                  <c:v>3.6991798877716064</c:v>
                </c:pt>
                <c:pt idx="380">
                  <c:v>3.6991798877716064</c:v>
                </c:pt>
                <c:pt idx="381">
                  <c:v>3.6991798877716064</c:v>
                </c:pt>
                <c:pt idx="382">
                  <c:v>3.6991798877716064</c:v>
                </c:pt>
                <c:pt idx="383">
                  <c:v>3.6442298889160156</c:v>
                </c:pt>
                <c:pt idx="384">
                  <c:v>3.6442298889160156</c:v>
                </c:pt>
                <c:pt idx="385">
                  <c:v>3.572390079498291</c:v>
                </c:pt>
                <c:pt idx="386">
                  <c:v>3.572390079498291</c:v>
                </c:pt>
                <c:pt idx="387">
                  <c:v>3.572390079498291</c:v>
                </c:pt>
                <c:pt idx="388">
                  <c:v>3.572390079498291</c:v>
                </c:pt>
                <c:pt idx="389">
                  <c:v>3.5072999000549316</c:v>
                </c:pt>
                <c:pt idx="390">
                  <c:v>3.5072999000549316</c:v>
                </c:pt>
                <c:pt idx="391">
                  <c:v>3.4376699924468994</c:v>
                </c:pt>
                <c:pt idx="392">
                  <c:v>3.4376699924468994</c:v>
                </c:pt>
                <c:pt idx="393">
                  <c:v>3.4376699924468994</c:v>
                </c:pt>
                <c:pt idx="394">
                  <c:v>3.4376699924468994</c:v>
                </c:pt>
                <c:pt idx="395">
                  <c:v>3.4376699924468994</c:v>
                </c:pt>
                <c:pt idx="396">
                  <c:v>3.3725299835205078</c:v>
                </c:pt>
                <c:pt idx="397">
                  <c:v>3.3725299835205078</c:v>
                </c:pt>
                <c:pt idx="398">
                  <c:v>3.3066399097442627</c:v>
                </c:pt>
                <c:pt idx="399">
                  <c:v>3.3066399097442627</c:v>
                </c:pt>
                <c:pt idx="400">
                  <c:v>3.2434799671173096</c:v>
                </c:pt>
                <c:pt idx="401">
                  <c:v>3.2434799671173096</c:v>
                </c:pt>
                <c:pt idx="402">
                  <c:v>3.1677699089050293</c:v>
                </c:pt>
                <c:pt idx="403">
                  <c:v>3.1677699089050293</c:v>
                </c:pt>
                <c:pt idx="404">
                  <c:v>3.1677699089050293</c:v>
                </c:pt>
                <c:pt idx="405">
                  <c:v>3.1677699089050293</c:v>
                </c:pt>
                <c:pt idx="406">
                  <c:v>3.1141200065612793</c:v>
                </c:pt>
                <c:pt idx="407">
                  <c:v>3.1141200065612793</c:v>
                </c:pt>
                <c:pt idx="408">
                  <c:v>3.0605700016021729</c:v>
                </c:pt>
                <c:pt idx="409">
                  <c:v>3.0605700016021729</c:v>
                </c:pt>
                <c:pt idx="410">
                  <c:v>3.0605700016021729</c:v>
                </c:pt>
                <c:pt idx="411">
                  <c:v>3.0605700016021729</c:v>
                </c:pt>
                <c:pt idx="412">
                  <c:v>2.9913098812103271</c:v>
                </c:pt>
                <c:pt idx="413">
                  <c:v>2.9913098812103271</c:v>
                </c:pt>
                <c:pt idx="414">
                  <c:v>2.9405500888824463</c:v>
                </c:pt>
                <c:pt idx="415">
                  <c:v>2.9405500888824463</c:v>
                </c:pt>
                <c:pt idx="416">
                  <c:v>2.8706099987030029</c:v>
                </c:pt>
                <c:pt idx="417">
                  <c:v>2.8706099987030029</c:v>
                </c:pt>
                <c:pt idx="418">
                  <c:v>2.789639949798584</c:v>
                </c:pt>
                <c:pt idx="419">
                  <c:v>2.789639949798584</c:v>
                </c:pt>
                <c:pt idx="420">
                  <c:v>2.789639949798584</c:v>
                </c:pt>
                <c:pt idx="421">
                  <c:v>2.789639949798584</c:v>
                </c:pt>
                <c:pt idx="422">
                  <c:v>2.7562899589538574</c:v>
                </c:pt>
                <c:pt idx="423">
                  <c:v>2.7562899589538574</c:v>
                </c:pt>
                <c:pt idx="424">
                  <c:v>2.6753299236297607</c:v>
                </c:pt>
                <c:pt idx="425">
                  <c:v>2.6753299236297607</c:v>
                </c:pt>
                <c:pt idx="426">
                  <c:v>2.6204800605773926</c:v>
                </c:pt>
                <c:pt idx="427">
                  <c:v>2.6204800605773926</c:v>
                </c:pt>
                <c:pt idx="428">
                  <c:v>2.5574700832366943</c:v>
                </c:pt>
                <c:pt idx="429">
                  <c:v>2.5574700832366943</c:v>
                </c:pt>
                <c:pt idx="430">
                  <c:v>2.4910900592803955</c:v>
                </c:pt>
                <c:pt idx="431">
                  <c:v>2.4910900592803955</c:v>
                </c:pt>
                <c:pt idx="432">
                  <c:v>2.4910900592803955</c:v>
                </c:pt>
                <c:pt idx="433">
                  <c:v>2.4910900592803955</c:v>
                </c:pt>
                <c:pt idx="434">
                  <c:v>2.4495298862457275</c:v>
                </c:pt>
                <c:pt idx="435">
                  <c:v>2.4495298862457275</c:v>
                </c:pt>
                <c:pt idx="436">
                  <c:v>2.3772299289703369</c:v>
                </c:pt>
                <c:pt idx="437">
                  <c:v>2.3772299289703369</c:v>
                </c:pt>
                <c:pt idx="438">
                  <c:v>2.3036999702453613</c:v>
                </c:pt>
                <c:pt idx="439">
                  <c:v>2.3036999702453613</c:v>
                </c:pt>
                <c:pt idx="440">
                  <c:v>2.3036999702453613</c:v>
                </c:pt>
                <c:pt idx="441">
                  <c:v>2.3036999702453613</c:v>
                </c:pt>
                <c:pt idx="442">
                  <c:v>2.2471399307250977</c:v>
                </c:pt>
                <c:pt idx="443">
                  <c:v>2.2471399307250977</c:v>
                </c:pt>
                <c:pt idx="444">
                  <c:v>2.1669800281524658</c:v>
                </c:pt>
                <c:pt idx="445">
                  <c:v>2.1669800281524658</c:v>
                </c:pt>
                <c:pt idx="446">
                  <c:v>2.1669800281524658</c:v>
                </c:pt>
                <c:pt idx="447">
                  <c:v>2.1669800281524658</c:v>
                </c:pt>
                <c:pt idx="448">
                  <c:v>2.1187200546264648</c:v>
                </c:pt>
                <c:pt idx="449">
                  <c:v>2.1187200546264648</c:v>
                </c:pt>
                <c:pt idx="450">
                  <c:v>2.0738399028778076</c:v>
                </c:pt>
                <c:pt idx="451">
                  <c:v>2.0738399028778076</c:v>
                </c:pt>
                <c:pt idx="452">
                  <c:v>2.0147600173950195</c:v>
                </c:pt>
                <c:pt idx="453">
                  <c:v>2.0147600173950195</c:v>
                </c:pt>
                <c:pt idx="454">
                  <c:v>2.0147600173950195</c:v>
                </c:pt>
                <c:pt idx="455">
                  <c:v>1.9896399974822998</c:v>
                </c:pt>
                <c:pt idx="456">
                  <c:v>1.9896399974822998</c:v>
                </c:pt>
                <c:pt idx="457">
                  <c:v>1.9896399974822998</c:v>
                </c:pt>
                <c:pt idx="458">
                  <c:v>1.9896399974822998</c:v>
                </c:pt>
                <c:pt idx="459">
                  <c:v>1.9831399917602539</c:v>
                </c:pt>
                <c:pt idx="460">
                  <c:v>1.9831399917602539</c:v>
                </c:pt>
                <c:pt idx="461">
                  <c:v>2.0044100284576416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38-42A3-A1E7-89529A2F1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2.4"/>
            <c:dispRSqr val="0"/>
            <c:dispEq val="1"/>
            <c:trendlineLbl>
              <c:layout>
                <c:manualLayout>
                  <c:x val="-0.56502907193175578"/>
                  <c:y val="-0.7206529687170141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descendentes'!$G$6:$G$573</c:f>
              <c:numCache>
                <c:formatCode>0.000</c:formatCode>
                <c:ptCount val="568"/>
                <c:pt idx="0">
                  <c:v>0.63900000000000001</c:v>
                </c:pt>
                <c:pt idx="1">
                  <c:v>0.64</c:v>
                </c:pt>
                <c:pt idx="2">
                  <c:v>1.6419999999999999</c:v>
                </c:pt>
                <c:pt idx="3">
                  <c:v>1.643</c:v>
                </c:pt>
                <c:pt idx="4">
                  <c:v>2.645</c:v>
                </c:pt>
                <c:pt idx="5">
                  <c:v>2.6459999999999999</c:v>
                </c:pt>
                <c:pt idx="6">
                  <c:v>3.6480000000000001</c:v>
                </c:pt>
                <c:pt idx="7">
                  <c:v>3.649</c:v>
                </c:pt>
                <c:pt idx="8">
                  <c:v>4.6509999999999998</c:v>
                </c:pt>
                <c:pt idx="9">
                  <c:v>4.6520000000000001</c:v>
                </c:pt>
                <c:pt idx="10">
                  <c:v>5.6539999999999999</c:v>
                </c:pt>
                <c:pt idx="11">
                  <c:v>5.6550000000000002</c:v>
                </c:pt>
                <c:pt idx="12">
                  <c:v>6.7169999999999996</c:v>
                </c:pt>
                <c:pt idx="13">
                  <c:v>6.718</c:v>
                </c:pt>
                <c:pt idx="14">
                  <c:v>7.72</c:v>
                </c:pt>
                <c:pt idx="15">
                  <c:v>7.7210000000000001</c:v>
                </c:pt>
                <c:pt idx="16">
                  <c:v>8.7230000000000008</c:v>
                </c:pt>
                <c:pt idx="17">
                  <c:v>8.7240000000000002</c:v>
                </c:pt>
                <c:pt idx="18">
                  <c:v>9.7270000000000003</c:v>
                </c:pt>
                <c:pt idx="19">
                  <c:v>9.7279999999999998</c:v>
                </c:pt>
                <c:pt idx="20">
                  <c:v>10.731</c:v>
                </c:pt>
                <c:pt idx="21">
                  <c:v>10.731999999999999</c:v>
                </c:pt>
                <c:pt idx="22">
                  <c:v>11.734</c:v>
                </c:pt>
                <c:pt idx="23">
                  <c:v>11.734999999999999</c:v>
                </c:pt>
                <c:pt idx="24">
                  <c:v>12.738</c:v>
                </c:pt>
                <c:pt idx="25">
                  <c:v>12.739000000000001</c:v>
                </c:pt>
                <c:pt idx="26">
                  <c:v>13.741</c:v>
                </c:pt>
                <c:pt idx="27">
                  <c:v>13.742000000000001</c:v>
                </c:pt>
                <c:pt idx="28">
                  <c:v>14.744999999999999</c:v>
                </c:pt>
                <c:pt idx="29">
                  <c:v>14.746</c:v>
                </c:pt>
                <c:pt idx="30">
                  <c:v>15.597</c:v>
                </c:pt>
                <c:pt idx="31">
                  <c:v>15.747999999999999</c:v>
                </c:pt>
                <c:pt idx="32">
                  <c:v>16.748999999999999</c:v>
                </c:pt>
                <c:pt idx="33">
                  <c:v>16.751999999999999</c:v>
                </c:pt>
                <c:pt idx="34">
                  <c:v>17.753</c:v>
                </c:pt>
                <c:pt idx="35">
                  <c:v>17.756</c:v>
                </c:pt>
                <c:pt idx="36">
                  <c:v>18.757000000000001</c:v>
                </c:pt>
                <c:pt idx="37">
                  <c:v>18.759</c:v>
                </c:pt>
                <c:pt idx="38">
                  <c:v>19.760000000000002</c:v>
                </c:pt>
                <c:pt idx="39">
                  <c:v>19.763000000000002</c:v>
                </c:pt>
                <c:pt idx="40">
                  <c:v>20.763999999999999</c:v>
                </c:pt>
                <c:pt idx="41">
                  <c:v>20.765999999999998</c:v>
                </c:pt>
                <c:pt idx="42">
                  <c:v>21.766999999999999</c:v>
                </c:pt>
                <c:pt idx="43">
                  <c:v>21.77</c:v>
                </c:pt>
                <c:pt idx="44">
                  <c:v>22.771000000000001</c:v>
                </c:pt>
                <c:pt idx="45">
                  <c:v>22.774000000000001</c:v>
                </c:pt>
                <c:pt idx="46">
                  <c:v>23.774999999999999</c:v>
                </c:pt>
                <c:pt idx="47">
                  <c:v>23.777000000000001</c:v>
                </c:pt>
                <c:pt idx="48">
                  <c:v>24.777999999999999</c:v>
                </c:pt>
                <c:pt idx="49">
                  <c:v>24.780999999999999</c:v>
                </c:pt>
                <c:pt idx="50">
                  <c:v>25.782</c:v>
                </c:pt>
                <c:pt idx="51">
                  <c:v>25.783000000000001</c:v>
                </c:pt>
                <c:pt idx="52">
                  <c:v>26.783999999999999</c:v>
                </c:pt>
                <c:pt idx="53">
                  <c:v>26.786999999999999</c:v>
                </c:pt>
                <c:pt idx="54">
                  <c:v>27.788</c:v>
                </c:pt>
                <c:pt idx="55">
                  <c:v>27.873999999999999</c:v>
                </c:pt>
                <c:pt idx="56">
                  <c:v>28.875</c:v>
                </c:pt>
                <c:pt idx="57">
                  <c:v>28.879000000000001</c:v>
                </c:pt>
                <c:pt idx="58">
                  <c:v>29.88</c:v>
                </c:pt>
                <c:pt idx="59">
                  <c:v>29.882000000000001</c:v>
                </c:pt>
                <c:pt idx="60">
                  <c:v>30.882999999999999</c:v>
                </c:pt>
                <c:pt idx="61">
                  <c:v>30.942</c:v>
                </c:pt>
                <c:pt idx="62">
                  <c:v>31.943000000000001</c:v>
                </c:pt>
                <c:pt idx="63">
                  <c:v>31.946000000000002</c:v>
                </c:pt>
                <c:pt idx="64">
                  <c:v>32.947000000000003</c:v>
                </c:pt>
                <c:pt idx="65">
                  <c:v>32.950000000000003</c:v>
                </c:pt>
                <c:pt idx="66">
                  <c:v>33.951000000000001</c:v>
                </c:pt>
                <c:pt idx="67">
                  <c:v>33.953000000000003</c:v>
                </c:pt>
                <c:pt idx="68">
                  <c:v>34.954000000000001</c:v>
                </c:pt>
                <c:pt idx="69">
                  <c:v>34.957999999999998</c:v>
                </c:pt>
                <c:pt idx="70">
                  <c:v>35.96</c:v>
                </c:pt>
                <c:pt idx="71">
                  <c:v>35.963000000000001</c:v>
                </c:pt>
                <c:pt idx="72">
                  <c:v>36.963999999999999</c:v>
                </c:pt>
                <c:pt idx="73">
                  <c:v>36.966999999999999</c:v>
                </c:pt>
                <c:pt idx="74">
                  <c:v>37.968000000000004</c:v>
                </c:pt>
                <c:pt idx="75">
                  <c:v>37.972000000000001</c:v>
                </c:pt>
                <c:pt idx="76">
                  <c:v>38.972999999999999</c:v>
                </c:pt>
                <c:pt idx="77">
                  <c:v>38.975000000000001</c:v>
                </c:pt>
                <c:pt idx="78">
                  <c:v>39.975999999999999</c:v>
                </c:pt>
                <c:pt idx="79">
                  <c:v>39.978999999999999</c:v>
                </c:pt>
                <c:pt idx="80">
                  <c:v>40.98</c:v>
                </c:pt>
                <c:pt idx="81">
                  <c:v>40.161000000000001</c:v>
                </c:pt>
                <c:pt idx="82">
                  <c:v>41.162999999999997</c:v>
                </c:pt>
                <c:pt idx="83">
                  <c:v>41.164000000000001</c:v>
                </c:pt>
                <c:pt idx="84">
                  <c:v>42.164999999999999</c:v>
                </c:pt>
                <c:pt idx="85">
                  <c:v>42.167999999999999</c:v>
                </c:pt>
                <c:pt idx="86">
                  <c:v>43.168999999999997</c:v>
                </c:pt>
                <c:pt idx="87">
                  <c:v>43.603999999999999</c:v>
                </c:pt>
                <c:pt idx="88">
                  <c:v>44.606000000000002</c:v>
                </c:pt>
                <c:pt idx="89">
                  <c:v>44.609000000000002</c:v>
                </c:pt>
                <c:pt idx="90">
                  <c:v>45.61</c:v>
                </c:pt>
                <c:pt idx="91">
                  <c:v>45.665999999999997</c:v>
                </c:pt>
                <c:pt idx="92">
                  <c:v>46.994</c:v>
                </c:pt>
                <c:pt idx="93">
                  <c:v>46.994999999999997</c:v>
                </c:pt>
                <c:pt idx="94">
                  <c:v>47.996000000000002</c:v>
                </c:pt>
                <c:pt idx="95">
                  <c:v>47.997</c:v>
                </c:pt>
                <c:pt idx="96">
                  <c:v>48</c:v>
                </c:pt>
                <c:pt idx="97">
                  <c:v>48.000999999999998</c:v>
                </c:pt>
                <c:pt idx="98">
                  <c:v>49.003</c:v>
                </c:pt>
                <c:pt idx="99">
                  <c:v>49.003999999999998</c:v>
                </c:pt>
                <c:pt idx="100">
                  <c:v>50.006</c:v>
                </c:pt>
                <c:pt idx="101">
                  <c:v>50.006999999999998</c:v>
                </c:pt>
                <c:pt idx="102">
                  <c:v>51.01</c:v>
                </c:pt>
                <c:pt idx="103">
                  <c:v>51.011000000000003</c:v>
                </c:pt>
                <c:pt idx="104">
                  <c:v>52.040999999999997</c:v>
                </c:pt>
                <c:pt idx="105">
                  <c:v>52.042000000000002</c:v>
                </c:pt>
                <c:pt idx="106">
                  <c:v>53.045000000000002</c:v>
                </c:pt>
                <c:pt idx="107">
                  <c:v>53.045999999999999</c:v>
                </c:pt>
                <c:pt idx="108">
                  <c:v>54.048000000000002</c:v>
                </c:pt>
                <c:pt idx="109">
                  <c:v>54.048999999999999</c:v>
                </c:pt>
                <c:pt idx="110">
                  <c:v>55.051000000000002</c:v>
                </c:pt>
                <c:pt idx="111">
                  <c:v>55.052999999999997</c:v>
                </c:pt>
                <c:pt idx="112">
                  <c:v>56.055</c:v>
                </c:pt>
                <c:pt idx="113">
                  <c:v>56.055999999999997</c:v>
                </c:pt>
                <c:pt idx="114">
                  <c:v>57.058999999999997</c:v>
                </c:pt>
                <c:pt idx="115">
                  <c:v>57.06</c:v>
                </c:pt>
                <c:pt idx="116">
                  <c:v>58.063000000000002</c:v>
                </c:pt>
                <c:pt idx="117">
                  <c:v>58.064</c:v>
                </c:pt>
                <c:pt idx="118">
                  <c:v>59.066000000000003</c:v>
                </c:pt>
                <c:pt idx="119">
                  <c:v>59.067</c:v>
                </c:pt>
                <c:pt idx="120">
                  <c:v>60.07</c:v>
                </c:pt>
                <c:pt idx="121">
                  <c:v>60.070999999999998</c:v>
                </c:pt>
                <c:pt idx="122">
                  <c:v>61.072000000000003</c:v>
                </c:pt>
                <c:pt idx="123">
                  <c:v>61.073</c:v>
                </c:pt>
                <c:pt idx="124">
                  <c:v>62.076000000000001</c:v>
                </c:pt>
                <c:pt idx="125">
                  <c:v>62.076999999999998</c:v>
                </c:pt>
                <c:pt idx="126">
                  <c:v>63.08</c:v>
                </c:pt>
                <c:pt idx="127">
                  <c:v>63.081000000000003</c:v>
                </c:pt>
                <c:pt idx="128">
                  <c:v>64.082999999999998</c:v>
                </c:pt>
                <c:pt idx="129">
                  <c:v>64.084000000000003</c:v>
                </c:pt>
                <c:pt idx="130">
                  <c:v>65.087000000000003</c:v>
                </c:pt>
                <c:pt idx="131">
                  <c:v>65.087999999999994</c:v>
                </c:pt>
                <c:pt idx="132">
                  <c:v>66.088999999999999</c:v>
                </c:pt>
                <c:pt idx="133">
                  <c:v>66.09</c:v>
                </c:pt>
                <c:pt idx="134">
                  <c:v>67.093000000000004</c:v>
                </c:pt>
                <c:pt idx="135">
                  <c:v>67.093999999999994</c:v>
                </c:pt>
                <c:pt idx="136">
                  <c:v>68.096000000000004</c:v>
                </c:pt>
                <c:pt idx="137">
                  <c:v>68.096999999999994</c:v>
                </c:pt>
                <c:pt idx="138">
                  <c:v>69.099999999999994</c:v>
                </c:pt>
                <c:pt idx="139">
                  <c:v>69.100999999999999</c:v>
                </c:pt>
                <c:pt idx="140">
                  <c:v>70.102999999999994</c:v>
                </c:pt>
                <c:pt idx="141">
                  <c:v>70.103999999999999</c:v>
                </c:pt>
                <c:pt idx="142">
                  <c:v>71.105000000000004</c:v>
                </c:pt>
                <c:pt idx="143">
                  <c:v>71.105999999999995</c:v>
                </c:pt>
                <c:pt idx="144">
                  <c:v>72.108999999999995</c:v>
                </c:pt>
                <c:pt idx="145">
                  <c:v>72.11</c:v>
                </c:pt>
                <c:pt idx="146">
                  <c:v>73.111999999999995</c:v>
                </c:pt>
                <c:pt idx="147">
                  <c:v>73.113</c:v>
                </c:pt>
                <c:pt idx="148">
                  <c:v>74.116</c:v>
                </c:pt>
                <c:pt idx="149">
                  <c:v>74.117000000000004</c:v>
                </c:pt>
                <c:pt idx="150">
                  <c:v>75.736999999999995</c:v>
                </c:pt>
                <c:pt idx="151">
                  <c:v>75.119</c:v>
                </c:pt>
                <c:pt idx="152">
                  <c:v>76.12</c:v>
                </c:pt>
                <c:pt idx="153">
                  <c:v>76.122</c:v>
                </c:pt>
                <c:pt idx="154">
                  <c:v>77.123000000000005</c:v>
                </c:pt>
                <c:pt idx="155">
                  <c:v>77.126999999999995</c:v>
                </c:pt>
                <c:pt idx="156">
                  <c:v>78.128</c:v>
                </c:pt>
                <c:pt idx="157">
                  <c:v>78.129000000000005</c:v>
                </c:pt>
                <c:pt idx="158">
                  <c:v>79.13</c:v>
                </c:pt>
                <c:pt idx="159">
                  <c:v>79.132999999999996</c:v>
                </c:pt>
                <c:pt idx="160">
                  <c:v>80.134</c:v>
                </c:pt>
                <c:pt idx="161">
                  <c:v>80.381</c:v>
                </c:pt>
                <c:pt idx="162">
                  <c:v>81.382000000000005</c:v>
                </c:pt>
                <c:pt idx="163">
                  <c:v>81.388999999999996</c:v>
                </c:pt>
                <c:pt idx="164">
                  <c:v>82.39</c:v>
                </c:pt>
                <c:pt idx="165">
                  <c:v>82.391000000000005</c:v>
                </c:pt>
                <c:pt idx="166">
                  <c:v>83.391999999999996</c:v>
                </c:pt>
                <c:pt idx="167">
                  <c:v>83.394000000000005</c:v>
                </c:pt>
                <c:pt idx="168">
                  <c:v>84.394999999999996</c:v>
                </c:pt>
                <c:pt idx="169">
                  <c:v>84.397999999999996</c:v>
                </c:pt>
                <c:pt idx="170">
                  <c:v>85.399000000000001</c:v>
                </c:pt>
                <c:pt idx="171">
                  <c:v>85.4</c:v>
                </c:pt>
                <c:pt idx="172">
                  <c:v>86.400999999999996</c:v>
                </c:pt>
                <c:pt idx="173">
                  <c:v>86.662999999999997</c:v>
                </c:pt>
                <c:pt idx="174">
                  <c:v>87.665000000000006</c:v>
                </c:pt>
                <c:pt idx="175">
                  <c:v>87.665999999999997</c:v>
                </c:pt>
                <c:pt idx="176">
                  <c:v>88.667000000000002</c:v>
                </c:pt>
                <c:pt idx="177">
                  <c:v>88.67</c:v>
                </c:pt>
                <c:pt idx="178">
                  <c:v>89.671000000000006</c:v>
                </c:pt>
                <c:pt idx="179">
                  <c:v>89.978999999999999</c:v>
                </c:pt>
                <c:pt idx="180">
                  <c:v>90.98</c:v>
                </c:pt>
                <c:pt idx="181">
                  <c:v>90.981999999999999</c:v>
                </c:pt>
                <c:pt idx="182">
                  <c:v>91.983000000000004</c:v>
                </c:pt>
                <c:pt idx="183">
                  <c:v>91.984999999999999</c:v>
                </c:pt>
                <c:pt idx="184">
                  <c:v>92.986000000000004</c:v>
                </c:pt>
                <c:pt idx="185">
                  <c:v>92.989000000000004</c:v>
                </c:pt>
                <c:pt idx="186">
                  <c:v>93.99</c:v>
                </c:pt>
                <c:pt idx="187">
                  <c:v>93.992000000000004</c:v>
                </c:pt>
                <c:pt idx="188">
                  <c:v>94.992999999999995</c:v>
                </c:pt>
                <c:pt idx="189">
                  <c:v>94.159000000000006</c:v>
                </c:pt>
                <c:pt idx="190">
                  <c:v>95.16</c:v>
                </c:pt>
                <c:pt idx="191">
                  <c:v>95.162000000000006</c:v>
                </c:pt>
                <c:pt idx="192">
                  <c:v>96.162999999999997</c:v>
                </c:pt>
                <c:pt idx="193">
                  <c:v>96.165000000000006</c:v>
                </c:pt>
                <c:pt idx="194">
                  <c:v>97.165999999999997</c:v>
                </c:pt>
                <c:pt idx="195">
                  <c:v>97.168999999999997</c:v>
                </c:pt>
                <c:pt idx="196">
                  <c:v>98.17</c:v>
                </c:pt>
                <c:pt idx="197">
                  <c:v>98.173000000000002</c:v>
                </c:pt>
                <c:pt idx="198">
                  <c:v>99.174000000000007</c:v>
                </c:pt>
                <c:pt idx="199">
                  <c:v>99.176000000000002</c:v>
                </c:pt>
                <c:pt idx="200">
                  <c:v>100.17700000000001</c:v>
                </c:pt>
                <c:pt idx="201">
                  <c:v>100.179</c:v>
                </c:pt>
                <c:pt idx="202">
                  <c:v>101.18</c:v>
                </c:pt>
                <c:pt idx="203">
                  <c:v>101.182</c:v>
                </c:pt>
                <c:pt idx="204">
                  <c:v>102.18300000000001</c:v>
                </c:pt>
                <c:pt idx="205">
                  <c:v>102.18600000000001</c:v>
                </c:pt>
                <c:pt idx="206">
                  <c:v>103.187</c:v>
                </c:pt>
                <c:pt idx="207">
                  <c:v>103.18899999999999</c:v>
                </c:pt>
                <c:pt idx="208">
                  <c:v>104.19</c:v>
                </c:pt>
                <c:pt idx="209">
                  <c:v>104.809</c:v>
                </c:pt>
                <c:pt idx="210">
                  <c:v>105.193</c:v>
                </c:pt>
                <c:pt idx="211">
                  <c:v>105.194</c:v>
                </c:pt>
                <c:pt idx="212">
                  <c:v>106.545</c:v>
                </c:pt>
                <c:pt idx="213">
                  <c:v>106.54600000000001</c:v>
                </c:pt>
                <c:pt idx="214">
                  <c:v>107.54900000000001</c:v>
                </c:pt>
                <c:pt idx="215">
                  <c:v>107.55</c:v>
                </c:pt>
                <c:pt idx="216">
                  <c:v>108.55200000000001</c:v>
                </c:pt>
                <c:pt idx="217">
                  <c:v>108.553</c:v>
                </c:pt>
                <c:pt idx="218">
                  <c:v>109.751</c:v>
                </c:pt>
                <c:pt idx="219">
                  <c:v>109.752</c:v>
                </c:pt>
                <c:pt idx="220">
                  <c:v>110.754</c:v>
                </c:pt>
                <c:pt idx="221">
                  <c:v>110.755</c:v>
                </c:pt>
                <c:pt idx="222">
                  <c:v>111.75700000000001</c:v>
                </c:pt>
                <c:pt idx="223">
                  <c:v>111.758</c:v>
                </c:pt>
                <c:pt idx="224">
                  <c:v>112.761</c:v>
                </c:pt>
                <c:pt idx="225">
                  <c:v>112.76300000000001</c:v>
                </c:pt>
                <c:pt idx="226">
                  <c:v>113.76600000000001</c:v>
                </c:pt>
                <c:pt idx="227">
                  <c:v>113.767</c:v>
                </c:pt>
                <c:pt idx="228">
                  <c:v>114.77</c:v>
                </c:pt>
                <c:pt idx="229">
                  <c:v>114.771</c:v>
                </c:pt>
                <c:pt idx="230">
                  <c:v>115.774</c:v>
                </c:pt>
                <c:pt idx="231">
                  <c:v>115.777</c:v>
                </c:pt>
                <c:pt idx="232">
                  <c:v>116.779</c:v>
                </c:pt>
                <c:pt idx="233">
                  <c:v>116.782</c:v>
                </c:pt>
                <c:pt idx="234">
                  <c:v>117.783</c:v>
                </c:pt>
                <c:pt idx="235">
                  <c:v>117.785</c:v>
                </c:pt>
                <c:pt idx="236">
                  <c:v>118.786</c:v>
                </c:pt>
                <c:pt idx="237">
                  <c:v>118.789</c:v>
                </c:pt>
                <c:pt idx="238">
                  <c:v>119.79</c:v>
                </c:pt>
                <c:pt idx="239">
                  <c:v>119.792</c:v>
                </c:pt>
                <c:pt idx="240">
                  <c:v>120.79300000000001</c:v>
                </c:pt>
                <c:pt idx="241">
                  <c:v>120.79600000000001</c:v>
                </c:pt>
                <c:pt idx="242">
                  <c:v>121.797</c:v>
                </c:pt>
                <c:pt idx="243">
                  <c:v>121.79900000000001</c:v>
                </c:pt>
                <c:pt idx="244">
                  <c:v>122.8</c:v>
                </c:pt>
                <c:pt idx="245">
                  <c:v>122.803</c:v>
                </c:pt>
                <c:pt idx="246">
                  <c:v>123.804</c:v>
                </c:pt>
                <c:pt idx="247">
                  <c:v>123.807</c:v>
                </c:pt>
                <c:pt idx="248">
                  <c:v>124.80800000000001</c:v>
                </c:pt>
                <c:pt idx="249">
                  <c:v>124.809</c:v>
                </c:pt>
                <c:pt idx="250">
                  <c:v>125.81</c:v>
                </c:pt>
                <c:pt idx="251">
                  <c:v>125.813</c:v>
                </c:pt>
                <c:pt idx="252">
                  <c:v>126.81399999999999</c:v>
                </c:pt>
                <c:pt idx="253">
                  <c:v>126.917</c:v>
                </c:pt>
                <c:pt idx="254">
                  <c:v>127.91800000000001</c:v>
                </c:pt>
                <c:pt idx="255">
                  <c:v>127.919</c:v>
                </c:pt>
                <c:pt idx="256">
                  <c:v>128.922</c:v>
                </c:pt>
                <c:pt idx="257">
                  <c:v>128.923</c:v>
                </c:pt>
                <c:pt idx="258">
                  <c:v>129.92699999999999</c:v>
                </c:pt>
                <c:pt idx="259">
                  <c:v>129.928</c:v>
                </c:pt>
                <c:pt idx="260">
                  <c:v>130.93100000000001</c:v>
                </c:pt>
                <c:pt idx="261">
                  <c:v>130.93199999999999</c:v>
                </c:pt>
                <c:pt idx="262">
                  <c:v>131.934</c:v>
                </c:pt>
                <c:pt idx="263">
                  <c:v>131.935</c:v>
                </c:pt>
                <c:pt idx="264">
                  <c:v>132.93799999999999</c:v>
                </c:pt>
                <c:pt idx="265">
                  <c:v>132.93899999999999</c:v>
                </c:pt>
                <c:pt idx="266">
                  <c:v>133.941</c:v>
                </c:pt>
                <c:pt idx="267">
                  <c:v>133.94200000000001</c:v>
                </c:pt>
                <c:pt idx="268">
                  <c:v>134.87899999999999</c:v>
                </c:pt>
                <c:pt idx="269">
                  <c:v>134.09</c:v>
                </c:pt>
                <c:pt idx="270">
                  <c:v>135.09100000000001</c:v>
                </c:pt>
                <c:pt idx="271">
                  <c:v>135.09399999999999</c:v>
                </c:pt>
                <c:pt idx="272">
                  <c:v>136.095</c:v>
                </c:pt>
                <c:pt idx="273">
                  <c:v>136.184</c:v>
                </c:pt>
                <c:pt idx="274">
                  <c:v>137.185</c:v>
                </c:pt>
                <c:pt idx="275">
                  <c:v>137.18899999999999</c:v>
                </c:pt>
                <c:pt idx="276">
                  <c:v>138.19200000000001</c:v>
                </c:pt>
                <c:pt idx="277">
                  <c:v>138.19300000000001</c:v>
                </c:pt>
                <c:pt idx="278">
                  <c:v>139.196</c:v>
                </c:pt>
                <c:pt idx="279">
                  <c:v>139.197</c:v>
                </c:pt>
                <c:pt idx="280">
                  <c:v>140.197</c:v>
                </c:pt>
                <c:pt idx="281">
                  <c:v>140.19999999999999</c:v>
                </c:pt>
                <c:pt idx="282">
                  <c:v>141.197</c:v>
                </c:pt>
                <c:pt idx="283">
                  <c:v>141.20400000000001</c:v>
                </c:pt>
                <c:pt idx="284">
                  <c:v>142.20699999999999</c:v>
                </c:pt>
                <c:pt idx="285">
                  <c:v>142.208</c:v>
                </c:pt>
                <c:pt idx="286">
                  <c:v>143.21</c:v>
                </c:pt>
                <c:pt idx="287">
                  <c:v>143.21100000000001</c:v>
                </c:pt>
                <c:pt idx="288">
                  <c:v>144.21299999999999</c:v>
                </c:pt>
                <c:pt idx="289">
                  <c:v>144.215</c:v>
                </c:pt>
                <c:pt idx="290">
                  <c:v>145.214</c:v>
                </c:pt>
                <c:pt idx="291">
                  <c:v>145.21799999999999</c:v>
                </c:pt>
                <c:pt idx="292">
                  <c:v>146.221</c:v>
                </c:pt>
                <c:pt idx="293">
                  <c:v>146.22200000000001</c:v>
                </c:pt>
                <c:pt idx="294">
                  <c:v>147.22399999999999</c:v>
                </c:pt>
                <c:pt idx="295">
                  <c:v>147.22499999999999</c:v>
                </c:pt>
                <c:pt idx="296">
                  <c:v>148.22800000000001</c:v>
                </c:pt>
                <c:pt idx="297">
                  <c:v>148.22900000000001</c:v>
                </c:pt>
                <c:pt idx="298">
                  <c:v>149.232</c:v>
                </c:pt>
                <c:pt idx="299">
                  <c:v>149.233</c:v>
                </c:pt>
                <c:pt idx="300">
                  <c:v>150.23400000000001</c:v>
                </c:pt>
                <c:pt idx="301">
                  <c:v>150.23500000000001</c:v>
                </c:pt>
                <c:pt idx="302">
                  <c:v>151.238</c:v>
                </c:pt>
                <c:pt idx="303">
                  <c:v>151.239</c:v>
                </c:pt>
                <c:pt idx="304">
                  <c:v>152.24100000000001</c:v>
                </c:pt>
                <c:pt idx="305">
                  <c:v>152.24199999999999</c:v>
                </c:pt>
                <c:pt idx="306">
                  <c:v>153.25</c:v>
                </c:pt>
                <c:pt idx="307">
                  <c:v>153.245</c:v>
                </c:pt>
                <c:pt idx="308">
                  <c:v>154.24600000000001</c:v>
                </c:pt>
                <c:pt idx="309">
                  <c:v>154.249</c:v>
                </c:pt>
                <c:pt idx="310">
                  <c:v>155.25</c:v>
                </c:pt>
                <c:pt idx="311">
                  <c:v>155.25299999999999</c:v>
                </c:pt>
                <c:pt idx="312">
                  <c:v>156.25399999999999</c:v>
                </c:pt>
                <c:pt idx="313">
                  <c:v>156.25700000000001</c:v>
                </c:pt>
                <c:pt idx="314">
                  <c:v>157.25800000000001</c:v>
                </c:pt>
                <c:pt idx="315">
                  <c:v>157.26</c:v>
                </c:pt>
                <c:pt idx="316">
                  <c:v>158.261</c:v>
                </c:pt>
                <c:pt idx="317">
                  <c:v>158.26400000000001</c:v>
                </c:pt>
                <c:pt idx="318">
                  <c:v>159.26499999999999</c:v>
                </c:pt>
                <c:pt idx="319">
                  <c:v>159.267</c:v>
                </c:pt>
                <c:pt idx="320">
                  <c:v>160.268</c:v>
                </c:pt>
                <c:pt idx="321">
                  <c:v>160.27000000000001</c:v>
                </c:pt>
                <c:pt idx="322">
                  <c:v>161.27099999999999</c:v>
                </c:pt>
                <c:pt idx="323">
                  <c:v>161.273</c:v>
                </c:pt>
                <c:pt idx="324">
                  <c:v>162.274</c:v>
                </c:pt>
                <c:pt idx="325">
                  <c:v>162.27699999999999</c:v>
                </c:pt>
                <c:pt idx="326">
                  <c:v>163.27799999999999</c:v>
                </c:pt>
                <c:pt idx="327">
                  <c:v>163.28100000000001</c:v>
                </c:pt>
                <c:pt idx="328">
                  <c:v>164.28200000000001</c:v>
                </c:pt>
                <c:pt idx="329">
                  <c:v>164.09899999999999</c:v>
                </c:pt>
                <c:pt idx="330">
                  <c:v>165.28399999999999</c:v>
                </c:pt>
                <c:pt idx="331">
                  <c:v>165.285</c:v>
                </c:pt>
                <c:pt idx="332">
                  <c:v>166.28700000000001</c:v>
                </c:pt>
                <c:pt idx="333">
                  <c:v>166.28800000000001</c:v>
                </c:pt>
                <c:pt idx="334">
                  <c:v>167.29</c:v>
                </c:pt>
                <c:pt idx="335">
                  <c:v>167.291</c:v>
                </c:pt>
                <c:pt idx="336">
                  <c:v>168.29400000000001</c:v>
                </c:pt>
                <c:pt idx="337">
                  <c:v>168.29499999999999</c:v>
                </c:pt>
                <c:pt idx="338">
                  <c:v>169.298</c:v>
                </c:pt>
                <c:pt idx="339">
                  <c:v>169.29900000000001</c:v>
                </c:pt>
                <c:pt idx="340">
                  <c:v>170.30099999999999</c:v>
                </c:pt>
                <c:pt idx="341">
                  <c:v>170.30199999999999</c:v>
                </c:pt>
                <c:pt idx="342">
                  <c:v>171.304</c:v>
                </c:pt>
                <c:pt idx="343">
                  <c:v>171.30500000000001</c:v>
                </c:pt>
                <c:pt idx="344">
                  <c:v>172.30699999999999</c:v>
                </c:pt>
                <c:pt idx="345">
                  <c:v>172.30799999999999</c:v>
                </c:pt>
                <c:pt idx="346">
                  <c:v>173.31100000000001</c:v>
                </c:pt>
                <c:pt idx="347">
                  <c:v>173.31200000000001</c:v>
                </c:pt>
                <c:pt idx="348">
                  <c:v>174.31399999999999</c:v>
                </c:pt>
                <c:pt idx="349">
                  <c:v>174.315</c:v>
                </c:pt>
                <c:pt idx="350">
                  <c:v>175.31800000000001</c:v>
                </c:pt>
                <c:pt idx="351">
                  <c:v>175.31899999999999</c:v>
                </c:pt>
                <c:pt idx="352">
                  <c:v>176.321</c:v>
                </c:pt>
                <c:pt idx="353">
                  <c:v>176.322</c:v>
                </c:pt>
                <c:pt idx="354">
                  <c:v>177.32400000000001</c:v>
                </c:pt>
                <c:pt idx="355">
                  <c:v>177.32499999999999</c:v>
                </c:pt>
                <c:pt idx="356">
                  <c:v>178.328</c:v>
                </c:pt>
                <c:pt idx="357">
                  <c:v>178.32900000000001</c:v>
                </c:pt>
                <c:pt idx="358">
                  <c:v>179.33099999999999</c:v>
                </c:pt>
                <c:pt idx="359">
                  <c:v>179.33199999999999</c:v>
                </c:pt>
                <c:pt idx="360">
                  <c:v>180.33500000000001</c:v>
                </c:pt>
                <c:pt idx="361">
                  <c:v>180.33600000000001</c:v>
                </c:pt>
                <c:pt idx="362">
                  <c:v>181.33799999999999</c:v>
                </c:pt>
                <c:pt idx="363">
                  <c:v>181.339</c:v>
                </c:pt>
                <c:pt idx="364">
                  <c:v>182.34200000000001</c:v>
                </c:pt>
                <c:pt idx="365">
                  <c:v>182.34299999999999</c:v>
                </c:pt>
                <c:pt idx="366">
                  <c:v>183.34700000000001</c:v>
                </c:pt>
                <c:pt idx="367">
                  <c:v>183.34800000000001</c:v>
                </c:pt>
                <c:pt idx="368">
                  <c:v>184.35</c:v>
                </c:pt>
                <c:pt idx="369">
                  <c:v>184.351</c:v>
                </c:pt>
                <c:pt idx="370">
                  <c:v>185.35400000000001</c:v>
                </c:pt>
                <c:pt idx="371">
                  <c:v>185.35499999999999</c:v>
                </c:pt>
                <c:pt idx="372">
                  <c:v>186.357</c:v>
                </c:pt>
                <c:pt idx="373">
                  <c:v>186.358</c:v>
                </c:pt>
                <c:pt idx="374">
                  <c:v>187.36099999999999</c:v>
                </c:pt>
                <c:pt idx="375">
                  <c:v>187.36199999999999</c:v>
                </c:pt>
                <c:pt idx="376">
                  <c:v>188.36500000000001</c:v>
                </c:pt>
                <c:pt idx="377">
                  <c:v>188.36600000000001</c:v>
                </c:pt>
                <c:pt idx="378">
                  <c:v>189.36799999999999</c:v>
                </c:pt>
                <c:pt idx="379">
                  <c:v>189.369</c:v>
                </c:pt>
                <c:pt idx="380">
                  <c:v>190.37200000000001</c:v>
                </c:pt>
                <c:pt idx="381">
                  <c:v>190.37299999999999</c:v>
                </c:pt>
                <c:pt idx="382">
                  <c:v>191.375</c:v>
                </c:pt>
                <c:pt idx="383">
                  <c:v>191.376</c:v>
                </c:pt>
                <c:pt idx="384">
                  <c:v>192.37899999999999</c:v>
                </c:pt>
                <c:pt idx="385">
                  <c:v>192.38</c:v>
                </c:pt>
                <c:pt idx="386">
                  <c:v>193.38200000000001</c:v>
                </c:pt>
                <c:pt idx="387">
                  <c:v>193.38300000000001</c:v>
                </c:pt>
                <c:pt idx="388">
                  <c:v>194.386</c:v>
                </c:pt>
                <c:pt idx="389">
                  <c:v>194.387</c:v>
                </c:pt>
                <c:pt idx="390">
                  <c:v>195.167</c:v>
                </c:pt>
                <c:pt idx="391">
                  <c:v>195.39</c:v>
                </c:pt>
                <c:pt idx="392">
                  <c:v>196.39099999999999</c:v>
                </c:pt>
                <c:pt idx="393">
                  <c:v>196.393</c:v>
                </c:pt>
                <c:pt idx="394">
                  <c:v>197.39400000000001</c:v>
                </c:pt>
                <c:pt idx="395">
                  <c:v>197.39699999999999</c:v>
                </c:pt>
                <c:pt idx="396">
                  <c:v>198.398</c:v>
                </c:pt>
                <c:pt idx="397">
                  <c:v>198.399</c:v>
                </c:pt>
                <c:pt idx="398">
                  <c:v>199.4</c:v>
                </c:pt>
                <c:pt idx="399">
                  <c:v>199.40299999999999</c:v>
                </c:pt>
                <c:pt idx="400">
                  <c:v>200.404</c:v>
                </c:pt>
                <c:pt idx="401">
                  <c:v>200.40600000000001</c:v>
                </c:pt>
                <c:pt idx="402">
                  <c:v>201.40700000000001</c:v>
                </c:pt>
                <c:pt idx="403">
                  <c:v>201.41</c:v>
                </c:pt>
                <c:pt idx="404">
                  <c:v>202.411</c:v>
                </c:pt>
                <c:pt idx="405">
                  <c:v>202.41399999999999</c:v>
                </c:pt>
                <c:pt idx="406">
                  <c:v>203.41499999999999</c:v>
                </c:pt>
                <c:pt idx="407">
                  <c:v>203.417</c:v>
                </c:pt>
                <c:pt idx="408">
                  <c:v>204.41800000000001</c:v>
                </c:pt>
                <c:pt idx="409">
                  <c:v>204.477</c:v>
                </c:pt>
                <c:pt idx="410">
                  <c:v>205.48</c:v>
                </c:pt>
                <c:pt idx="411">
                  <c:v>205.48099999999999</c:v>
                </c:pt>
                <c:pt idx="412">
                  <c:v>206.483</c:v>
                </c:pt>
                <c:pt idx="413">
                  <c:v>206.48400000000001</c:v>
                </c:pt>
                <c:pt idx="414">
                  <c:v>207.48599999999999</c:v>
                </c:pt>
                <c:pt idx="415">
                  <c:v>207.48699999999999</c:v>
                </c:pt>
                <c:pt idx="416">
                  <c:v>208.49</c:v>
                </c:pt>
                <c:pt idx="417">
                  <c:v>208.49100000000001</c:v>
                </c:pt>
                <c:pt idx="418">
                  <c:v>209.49299999999999</c:v>
                </c:pt>
                <c:pt idx="419">
                  <c:v>209.494</c:v>
                </c:pt>
                <c:pt idx="420">
                  <c:v>210.49700000000001</c:v>
                </c:pt>
                <c:pt idx="421">
                  <c:v>210.49799999999999</c:v>
                </c:pt>
                <c:pt idx="422">
                  <c:v>211.5</c:v>
                </c:pt>
                <c:pt idx="423">
                  <c:v>211.501</c:v>
                </c:pt>
                <c:pt idx="424">
                  <c:v>212.50299999999999</c:v>
                </c:pt>
                <c:pt idx="425">
                  <c:v>212.50399999999999</c:v>
                </c:pt>
                <c:pt idx="426">
                  <c:v>213.50700000000001</c:v>
                </c:pt>
                <c:pt idx="427">
                  <c:v>213.50800000000001</c:v>
                </c:pt>
                <c:pt idx="428">
                  <c:v>214.51</c:v>
                </c:pt>
                <c:pt idx="429">
                  <c:v>214.511</c:v>
                </c:pt>
                <c:pt idx="430">
                  <c:v>215.51400000000001</c:v>
                </c:pt>
                <c:pt idx="431">
                  <c:v>215.51499999999999</c:v>
                </c:pt>
                <c:pt idx="432">
                  <c:v>216.71199999999999</c:v>
                </c:pt>
                <c:pt idx="433">
                  <c:v>216.71299999999999</c:v>
                </c:pt>
                <c:pt idx="434">
                  <c:v>217.714</c:v>
                </c:pt>
                <c:pt idx="435">
                  <c:v>217.715</c:v>
                </c:pt>
                <c:pt idx="436">
                  <c:v>218.71799999999999</c:v>
                </c:pt>
                <c:pt idx="437">
                  <c:v>218.71899999999999</c:v>
                </c:pt>
                <c:pt idx="438">
                  <c:v>219.721</c:v>
                </c:pt>
                <c:pt idx="439">
                  <c:v>219.72200000000001</c:v>
                </c:pt>
                <c:pt idx="440">
                  <c:v>220.72499999999999</c:v>
                </c:pt>
                <c:pt idx="441">
                  <c:v>220.726</c:v>
                </c:pt>
                <c:pt idx="442">
                  <c:v>221.72800000000001</c:v>
                </c:pt>
                <c:pt idx="443">
                  <c:v>221.72900000000001</c:v>
                </c:pt>
                <c:pt idx="444">
                  <c:v>222.73099999999999</c:v>
                </c:pt>
                <c:pt idx="445">
                  <c:v>222.732</c:v>
                </c:pt>
                <c:pt idx="446">
                  <c:v>223.73500000000001</c:v>
                </c:pt>
                <c:pt idx="447">
                  <c:v>223.73599999999999</c:v>
                </c:pt>
                <c:pt idx="448">
                  <c:v>224.738</c:v>
                </c:pt>
                <c:pt idx="449">
                  <c:v>224.739</c:v>
                </c:pt>
                <c:pt idx="450">
                  <c:v>225.35</c:v>
                </c:pt>
                <c:pt idx="451">
                  <c:v>225.74199999999999</c:v>
                </c:pt>
                <c:pt idx="452">
                  <c:v>226</c:v>
                </c:pt>
                <c:pt idx="453">
                  <c:v>226</c:v>
                </c:pt>
                <c:pt idx="454">
                  <c:v>227</c:v>
                </c:pt>
                <c:pt idx="455">
                  <c:v>227</c:v>
                </c:pt>
                <c:pt idx="456">
                  <c:v>228</c:v>
                </c:pt>
                <c:pt idx="457">
                  <c:v>228</c:v>
                </c:pt>
                <c:pt idx="458">
                  <c:v>229</c:v>
                </c:pt>
                <c:pt idx="459">
                  <c:v>229</c:v>
                </c:pt>
                <c:pt idx="460">
                  <c:v>230</c:v>
                </c:pt>
                <c:pt idx="461">
                  <c:v>230</c:v>
                </c:pt>
              </c:numCache>
            </c:numRef>
          </c:xVal>
          <c:yVal>
            <c:numRef>
              <c:f>'Reg_Escalones descendentes'!$H$6:$H$573</c:f>
              <c:numCache>
                <c:formatCode>General</c:formatCode>
                <c:ptCount val="568"/>
                <c:pt idx="0">
                  <c:v>11.996589660644531</c:v>
                </c:pt>
                <c:pt idx="1">
                  <c:v>11.996589660644531</c:v>
                </c:pt>
                <c:pt idx="2">
                  <c:v>11.996589660644531</c:v>
                </c:pt>
                <c:pt idx="3">
                  <c:v>11.996589660644531</c:v>
                </c:pt>
                <c:pt idx="4">
                  <c:v>12.000550270080566</c:v>
                </c:pt>
                <c:pt idx="5">
                  <c:v>12.000550270080566</c:v>
                </c:pt>
                <c:pt idx="6">
                  <c:v>11.997150421142578</c:v>
                </c:pt>
                <c:pt idx="7">
                  <c:v>11.997150421142578</c:v>
                </c:pt>
                <c:pt idx="8">
                  <c:v>11.997770309448242</c:v>
                </c:pt>
                <c:pt idx="9">
                  <c:v>11.997770309448242</c:v>
                </c:pt>
                <c:pt idx="10">
                  <c:v>11.997770309448242</c:v>
                </c:pt>
                <c:pt idx="11">
                  <c:v>11.997770309448242</c:v>
                </c:pt>
                <c:pt idx="12">
                  <c:v>11.994449615478516</c:v>
                </c:pt>
                <c:pt idx="13">
                  <c:v>11.994449615478516</c:v>
                </c:pt>
                <c:pt idx="14">
                  <c:v>11.976519584655762</c:v>
                </c:pt>
                <c:pt idx="15">
                  <c:v>11.976519584655762</c:v>
                </c:pt>
                <c:pt idx="16">
                  <c:v>11.928099632263184</c:v>
                </c:pt>
                <c:pt idx="17">
                  <c:v>11.928099632263184</c:v>
                </c:pt>
                <c:pt idx="18">
                  <c:v>11.890970230102539</c:v>
                </c:pt>
                <c:pt idx="19">
                  <c:v>11.890970230102539</c:v>
                </c:pt>
                <c:pt idx="20">
                  <c:v>11.890970230102539</c:v>
                </c:pt>
                <c:pt idx="21">
                  <c:v>11.890970230102539</c:v>
                </c:pt>
                <c:pt idx="22">
                  <c:v>11.813320159912109</c:v>
                </c:pt>
                <c:pt idx="23">
                  <c:v>11.813320159912109</c:v>
                </c:pt>
                <c:pt idx="24">
                  <c:v>11.75098991394043</c:v>
                </c:pt>
                <c:pt idx="25">
                  <c:v>11.75098991394043</c:v>
                </c:pt>
                <c:pt idx="26">
                  <c:v>11.677849769592285</c:v>
                </c:pt>
                <c:pt idx="27">
                  <c:v>11.677849769592285</c:v>
                </c:pt>
                <c:pt idx="28">
                  <c:v>11.635100364685059</c:v>
                </c:pt>
                <c:pt idx="29">
                  <c:v>11.635100364685059</c:v>
                </c:pt>
                <c:pt idx="30">
                  <c:v>11.635100364685059</c:v>
                </c:pt>
                <c:pt idx="31">
                  <c:v>11.635100364685059</c:v>
                </c:pt>
                <c:pt idx="32">
                  <c:v>11.635100364685059</c:v>
                </c:pt>
                <c:pt idx="33">
                  <c:v>11.585029602050781</c:v>
                </c:pt>
                <c:pt idx="34">
                  <c:v>11.585029602050781</c:v>
                </c:pt>
                <c:pt idx="35">
                  <c:v>11.510950088500977</c:v>
                </c:pt>
                <c:pt idx="36">
                  <c:v>11.510950088500977</c:v>
                </c:pt>
                <c:pt idx="37">
                  <c:v>11.455209732055664</c:v>
                </c:pt>
                <c:pt idx="38">
                  <c:v>11.455209732055664</c:v>
                </c:pt>
                <c:pt idx="39">
                  <c:v>11.455209732055664</c:v>
                </c:pt>
                <c:pt idx="40">
                  <c:v>11.455209732055664</c:v>
                </c:pt>
                <c:pt idx="41">
                  <c:v>11.377039909362793</c:v>
                </c:pt>
                <c:pt idx="42">
                  <c:v>11.377039909362793</c:v>
                </c:pt>
                <c:pt idx="43">
                  <c:v>11.327070236206055</c:v>
                </c:pt>
                <c:pt idx="44">
                  <c:v>11.327070236206055</c:v>
                </c:pt>
                <c:pt idx="45">
                  <c:v>11.260849952697754</c:v>
                </c:pt>
                <c:pt idx="46">
                  <c:v>11.260849952697754</c:v>
                </c:pt>
                <c:pt idx="47">
                  <c:v>11.260849952697754</c:v>
                </c:pt>
                <c:pt idx="48">
                  <c:v>11.260849952697754</c:v>
                </c:pt>
                <c:pt idx="49">
                  <c:v>11.179070472717285</c:v>
                </c:pt>
                <c:pt idx="50">
                  <c:v>11.179070472717285</c:v>
                </c:pt>
                <c:pt idx="51">
                  <c:v>11.136409759521484</c:v>
                </c:pt>
                <c:pt idx="52">
                  <c:v>11.136409759521484</c:v>
                </c:pt>
                <c:pt idx="53">
                  <c:v>11.136409759521484</c:v>
                </c:pt>
                <c:pt idx="54">
                  <c:v>11.136409759521484</c:v>
                </c:pt>
                <c:pt idx="55">
                  <c:v>11.076390266418457</c:v>
                </c:pt>
                <c:pt idx="56">
                  <c:v>11.076390266418457</c:v>
                </c:pt>
                <c:pt idx="57">
                  <c:v>10.98762035369873</c:v>
                </c:pt>
                <c:pt idx="58">
                  <c:v>10.98762035369873</c:v>
                </c:pt>
                <c:pt idx="59">
                  <c:v>10.927370071411133</c:v>
                </c:pt>
                <c:pt idx="60">
                  <c:v>10.927370071411133</c:v>
                </c:pt>
                <c:pt idx="61">
                  <c:v>10.872159957885742</c:v>
                </c:pt>
                <c:pt idx="62">
                  <c:v>10.872159957885742</c:v>
                </c:pt>
                <c:pt idx="63">
                  <c:v>10.872159957885742</c:v>
                </c:pt>
                <c:pt idx="64">
                  <c:v>10.872159957885742</c:v>
                </c:pt>
                <c:pt idx="65">
                  <c:v>10.816089630126953</c:v>
                </c:pt>
                <c:pt idx="66">
                  <c:v>10.816089630126953</c:v>
                </c:pt>
                <c:pt idx="67">
                  <c:v>10.753669738769531</c:v>
                </c:pt>
                <c:pt idx="68">
                  <c:v>10.753669738769531</c:v>
                </c:pt>
                <c:pt idx="69">
                  <c:v>10.691880226135254</c:v>
                </c:pt>
                <c:pt idx="70">
                  <c:v>10.691880226135254</c:v>
                </c:pt>
                <c:pt idx="71">
                  <c:v>10.643150329589844</c:v>
                </c:pt>
                <c:pt idx="72">
                  <c:v>10.643150329589844</c:v>
                </c:pt>
                <c:pt idx="73">
                  <c:v>10.643150329589844</c:v>
                </c:pt>
                <c:pt idx="74">
                  <c:v>10.643150329589844</c:v>
                </c:pt>
                <c:pt idx="75">
                  <c:v>10.594610214233398</c:v>
                </c:pt>
                <c:pt idx="76">
                  <c:v>10.594610214233398</c:v>
                </c:pt>
                <c:pt idx="77">
                  <c:v>10.522259712219238</c:v>
                </c:pt>
                <c:pt idx="78">
                  <c:v>10.522259712219238</c:v>
                </c:pt>
                <c:pt idx="79">
                  <c:v>10.432760238647461</c:v>
                </c:pt>
                <c:pt idx="80">
                  <c:v>10.432760238647461</c:v>
                </c:pt>
                <c:pt idx="81">
                  <c:v>10.432760238647461</c:v>
                </c:pt>
                <c:pt idx="82">
                  <c:v>10.432760238647461</c:v>
                </c:pt>
                <c:pt idx="83">
                  <c:v>10.390310287475586</c:v>
                </c:pt>
                <c:pt idx="84">
                  <c:v>10.390310287475586</c:v>
                </c:pt>
                <c:pt idx="85">
                  <c:v>10.331319808959961</c:v>
                </c:pt>
                <c:pt idx="86">
                  <c:v>10.331319808959961</c:v>
                </c:pt>
                <c:pt idx="87">
                  <c:v>10.27910041809082</c:v>
                </c:pt>
                <c:pt idx="88">
                  <c:v>10.27910041809082</c:v>
                </c:pt>
                <c:pt idx="89">
                  <c:v>10.212160110473633</c:v>
                </c:pt>
                <c:pt idx="90">
                  <c:v>10.212160110473633</c:v>
                </c:pt>
                <c:pt idx="91">
                  <c:v>10.212160110473633</c:v>
                </c:pt>
                <c:pt idx="92">
                  <c:v>10.212160110473633</c:v>
                </c:pt>
                <c:pt idx="93">
                  <c:v>10.212160110473633</c:v>
                </c:pt>
                <c:pt idx="94">
                  <c:v>10.070560455322266</c:v>
                </c:pt>
                <c:pt idx="95">
                  <c:v>10.070560455322266</c:v>
                </c:pt>
                <c:pt idx="96">
                  <c:v>10.070560455322266</c:v>
                </c:pt>
                <c:pt idx="97">
                  <c:v>10.070560455322266</c:v>
                </c:pt>
                <c:pt idx="98">
                  <c:v>10.030159950256348</c:v>
                </c:pt>
                <c:pt idx="99">
                  <c:v>10.030159950256348</c:v>
                </c:pt>
                <c:pt idx="100">
                  <c:v>9.9473104476928711</c:v>
                </c:pt>
                <c:pt idx="101">
                  <c:v>9.9473104476928711</c:v>
                </c:pt>
                <c:pt idx="102">
                  <c:v>9.9473104476928711</c:v>
                </c:pt>
                <c:pt idx="103">
                  <c:v>9.9473104476928711</c:v>
                </c:pt>
                <c:pt idx="104">
                  <c:v>9.8809499740600586</c:v>
                </c:pt>
                <c:pt idx="105">
                  <c:v>9.8809499740600586</c:v>
                </c:pt>
                <c:pt idx="106">
                  <c:v>9.820460319519043</c:v>
                </c:pt>
                <c:pt idx="107">
                  <c:v>9.820460319519043</c:v>
                </c:pt>
                <c:pt idx="108">
                  <c:v>9.7670803070068359</c:v>
                </c:pt>
                <c:pt idx="109">
                  <c:v>9.7670803070068359</c:v>
                </c:pt>
                <c:pt idx="110">
                  <c:v>9.7169198989868164</c:v>
                </c:pt>
                <c:pt idx="111">
                  <c:v>9.7169198989868164</c:v>
                </c:pt>
                <c:pt idx="112">
                  <c:v>9.7169198989868164</c:v>
                </c:pt>
                <c:pt idx="113">
                  <c:v>9.7169198989868164</c:v>
                </c:pt>
                <c:pt idx="114">
                  <c:v>9.6696996688842773</c:v>
                </c:pt>
                <c:pt idx="115">
                  <c:v>9.6696996688842773</c:v>
                </c:pt>
                <c:pt idx="116">
                  <c:v>9.5864200592041016</c:v>
                </c:pt>
                <c:pt idx="117">
                  <c:v>9.5864200592041016</c:v>
                </c:pt>
                <c:pt idx="118">
                  <c:v>9.5183897018432617</c:v>
                </c:pt>
                <c:pt idx="119">
                  <c:v>9.5183897018432617</c:v>
                </c:pt>
                <c:pt idx="120">
                  <c:v>9.5183897018432617</c:v>
                </c:pt>
                <c:pt idx="121">
                  <c:v>9.5183897018432617</c:v>
                </c:pt>
                <c:pt idx="122">
                  <c:v>9.4687995910644531</c:v>
                </c:pt>
                <c:pt idx="123">
                  <c:v>9.4687995910644531</c:v>
                </c:pt>
                <c:pt idx="124">
                  <c:v>9.3899202346801758</c:v>
                </c:pt>
                <c:pt idx="125">
                  <c:v>9.3899202346801758</c:v>
                </c:pt>
                <c:pt idx="126">
                  <c:v>9.3899202346801758</c:v>
                </c:pt>
                <c:pt idx="127">
                  <c:v>9.3899202346801758</c:v>
                </c:pt>
                <c:pt idx="128">
                  <c:v>9.3296298980712891</c:v>
                </c:pt>
                <c:pt idx="129">
                  <c:v>9.3296298980712891</c:v>
                </c:pt>
                <c:pt idx="130">
                  <c:v>9.2286100387573242</c:v>
                </c:pt>
                <c:pt idx="131">
                  <c:v>9.2286100387573242</c:v>
                </c:pt>
                <c:pt idx="132">
                  <c:v>9.2286100387573242</c:v>
                </c:pt>
                <c:pt idx="133">
                  <c:v>9.2286100387573242</c:v>
                </c:pt>
                <c:pt idx="134">
                  <c:v>9.1901397705078125</c:v>
                </c:pt>
                <c:pt idx="135">
                  <c:v>9.1901397705078125</c:v>
                </c:pt>
                <c:pt idx="136">
                  <c:v>9.1102304458618164</c:v>
                </c:pt>
                <c:pt idx="137">
                  <c:v>9.1102304458618164</c:v>
                </c:pt>
                <c:pt idx="138">
                  <c:v>9.0632295608520508</c:v>
                </c:pt>
                <c:pt idx="139">
                  <c:v>9.0632295608520508</c:v>
                </c:pt>
                <c:pt idx="140">
                  <c:v>9.0632295608520508</c:v>
                </c:pt>
                <c:pt idx="141">
                  <c:v>9.0632295608520508</c:v>
                </c:pt>
                <c:pt idx="142">
                  <c:v>9.0120697021484375</c:v>
                </c:pt>
                <c:pt idx="143">
                  <c:v>9.0120697021484375</c:v>
                </c:pt>
                <c:pt idx="144">
                  <c:v>8.9481601715087891</c:v>
                </c:pt>
                <c:pt idx="145">
                  <c:v>8.9481601715087891</c:v>
                </c:pt>
                <c:pt idx="146">
                  <c:v>8.8700599670410156</c:v>
                </c:pt>
                <c:pt idx="147">
                  <c:v>8.8700599670410156</c:v>
                </c:pt>
                <c:pt idx="148">
                  <c:v>8.8700599670410156</c:v>
                </c:pt>
                <c:pt idx="149">
                  <c:v>8.8700599670410156</c:v>
                </c:pt>
                <c:pt idx="150">
                  <c:v>8.8700599670410156</c:v>
                </c:pt>
                <c:pt idx="151">
                  <c:v>8.8091697692871094</c:v>
                </c:pt>
                <c:pt idx="152">
                  <c:v>8.8091697692871094</c:v>
                </c:pt>
                <c:pt idx="153">
                  <c:v>8.7409200668334961</c:v>
                </c:pt>
                <c:pt idx="154">
                  <c:v>8.7409200668334961</c:v>
                </c:pt>
                <c:pt idx="155">
                  <c:v>8.687840461730957</c:v>
                </c:pt>
                <c:pt idx="156">
                  <c:v>8.687840461730957</c:v>
                </c:pt>
                <c:pt idx="157">
                  <c:v>8.687840461730957</c:v>
                </c:pt>
                <c:pt idx="158">
                  <c:v>8.687840461730957</c:v>
                </c:pt>
                <c:pt idx="159">
                  <c:v>8.6295995712280273</c:v>
                </c:pt>
                <c:pt idx="160">
                  <c:v>8.6295995712280273</c:v>
                </c:pt>
                <c:pt idx="161">
                  <c:v>8.5788803100585938</c:v>
                </c:pt>
                <c:pt idx="162">
                  <c:v>8.5788803100585938</c:v>
                </c:pt>
                <c:pt idx="163">
                  <c:v>8.4912004470825195</c:v>
                </c:pt>
                <c:pt idx="164">
                  <c:v>8.4912004470825195</c:v>
                </c:pt>
                <c:pt idx="165">
                  <c:v>8.4181299209594727</c:v>
                </c:pt>
                <c:pt idx="166">
                  <c:v>8.4181299209594727</c:v>
                </c:pt>
                <c:pt idx="167">
                  <c:v>8.4181299209594727</c:v>
                </c:pt>
                <c:pt idx="168">
                  <c:v>8.4181299209594727</c:v>
                </c:pt>
                <c:pt idx="169">
                  <c:v>8.3581399917602539</c:v>
                </c:pt>
                <c:pt idx="170">
                  <c:v>8.3581399917602539</c:v>
                </c:pt>
                <c:pt idx="171">
                  <c:v>8.3191699981689453</c:v>
                </c:pt>
                <c:pt idx="172">
                  <c:v>8.3191699981689453</c:v>
                </c:pt>
                <c:pt idx="173">
                  <c:v>8.3191699981689453</c:v>
                </c:pt>
                <c:pt idx="174">
                  <c:v>8.3191699981689453</c:v>
                </c:pt>
                <c:pt idx="175">
                  <c:v>8.2581701278686523</c:v>
                </c:pt>
                <c:pt idx="176">
                  <c:v>8.2581701278686523</c:v>
                </c:pt>
                <c:pt idx="177">
                  <c:v>8.1778697967529297</c:v>
                </c:pt>
                <c:pt idx="178">
                  <c:v>8.1778697967529297</c:v>
                </c:pt>
                <c:pt idx="179">
                  <c:v>8.1010599136352539</c:v>
                </c:pt>
                <c:pt idx="180">
                  <c:v>8.1010599136352539</c:v>
                </c:pt>
                <c:pt idx="181">
                  <c:v>8.0522003173828125</c:v>
                </c:pt>
                <c:pt idx="182">
                  <c:v>8.0522003173828125</c:v>
                </c:pt>
                <c:pt idx="183">
                  <c:v>8.0045404434204102</c:v>
                </c:pt>
                <c:pt idx="184">
                  <c:v>8.0045404434204102</c:v>
                </c:pt>
                <c:pt idx="185">
                  <c:v>8.0045404434204102</c:v>
                </c:pt>
                <c:pt idx="186">
                  <c:v>8.0045404434204102</c:v>
                </c:pt>
                <c:pt idx="187">
                  <c:v>7.9213199615478516</c:v>
                </c:pt>
                <c:pt idx="188">
                  <c:v>7.9213199615478516</c:v>
                </c:pt>
                <c:pt idx="189">
                  <c:v>7.8735198974609375</c:v>
                </c:pt>
                <c:pt idx="190">
                  <c:v>7.8735198974609375</c:v>
                </c:pt>
                <c:pt idx="191">
                  <c:v>7.7960600852966309</c:v>
                </c:pt>
                <c:pt idx="192">
                  <c:v>7.7960600852966309</c:v>
                </c:pt>
                <c:pt idx="193">
                  <c:v>7.7960600852966309</c:v>
                </c:pt>
                <c:pt idx="194">
                  <c:v>7.7960600852966309</c:v>
                </c:pt>
                <c:pt idx="195">
                  <c:v>7.754000186920166</c:v>
                </c:pt>
                <c:pt idx="196">
                  <c:v>7.754000186920166</c:v>
                </c:pt>
                <c:pt idx="197">
                  <c:v>7.6774201393127441</c:v>
                </c:pt>
                <c:pt idx="198">
                  <c:v>7.6774201393127441</c:v>
                </c:pt>
                <c:pt idx="199">
                  <c:v>7.6774201393127441</c:v>
                </c:pt>
                <c:pt idx="200">
                  <c:v>7.6774201393127441</c:v>
                </c:pt>
                <c:pt idx="201">
                  <c:v>7.596099853515625</c:v>
                </c:pt>
                <c:pt idx="202">
                  <c:v>7.596099853515625</c:v>
                </c:pt>
                <c:pt idx="203">
                  <c:v>7.5455498695373535</c:v>
                </c:pt>
                <c:pt idx="204">
                  <c:v>7.5455498695373535</c:v>
                </c:pt>
                <c:pt idx="205">
                  <c:v>7.4644198417663574</c:v>
                </c:pt>
                <c:pt idx="206">
                  <c:v>7.4644198417663574</c:v>
                </c:pt>
                <c:pt idx="207">
                  <c:v>7.4644198417663574</c:v>
                </c:pt>
                <c:pt idx="208">
                  <c:v>7.4644198417663574</c:v>
                </c:pt>
                <c:pt idx="209">
                  <c:v>7.4644198417663574</c:v>
                </c:pt>
                <c:pt idx="210">
                  <c:v>7.4107999801635742</c:v>
                </c:pt>
                <c:pt idx="211">
                  <c:v>7.4107999801635742</c:v>
                </c:pt>
                <c:pt idx="212">
                  <c:v>7.359799861907959</c:v>
                </c:pt>
                <c:pt idx="213">
                  <c:v>7.359799861907959</c:v>
                </c:pt>
                <c:pt idx="214">
                  <c:v>7.2535099983215332</c:v>
                </c:pt>
                <c:pt idx="215">
                  <c:v>7.2535099983215332</c:v>
                </c:pt>
                <c:pt idx="216">
                  <c:v>7.2535099983215332</c:v>
                </c:pt>
                <c:pt idx="217">
                  <c:v>7.2535099983215332</c:v>
                </c:pt>
                <c:pt idx="218">
                  <c:v>7.2092599868774414</c:v>
                </c:pt>
                <c:pt idx="219">
                  <c:v>7.2092599868774414</c:v>
                </c:pt>
                <c:pt idx="220">
                  <c:v>7.1562399864196777</c:v>
                </c:pt>
                <c:pt idx="221">
                  <c:v>7.1562399864196777</c:v>
                </c:pt>
                <c:pt idx="222">
                  <c:v>7.0938401222229004</c:v>
                </c:pt>
                <c:pt idx="223">
                  <c:v>7.0938401222229004</c:v>
                </c:pt>
                <c:pt idx="224">
                  <c:v>7.0343499183654785</c:v>
                </c:pt>
                <c:pt idx="225">
                  <c:v>7.0343499183654785</c:v>
                </c:pt>
                <c:pt idx="226">
                  <c:v>7.0343499183654785</c:v>
                </c:pt>
                <c:pt idx="227">
                  <c:v>7.0343499183654785</c:v>
                </c:pt>
                <c:pt idx="228">
                  <c:v>6.9519801139831543</c:v>
                </c:pt>
                <c:pt idx="229">
                  <c:v>6.9519801139831543</c:v>
                </c:pt>
                <c:pt idx="230">
                  <c:v>6.9029102325439453</c:v>
                </c:pt>
                <c:pt idx="231">
                  <c:v>6.8532099723815918</c:v>
                </c:pt>
                <c:pt idx="232">
                  <c:v>6.8532099723815918</c:v>
                </c:pt>
                <c:pt idx="233">
                  <c:v>6.76416015625</c:v>
                </c:pt>
                <c:pt idx="234">
                  <c:v>6.76416015625</c:v>
                </c:pt>
                <c:pt idx="235">
                  <c:v>6.6931300163269043</c:v>
                </c:pt>
                <c:pt idx="236">
                  <c:v>6.6931300163269043</c:v>
                </c:pt>
                <c:pt idx="237">
                  <c:v>6.6931300163269043</c:v>
                </c:pt>
                <c:pt idx="238">
                  <c:v>6.6931300163269043</c:v>
                </c:pt>
                <c:pt idx="239">
                  <c:v>6.6931300163269043</c:v>
                </c:pt>
                <c:pt idx="240">
                  <c:v>6.6931300163269043</c:v>
                </c:pt>
                <c:pt idx="241">
                  <c:v>6.6449398994445801</c:v>
                </c:pt>
                <c:pt idx="242">
                  <c:v>6.6449398994445801</c:v>
                </c:pt>
                <c:pt idx="243">
                  <c:v>6.5803899765014648</c:v>
                </c:pt>
                <c:pt idx="244">
                  <c:v>6.5803899765014648</c:v>
                </c:pt>
                <c:pt idx="245">
                  <c:v>6.5803899765014648</c:v>
                </c:pt>
                <c:pt idx="246">
                  <c:v>6.5803899765014648</c:v>
                </c:pt>
                <c:pt idx="247">
                  <c:v>6.5163998603820801</c:v>
                </c:pt>
                <c:pt idx="248">
                  <c:v>6.5163998603820801</c:v>
                </c:pt>
                <c:pt idx="249">
                  <c:v>6.4602899551391602</c:v>
                </c:pt>
                <c:pt idx="250">
                  <c:v>6.4602899551391602</c:v>
                </c:pt>
                <c:pt idx="251">
                  <c:v>6.3866000175476074</c:v>
                </c:pt>
                <c:pt idx="252">
                  <c:v>6.3866000175476074</c:v>
                </c:pt>
                <c:pt idx="253">
                  <c:v>6.3866000175476074</c:v>
                </c:pt>
                <c:pt idx="254">
                  <c:v>6.3866000175476074</c:v>
                </c:pt>
                <c:pt idx="255">
                  <c:v>6.3866000175476074</c:v>
                </c:pt>
                <c:pt idx="256">
                  <c:v>6.3256797790527344</c:v>
                </c:pt>
                <c:pt idx="257">
                  <c:v>6.3256797790527344</c:v>
                </c:pt>
                <c:pt idx="258">
                  <c:v>6.249269962310791</c:v>
                </c:pt>
                <c:pt idx="259">
                  <c:v>6.249269962310791</c:v>
                </c:pt>
                <c:pt idx="260">
                  <c:v>6.2113099098205566</c:v>
                </c:pt>
                <c:pt idx="261">
                  <c:v>6.2113099098205566</c:v>
                </c:pt>
                <c:pt idx="262">
                  <c:v>6.1611900329589844</c:v>
                </c:pt>
                <c:pt idx="263">
                  <c:v>6.1611900329589844</c:v>
                </c:pt>
                <c:pt idx="264">
                  <c:v>6.1611900329589844</c:v>
                </c:pt>
                <c:pt idx="265">
                  <c:v>6.1611900329589844</c:v>
                </c:pt>
                <c:pt idx="266">
                  <c:v>6.0800199508666992</c:v>
                </c:pt>
                <c:pt idx="267">
                  <c:v>6.0800199508666992</c:v>
                </c:pt>
                <c:pt idx="268">
                  <c:v>6.0800199508666992</c:v>
                </c:pt>
                <c:pt idx="269">
                  <c:v>5.9723300933837891</c:v>
                </c:pt>
                <c:pt idx="270">
                  <c:v>5.9723300933837891</c:v>
                </c:pt>
                <c:pt idx="271">
                  <c:v>5.9723300933837891</c:v>
                </c:pt>
                <c:pt idx="272">
                  <c:v>5.9723300933837891</c:v>
                </c:pt>
                <c:pt idx="273">
                  <c:v>5.9723300933837891</c:v>
                </c:pt>
                <c:pt idx="274">
                  <c:v>5.9723300933837891</c:v>
                </c:pt>
                <c:pt idx="275">
                  <c:v>5.9023699760437012</c:v>
                </c:pt>
                <c:pt idx="276">
                  <c:v>5.8179597854614258</c:v>
                </c:pt>
                <c:pt idx="277">
                  <c:v>5.8179597854614258</c:v>
                </c:pt>
                <c:pt idx="278">
                  <c:v>5.758389949798584</c:v>
                </c:pt>
                <c:pt idx="279">
                  <c:v>5.758389949798584</c:v>
                </c:pt>
                <c:pt idx="280">
                  <c:v>5.7162699699401855</c:v>
                </c:pt>
                <c:pt idx="281">
                  <c:v>5.7162699699401855</c:v>
                </c:pt>
                <c:pt idx="282">
                  <c:v>5.6599698066711426</c:v>
                </c:pt>
                <c:pt idx="283">
                  <c:v>5.6599698066711426</c:v>
                </c:pt>
                <c:pt idx="284">
                  <c:v>5.6599698066711426</c:v>
                </c:pt>
                <c:pt idx="285">
                  <c:v>5.6599698066711426</c:v>
                </c:pt>
                <c:pt idx="286">
                  <c:v>5.593440055847168</c:v>
                </c:pt>
                <c:pt idx="287">
                  <c:v>5.593440055847168</c:v>
                </c:pt>
                <c:pt idx="288">
                  <c:v>5.5336899757385254</c:v>
                </c:pt>
                <c:pt idx="289">
                  <c:v>5.5336899757385254</c:v>
                </c:pt>
                <c:pt idx="290">
                  <c:v>5.4723601341247559</c:v>
                </c:pt>
                <c:pt idx="291">
                  <c:v>5.4723601341247559</c:v>
                </c:pt>
                <c:pt idx="292">
                  <c:v>5.4128398895263672</c:v>
                </c:pt>
                <c:pt idx="293">
                  <c:v>5.4128398895263672</c:v>
                </c:pt>
                <c:pt idx="294">
                  <c:v>5.3566198348999023</c:v>
                </c:pt>
                <c:pt idx="295">
                  <c:v>5.3566198348999023</c:v>
                </c:pt>
                <c:pt idx="296">
                  <c:v>5.3566198348999023</c:v>
                </c:pt>
                <c:pt idx="297">
                  <c:v>5.3566198348999023</c:v>
                </c:pt>
                <c:pt idx="298">
                  <c:v>5.3000397682189941</c:v>
                </c:pt>
                <c:pt idx="299">
                  <c:v>5.3000397682189941</c:v>
                </c:pt>
                <c:pt idx="300">
                  <c:v>5.2338299751281738</c:v>
                </c:pt>
                <c:pt idx="301">
                  <c:v>5.2338299751281738</c:v>
                </c:pt>
                <c:pt idx="302">
                  <c:v>5.1674699783325195</c:v>
                </c:pt>
                <c:pt idx="303">
                  <c:v>5.1674699783325195</c:v>
                </c:pt>
                <c:pt idx="304">
                  <c:v>5.1674699783325195</c:v>
                </c:pt>
                <c:pt idx="305">
                  <c:v>5.1674699783325195</c:v>
                </c:pt>
                <c:pt idx="306">
                  <c:v>5.1674699783325195</c:v>
                </c:pt>
                <c:pt idx="307">
                  <c:v>5.0919198989868164</c:v>
                </c:pt>
                <c:pt idx="308">
                  <c:v>5.0919198989868164</c:v>
                </c:pt>
                <c:pt idx="309">
                  <c:v>5.045989990234375</c:v>
                </c:pt>
                <c:pt idx="310">
                  <c:v>5.045989990234375</c:v>
                </c:pt>
                <c:pt idx="311">
                  <c:v>4.9928297996520996</c:v>
                </c:pt>
                <c:pt idx="312">
                  <c:v>4.9928297996520996</c:v>
                </c:pt>
                <c:pt idx="313">
                  <c:v>4.9928297996520996</c:v>
                </c:pt>
                <c:pt idx="314">
                  <c:v>4.9928297996520996</c:v>
                </c:pt>
                <c:pt idx="315">
                  <c:v>4.9354801177978516</c:v>
                </c:pt>
                <c:pt idx="316">
                  <c:v>4.9354801177978516</c:v>
                </c:pt>
                <c:pt idx="317">
                  <c:v>4.8820600509643555</c:v>
                </c:pt>
                <c:pt idx="318">
                  <c:v>4.8820600509643555</c:v>
                </c:pt>
                <c:pt idx="319">
                  <c:v>4.8820600509643555</c:v>
                </c:pt>
                <c:pt idx="320">
                  <c:v>4.8820600509643555</c:v>
                </c:pt>
                <c:pt idx="321">
                  <c:v>4.8138999938964844</c:v>
                </c:pt>
                <c:pt idx="322">
                  <c:v>4.8138999938964844</c:v>
                </c:pt>
                <c:pt idx="323">
                  <c:v>4.8138999938964844</c:v>
                </c:pt>
                <c:pt idx="324">
                  <c:v>4.8138999938964844</c:v>
                </c:pt>
                <c:pt idx="325">
                  <c:v>4.7359099388122559</c:v>
                </c:pt>
                <c:pt idx="326">
                  <c:v>4.7359099388122559</c:v>
                </c:pt>
                <c:pt idx="327">
                  <c:v>4.6784100532531738</c:v>
                </c:pt>
                <c:pt idx="328">
                  <c:v>4.6784100532531738</c:v>
                </c:pt>
                <c:pt idx="329">
                  <c:v>4.6784100532531738</c:v>
                </c:pt>
                <c:pt idx="330">
                  <c:v>4.6089601516723633</c:v>
                </c:pt>
                <c:pt idx="331">
                  <c:v>4.6089601516723633</c:v>
                </c:pt>
                <c:pt idx="332">
                  <c:v>4.6089601516723633</c:v>
                </c:pt>
                <c:pt idx="333">
                  <c:v>4.6089601516723633</c:v>
                </c:pt>
                <c:pt idx="334">
                  <c:v>4.5525498390197754</c:v>
                </c:pt>
                <c:pt idx="335">
                  <c:v>4.5525498390197754</c:v>
                </c:pt>
                <c:pt idx="336">
                  <c:v>4.4680700302124023</c:v>
                </c:pt>
                <c:pt idx="337">
                  <c:v>4.4680700302124023</c:v>
                </c:pt>
                <c:pt idx="338">
                  <c:v>4.4276199340820313</c:v>
                </c:pt>
                <c:pt idx="339">
                  <c:v>4.4276199340820313</c:v>
                </c:pt>
                <c:pt idx="340">
                  <c:v>4.3700799942016602</c:v>
                </c:pt>
                <c:pt idx="341">
                  <c:v>4.3700799942016602</c:v>
                </c:pt>
                <c:pt idx="342">
                  <c:v>4.3700799942016602</c:v>
                </c:pt>
                <c:pt idx="343">
                  <c:v>4.3700799942016602</c:v>
                </c:pt>
                <c:pt idx="344">
                  <c:v>4.2986001968383789</c:v>
                </c:pt>
                <c:pt idx="345">
                  <c:v>4.2986001968383789</c:v>
                </c:pt>
                <c:pt idx="346">
                  <c:v>4.2525701522827148</c:v>
                </c:pt>
                <c:pt idx="347">
                  <c:v>4.2525701522827148</c:v>
                </c:pt>
                <c:pt idx="348">
                  <c:v>4.2525701522827148</c:v>
                </c:pt>
                <c:pt idx="349">
                  <c:v>4.2525701522827148</c:v>
                </c:pt>
                <c:pt idx="350">
                  <c:v>4.1558098793029785</c:v>
                </c:pt>
                <c:pt idx="351">
                  <c:v>4.1558098793029785</c:v>
                </c:pt>
                <c:pt idx="352">
                  <c:v>4.0789399147033691</c:v>
                </c:pt>
                <c:pt idx="353">
                  <c:v>4.0789399147033691</c:v>
                </c:pt>
                <c:pt idx="354">
                  <c:v>4.0789399147033691</c:v>
                </c:pt>
                <c:pt idx="355">
                  <c:v>4.0789399147033691</c:v>
                </c:pt>
                <c:pt idx="356">
                  <c:v>3.9554500579833984</c:v>
                </c:pt>
                <c:pt idx="357">
                  <c:v>3.9554500579833984</c:v>
                </c:pt>
                <c:pt idx="358">
                  <c:v>3.8993000984191895</c:v>
                </c:pt>
                <c:pt idx="359">
                  <c:v>3.8993000984191895</c:v>
                </c:pt>
                <c:pt idx="360">
                  <c:v>3.8993000984191895</c:v>
                </c:pt>
                <c:pt idx="361">
                  <c:v>3.8993000984191895</c:v>
                </c:pt>
                <c:pt idx="362">
                  <c:v>3.8511600494384766</c:v>
                </c:pt>
                <c:pt idx="363">
                  <c:v>3.8511600494384766</c:v>
                </c:pt>
                <c:pt idx="364">
                  <c:v>3.7870399951934814</c:v>
                </c:pt>
                <c:pt idx="365">
                  <c:v>3.7870399951934814</c:v>
                </c:pt>
                <c:pt idx="366">
                  <c:v>3.7202999591827393</c:v>
                </c:pt>
                <c:pt idx="367">
                  <c:v>3.7202999591827393</c:v>
                </c:pt>
                <c:pt idx="368">
                  <c:v>3.7202999591827393</c:v>
                </c:pt>
                <c:pt idx="369">
                  <c:v>3.7202999591827393</c:v>
                </c:pt>
                <c:pt idx="370">
                  <c:v>3.6319000720977783</c:v>
                </c:pt>
                <c:pt idx="371">
                  <c:v>3.6319000720977783</c:v>
                </c:pt>
                <c:pt idx="372">
                  <c:v>3.5666599273681641</c:v>
                </c:pt>
                <c:pt idx="373">
                  <c:v>3.5666599273681641</c:v>
                </c:pt>
                <c:pt idx="374">
                  <c:v>3.5666599273681641</c:v>
                </c:pt>
                <c:pt idx="375">
                  <c:v>3.5666599273681641</c:v>
                </c:pt>
                <c:pt idx="376">
                  <c:v>3.5204401016235352</c:v>
                </c:pt>
                <c:pt idx="377">
                  <c:v>3.5204401016235352</c:v>
                </c:pt>
                <c:pt idx="378">
                  <c:v>3.4572799205780029</c:v>
                </c:pt>
                <c:pt idx="379">
                  <c:v>3.4572799205780029</c:v>
                </c:pt>
                <c:pt idx="380">
                  <c:v>3.3977398872375488</c:v>
                </c:pt>
                <c:pt idx="381">
                  <c:v>3.3977398872375488</c:v>
                </c:pt>
                <c:pt idx="382">
                  <c:v>3.3977398872375488</c:v>
                </c:pt>
                <c:pt idx="383">
                  <c:v>3.3977398872375488</c:v>
                </c:pt>
                <c:pt idx="384">
                  <c:v>3.3977398872375488</c:v>
                </c:pt>
                <c:pt idx="385">
                  <c:v>3.3977398872375488</c:v>
                </c:pt>
                <c:pt idx="386">
                  <c:v>3.3471899032592773</c:v>
                </c:pt>
                <c:pt idx="387">
                  <c:v>3.3471899032592773</c:v>
                </c:pt>
                <c:pt idx="388">
                  <c:v>3.277479887008667</c:v>
                </c:pt>
                <c:pt idx="389">
                  <c:v>3.277479887008667</c:v>
                </c:pt>
                <c:pt idx="390">
                  <c:v>3.277479887008667</c:v>
                </c:pt>
                <c:pt idx="391">
                  <c:v>3.1987600326538086</c:v>
                </c:pt>
                <c:pt idx="392">
                  <c:v>3.1987600326538086</c:v>
                </c:pt>
                <c:pt idx="393">
                  <c:v>3.1987600326538086</c:v>
                </c:pt>
                <c:pt idx="394">
                  <c:v>3.1987600326538086</c:v>
                </c:pt>
                <c:pt idx="395">
                  <c:v>3.1359701156616211</c:v>
                </c:pt>
                <c:pt idx="396">
                  <c:v>3.1359701156616211</c:v>
                </c:pt>
                <c:pt idx="397">
                  <c:v>3.0615499019622803</c:v>
                </c:pt>
                <c:pt idx="398">
                  <c:v>3.0615499019622803</c:v>
                </c:pt>
                <c:pt idx="399">
                  <c:v>3.0098400115966797</c:v>
                </c:pt>
                <c:pt idx="400">
                  <c:v>3.0098400115966797</c:v>
                </c:pt>
                <c:pt idx="401">
                  <c:v>3.0098400115966797</c:v>
                </c:pt>
                <c:pt idx="402">
                  <c:v>3.0098400115966797</c:v>
                </c:pt>
                <c:pt idx="403">
                  <c:v>2.8682301044464111</c:v>
                </c:pt>
                <c:pt idx="404">
                  <c:v>2.8682301044464111</c:v>
                </c:pt>
                <c:pt idx="405">
                  <c:v>2.8682301044464111</c:v>
                </c:pt>
                <c:pt idx="406">
                  <c:v>2.8682301044464111</c:v>
                </c:pt>
                <c:pt idx="407">
                  <c:v>2.81781005859375</c:v>
                </c:pt>
                <c:pt idx="408">
                  <c:v>2.81781005859375</c:v>
                </c:pt>
                <c:pt idx="409">
                  <c:v>2.7559099197387695</c:v>
                </c:pt>
                <c:pt idx="410">
                  <c:v>2.7010200023651123</c:v>
                </c:pt>
                <c:pt idx="411">
                  <c:v>2.7010200023651123</c:v>
                </c:pt>
                <c:pt idx="412">
                  <c:v>2.7010200023651123</c:v>
                </c:pt>
                <c:pt idx="413">
                  <c:v>2.7010200023651123</c:v>
                </c:pt>
                <c:pt idx="414">
                  <c:v>2.6442399024963379</c:v>
                </c:pt>
                <c:pt idx="415">
                  <c:v>2.6442399024963379</c:v>
                </c:pt>
                <c:pt idx="416">
                  <c:v>2.6442399024963379</c:v>
                </c:pt>
                <c:pt idx="417">
                  <c:v>2.6442399024963379</c:v>
                </c:pt>
                <c:pt idx="418">
                  <c:v>2.5155200958251953</c:v>
                </c:pt>
                <c:pt idx="419">
                  <c:v>2.5155200958251953</c:v>
                </c:pt>
                <c:pt idx="420">
                  <c:v>2.5155200958251953</c:v>
                </c:pt>
                <c:pt idx="421">
                  <c:v>2.5155200958251953</c:v>
                </c:pt>
                <c:pt idx="422">
                  <c:v>2.4421999454498291</c:v>
                </c:pt>
                <c:pt idx="423">
                  <c:v>2.4421999454498291</c:v>
                </c:pt>
                <c:pt idx="424">
                  <c:v>2.3878300189971924</c:v>
                </c:pt>
                <c:pt idx="425">
                  <c:v>2.3878300189971924</c:v>
                </c:pt>
                <c:pt idx="426">
                  <c:v>2.3300399780273438</c:v>
                </c:pt>
                <c:pt idx="427">
                  <c:v>2.3300399780273438</c:v>
                </c:pt>
                <c:pt idx="428">
                  <c:v>2.3300399780273438</c:v>
                </c:pt>
                <c:pt idx="429">
                  <c:v>2.3300399780273438</c:v>
                </c:pt>
                <c:pt idx="430">
                  <c:v>2.2735600471496582</c:v>
                </c:pt>
                <c:pt idx="431">
                  <c:v>2.2735600471496582</c:v>
                </c:pt>
                <c:pt idx="432">
                  <c:v>2.1919100284576416</c:v>
                </c:pt>
                <c:pt idx="433">
                  <c:v>2.1919100284576416</c:v>
                </c:pt>
                <c:pt idx="434">
                  <c:v>2.1131401062011719</c:v>
                </c:pt>
                <c:pt idx="435">
                  <c:v>2.1131401062011719</c:v>
                </c:pt>
                <c:pt idx="436">
                  <c:v>2.1131401062011719</c:v>
                </c:pt>
                <c:pt idx="437">
                  <c:v>2.1131401062011719</c:v>
                </c:pt>
                <c:pt idx="438">
                  <c:v>2.0640900135040283</c:v>
                </c:pt>
                <c:pt idx="439">
                  <c:v>2.0640900135040283</c:v>
                </c:pt>
                <c:pt idx="440">
                  <c:v>2.0202300548553467</c:v>
                </c:pt>
                <c:pt idx="441">
                  <c:v>2.0202300548553467</c:v>
                </c:pt>
                <c:pt idx="442">
                  <c:v>2.0202300548553467</c:v>
                </c:pt>
                <c:pt idx="443">
                  <c:v>2.0202300548553467</c:v>
                </c:pt>
                <c:pt idx="444">
                  <c:v>2.0085799694061279</c:v>
                </c:pt>
                <c:pt idx="445">
                  <c:v>2.0085799694061279</c:v>
                </c:pt>
                <c:pt idx="446">
                  <c:v>2.0068600177764893</c:v>
                </c:pt>
                <c:pt idx="447">
                  <c:v>2.0068600177764893</c:v>
                </c:pt>
                <c:pt idx="448">
                  <c:v>2.0083301067352295</c:v>
                </c:pt>
                <c:pt idx="449">
                  <c:v>2.0083301067352295</c:v>
                </c:pt>
                <c:pt idx="450">
                  <c:v>2.0083301067352295</c:v>
                </c:pt>
                <c:pt idx="451">
                  <c:v>2.0083301067352295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6E-4C58-A3F8-7202A9E6E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2.4"/>
            <c:dispRSqr val="0"/>
            <c:dispEq val="1"/>
            <c:trendlineLbl>
              <c:layout>
                <c:manualLayout>
                  <c:x val="-0.58590796336650808"/>
                  <c:y val="-0.64429016887606116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descendentes'!$L$6:$L$600</c:f>
              <c:numCache>
                <c:formatCode>0.000</c:formatCode>
                <c:ptCount val="595"/>
                <c:pt idx="0">
                  <c:v>8.5999999999999993E-2</c:v>
                </c:pt>
                <c:pt idx="1">
                  <c:v>8.6999999999999994E-2</c:v>
                </c:pt>
                <c:pt idx="2">
                  <c:v>1.0900000000000001</c:v>
                </c:pt>
                <c:pt idx="3">
                  <c:v>1.091</c:v>
                </c:pt>
                <c:pt idx="4">
                  <c:v>2.0939999999999999</c:v>
                </c:pt>
                <c:pt idx="5">
                  <c:v>2.0950000000000002</c:v>
                </c:pt>
                <c:pt idx="6">
                  <c:v>3.097</c:v>
                </c:pt>
                <c:pt idx="7">
                  <c:v>3.0979999999999999</c:v>
                </c:pt>
                <c:pt idx="8">
                  <c:v>4.101</c:v>
                </c:pt>
                <c:pt idx="9">
                  <c:v>4.1020000000000003</c:v>
                </c:pt>
                <c:pt idx="10">
                  <c:v>5.1029999999999998</c:v>
                </c:pt>
                <c:pt idx="11">
                  <c:v>5.1040000000000001</c:v>
                </c:pt>
                <c:pt idx="12">
                  <c:v>6.1070000000000002</c:v>
                </c:pt>
                <c:pt idx="13">
                  <c:v>6.1079999999999997</c:v>
                </c:pt>
                <c:pt idx="14">
                  <c:v>7.11</c:v>
                </c:pt>
                <c:pt idx="15">
                  <c:v>7.1109999999999998</c:v>
                </c:pt>
                <c:pt idx="16">
                  <c:v>8.1140000000000008</c:v>
                </c:pt>
                <c:pt idx="17">
                  <c:v>8.1150000000000002</c:v>
                </c:pt>
                <c:pt idx="18">
                  <c:v>9.1189999999999998</c:v>
                </c:pt>
                <c:pt idx="19">
                  <c:v>9.1199999999999992</c:v>
                </c:pt>
                <c:pt idx="20">
                  <c:v>10.122</c:v>
                </c:pt>
                <c:pt idx="21">
                  <c:v>10.122999999999999</c:v>
                </c:pt>
                <c:pt idx="22">
                  <c:v>11.125999999999999</c:v>
                </c:pt>
                <c:pt idx="23">
                  <c:v>11.127000000000001</c:v>
                </c:pt>
                <c:pt idx="24">
                  <c:v>12.128</c:v>
                </c:pt>
                <c:pt idx="25">
                  <c:v>12.129</c:v>
                </c:pt>
                <c:pt idx="26">
                  <c:v>13.132</c:v>
                </c:pt>
                <c:pt idx="27">
                  <c:v>13.132999999999999</c:v>
                </c:pt>
                <c:pt idx="28">
                  <c:v>14.135999999999999</c:v>
                </c:pt>
                <c:pt idx="29">
                  <c:v>14.137</c:v>
                </c:pt>
                <c:pt idx="30">
                  <c:v>15.138999999999999</c:v>
                </c:pt>
                <c:pt idx="31">
                  <c:v>15.14</c:v>
                </c:pt>
                <c:pt idx="32">
                  <c:v>16.143000000000001</c:v>
                </c:pt>
                <c:pt idx="33">
                  <c:v>16.143999999999998</c:v>
                </c:pt>
                <c:pt idx="34">
                  <c:v>17.164000000000001</c:v>
                </c:pt>
                <c:pt idx="35">
                  <c:v>17.145</c:v>
                </c:pt>
                <c:pt idx="36">
                  <c:v>18.146000000000001</c:v>
                </c:pt>
                <c:pt idx="37">
                  <c:v>18.149000000000001</c:v>
                </c:pt>
                <c:pt idx="38">
                  <c:v>19.149999999999999</c:v>
                </c:pt>
                <c:pt idx="39">
                  <c:v>19.233000000000001</c:v>
                </c:pt>
                <c:pt idx="40">
                  <c:v>20.234000000000002</c:v>
                </c:pt>
                <c:pt idx="41">
                  <c:v>20.236999999999998</c:v>
                </c:pt>
                <c:pt idx="42">
                  <c:v>21.238</c:v>
                </c:pt>
                <c:pt idx="43">
                  <c:v>21.24</c:v>
                </c:pt>
                <c:pt idx="44">
                  <c:v>22.241</c:v>
                </c:pt>
                <c:pt idx="45">
                  <c:v>22.244</c:v>
                </c:pt>
                <c:pt idx="46">
                  <c:v>23.245000000000001</c:v>
                </c:pt>
                <c:pt idx="47">
                  <c:v>23.245999999999999</c:v>
                </c:pt>
                <c:pt idx="48">
                  <c:v>24.247</c:v>
                </c:pt>
                <c:pt idx="49">
                  <c:v>24.25</c:v>
                </c:pt>
                <c:pt idx="50">
                  <c:v>25.251000000000001</c:v>
                </c:pt>
                <c:pt idx="51">
                  <c:v>25.254000000000001</c:v>
                </c:pt>
                <c:pt idx="52">
                  <c:v>26.254999999999999</c:v>
                </c:pt>
                <c:pt idx="53">
                  <c:v>26.257000000000001</c:v>
                </c:pt>
                <c:pt idx="54">
                  <c:v>27.257999999999999</c:v>
                </c:pt>
                <c:pt idx="55">
                  <c:v>27.260999999999999</c:v>
                </c:pt>
                <c:pt idx="56">
                  <c:v>28.262</c:v>
                </c:pt>
                <c:pt idx="57">
                  <c:v>28.355</c:v>
                </c:pt>
                <c:pt idx="58">
                  <c:v>29.356000000000002</c:v>
                </c:pt>
                <c:pt idx="59">
                  <c:v>29.356999999999999</c:v>
                </c:pt>
                <c:pt idx="60">
                  <c:v>30.358000000000001</c:v>
                </c:pt>
                <c:pt idx="61">
                  <c:v>30.36</c:v>
                </c:pt>
                <c:pt idx="62">
                  <c:v>31.361000000000001</c:v>
                </c:pt>
                <c:pt idx="63">
                  <c:v>31.364000000000001</c:v>
                </c:pt>
                <c:pt idx="64">
                  <c:v>32.365000000000002</c:v>
                </c:pt>
                <c:pt idx="65">
                  <c:v>32.366999999999997</c:v>
                </c:pt>
                <c:pt idx="66">
                  <c:v>33.368000000000002</c:v>
                </c:pt>
                <c:pt idx="67">
                  <c:v>33.371000000000002</c:v>
                </c:pt>
                <c:pt idx="68">
                  <c:v>34.372</c:v>
                </c:pt>
                <c:pt idx="69">
                  <c:v>34.374000000000002</c:v>
                </c:pt>
                <c:pt idx="70">
                  <c:v>35.375</c:v>
                </c:pt>
                <c:pt idx="71">
                  <c:v>35.378</c:v>
                </c:pt>
                <c:pt idx="72">
                  <c:v>36.378999999999998</c:v>
                </c:pt>
                <c:pt idx="73">
                  <c:v>36.381</c:v>
                </c:pt>
                <c:pt idx="74">
                  <c:v>37.381999999999998</c:v>
                </c:pt>
                <c:pt idx="75">
                  <c:v>37.384999999999998</c:v>
                </c:pt>
                <c:pt idx="76">
                  <c:v>38.386000000000003</c:v>
                </c:pt>
                <c:pt idx="77">
                  <c:v>38.389000000000003</c:v>
                </c:pt>
                <c:pt idx="78">
                  <c:v>39.39</c:v>
                </c:pt>
                <c:pt idx="79">
                  <c:v>39.392000000000003</c:v>
                </c:pt>
                <c:pt idx="80">
                  <c:v>40.393000000000001</c:v>
                </c:pt>
                <c:pt idx="81">
                  <c:v>40.396000000000001</c:v>
                </c:pt>
                <c:pt idx="82">
                  <c:v>41.396999999999998</c:v>
                </c:pt>
                <c:pt idx="83">
                  <c:v>41.399000000000001</c:v>
                </c:pt>
                <c:pt idx="84">
                  <c:v>42.4</c:v>
                </c:pt>
                <c:pt idx="85">
                  <c:v>42.402999999999999</c:v>
                </c:pt>
                <c:pt idx="86">
                  <c:v>43.404000000000003</c:v>
                </c:pt>
                <c:pt idx="87">
                  <c:v>43.406999999999996</c:v>
                </c:pt>
                <c:pt idx="88">
                  <c:v>44.408000000000001</c:v>
                </c:pt>
                <c:pt idx="89">
                  <c:v>44.41</c:v>
                </c:pt>
                <c:pt idx="90">
                  <c:v>45.411000000000001</c:v>
                </c:pt>
                <c:pt idx="91">
                  <c:v>45.414000000000001</c:v>
                </c:pt>
                <c:pt idx="92">
                  <c:v>46.414999999999999</c:v>
                </c:pt>
                <c:pt idx="93">
                  <c:v>46.231000000000002</c:v>
                </c:pt>
                <c:pt idx="94">
                  <c:v>47.417000000000002</c:v>
                </c:pt>
                <c:pt idx="95">
                  <c:v>47.417999999999999</c:v>
                </c:pt>
                <c:pt idx="96">
                  <c:v>48.420999999999999</c:v>
                </c:pt>
                <c:pt idx="97">
                  <c:v>48.421999999999997</c:v>
                </c:pt>
                <c:pt idx="98">
                  <c:v>49.423999999999999</c:v>
                </c:pt>
                <c:pt idx="99">
                  <c:v>49.424999999999997</c:v>
                </c:pt>
                <c:pt idx="100">
                  <c:v>50.427999999999997</c:v>
                </c:pt>
                <c:pt idx="101">
                  <c:v>50.429000000000002</c:v>
                </c:pt>
                <c:pt idx="102">
                  <c:v>51.481000000000002</c:v>
                </c:pt>
                <c:pt idx="103">
                  <c:v>51.481999999999999</c:v>
                </c:pt>
                <c:pt idx="104">
                  <c:v>52.484999999999999</c:v>
                </c:pt>
                <c:pt idx="105">
                  <c:v>52.485999999999997</c:v>
                </c:pt>
                <c:pt idx="106">
                  <c:v>53.488999999999997</c:v>
                </c:pt>
                <c:pt idx="107">
                  <c:v>53.49</c:v>
                </c:pt>
                <c:pt idx="108">
                  <c:v>54.491999999999997</c:v>
                </c:pt>
                <c:pt idx="109">
                  <c:v>54.493000000000002</c:v>
                </c:pt>
                <c:pt idx="110">
                  <c:v>55.496000000000002</c:v>
                </c:pt>
                <c:pt idx="111">
                  <c:v>55.497</c:v>
                </c:pt>
                <c:pt idx="112">
                  <c:v>56.499000000000002</c:v>
                </c:pt>
                <c:pt idx="113">
                  <c:v>56.5</c:v>
                </c:pt>
                <c:pt idx="114">
                  <c:v>57.502000000000002</c:v>
                </c:pt>
                <c:pt idx="115">
                  <c:v>57.503</c:v>
                </c:pt>
                <c:pt idx="116">
                  <c:v>58.505000000000003</c:v>
                </c:pt>
                <c:pt idx="117">
                  <c:v>58.506</c:v>
                </c:pt>
                <c:pt idx="118">
                  <c:v>59.509</c:v>
                </c:pt>
                <c:pt idx="119">
                  <c:v>59.51</c:v>
                </c:pt>
                <c:pt idx="120">
                  <c:v>60.512999999999998</c:v>
                </c:pt>
                <c:pt idx="121">
                  <c:v>60.514000000000003</c:v>
                </c:pt>
                <c:pt idx="122">
                  <c:v>61.515999999999998</c:v>
                </c:pt>
                <c:pt idx="123">
                  <c:v>61.517000000000003</c:v>
                </c:pt>
                <c:pt idx="124">
                  <c:v>62.518999999999998</c:v>
                </c:pt>
                <c:pt idx="125">
                  <c:v>62.52</c:v>
                </c:pt>
                <c:pt idx="126">
                  <c:v>63.521999999999998</c:v>
                </c:pt>
                <c:pt idx="127">
                  <c:v>63.523000000000003</c:v>
                </c:pt>
                <c:pt idx="128">
                  <c:v>64.56</c:v>
                </c:pt>
                <c:pt idx="129">
                  <c:v>64.561000000000007</c:v>
                </c:pt>
                <c:pt idx="130">
                  <c:v>65.563999999999993</c:v>
                </c:pt>
                <c:pt idx="131">
                  <c:v>65.564999999999998</c:v>
                </c:pt>
                <c:pt idx="132">
                  <c:v>66.567999999999998</c:v>
                </c:pt>
                <c:pt idx="133">
                  <c:v>66.569000000000003</c:v>
                </c:pt>
                <c:pt idx="134">
                  <c:v>67.569999999999993</c:v>
                </c:pt>
                <c:pt idx="135">
                  <c:v>67.570999999999998</c:v>
                </c:pt>
                <c:pt idx="136">
                  <c:v>68.575999999999993</c:v>
                </c:pt>
                <c:pt idx="137">
                  <c:v>68.576999999999998</c:v>
                </c:pt>
                <c:pt idx="138">
                  <c:v>69.629000000000005</c:v>
                </c:pt>
                <c:pt idx="139">
                  <c:v>69.631</c:v>
                </c:pt>
                <c:pt idx="140">
                  <c:v>70.634</c:v>
                </c:pt>
                <c:pt idx="141">
                  <c:v>70.635000000000005</c:v>
                </c:pt>
                <c:pt idx="142">
                  <c:v>71.638999999999996</c:v>
                </c:pt>
                <c:pt idx="143">
                  <c:v>71.641000000000005</c:v>
                </c:pt>
                <c:pt idx="144">
                  <c:v>72.951999999999998</c:v>
                </c:pt>
                <c:pt idx="145">
                  <c:v>72.953000000000003</c:v>
                </c:pt>
                <c:pt idx="146">
                  <c:v>73.954999999999998</c:v>
                </c:pt>
                <c:pt idx="147">
                  <c:v>73.956000000000003</c:v>
                </c:pt>
                <c:pt idx="148">
                  <c:v>74.959999999999994</c:v>
                </c:pt>
                <c:pt idx="149">
                  <c:v>74.960999999999999</c:v>
                </c:pt>
                <c:pt idx="150">
                  <c:v>75.962999999999994</c:v>
                </c:pt>
                <c:pt idx="151">
                  <c:v>75.963999999999999</c:v>
                </c:pt>
                <c:pt idx="152">
                  <c:v>76.965999999999994</c:v>
                </c:pt>
                <c:pt idx="153">
                  <c:v>76.966999999999999</c:v>
                </c:pt>
                <c:pt idx="154">
                  <c:v>77.301000000000002</c:v>
                </c:pt>
                <c:pt idx="155">
                  <c:v>77.97</c:v>
                </c:pt>
                <c:pt idx="156">
                  <c:v>78.971000000000004</c:v>
                </c:pt>
                <c:pt idx="157">
                  <c:v>78.972999999999999</c:v>
                </c:pt>
                <c:pt idx="158">
                  <c:v>79.974000000000004</c:v>
                </c:pt>
                <c:pt idx="159">
                  <c:v>79.977000000000004</c:v>
                </c:pt>
                <c:pt idx="160">
                  <c:v>80.977999999999994</c:v>
                </c:pt>
                <c:pt idx="161">
                  <c:v>80.98</c:v>
                </c:pt>
                <c:pt idx="162">
                  <c:v>81.980999999999995</c:v>
                </c:pt>
                <c:pt idx="163">
                  <c:v>81.983999999999995</c:v>
                </c:pt>
                <c:pt idx="164">
                  <c:v>82.984999999999999</c:v>
                </c:pt>
                <c:pt idx="165">
                  <c:v>82.986999999999995</c:v>
                </c:pt>
                <c:pt idx="166">
                  <c:v>83.988</c:v>
                </c:pt>
                <c:pt idx="167">
                  <c:v>83.99</c:v>
                </c:pt>
                <c:pt idx="168">
                  <c:v>84.991</c:v>
                </c:pt>
                <c:pt idx="169">
                  <c:v>84.994</c:v>
                </c:pt>
                <c:pt idx="170">
                  <c:v>85.995000000000005</c:v>
                </c:pt>
                <c:pt idx="171">
                  <c:v>85.997</c:v>
                </c:pt>
                <c:pt idx="172">
                  <c:v>86.998000000000005</c:v>
                </c:pt>
                <c:pt idx="173">
                  <c:v>86.001000000000005</c:v>
                </c:pt>
                <c:pt idx="174">
                  <c:v>87.001999999999995</c:v>
                </c:pt>
                <c:pt idx="175">
                  <c:v>87.004000000000005</c:v>
                </c:pt>
                <c:pt idx="176">
                  <c:v>88.004999999999995</c:v>
                </c:pt>
                <c:pt idx="177">
                  <c:v>88.007999999999996</c:v>
                </c:pt>
                <c:pt idx="178">
                  <c:v>89.009</c:v>
                </c:pt>
                <c:pt idx="179">
                  <c:v>89.012</c:v>
                </c:pt>
                <c:pt idx="180">
                  <c:v>90.013000000000005</c:v>
                </c:pt>
                <c:pt idx="181">
                  <c:v>90.015000000000001</c:v>
                </c:pt>
                <c:pt idx="182">
                  <c:v>91.016000000000005</c:v>
                </c:pt>
                <c:pt idx="183">
                  <c:v>91.019000000000005</c:v>
                </c:pt>
                <c:pt idx="184">
                  <c:v>92.02</c:v>
                </c:pt>
                <c:pt idx="185">
                  <c:v>92.022000000000006</c:v>
                </c:pt>
                <c:pt idx="186">
                  <c:v>93.022999999999996</c:v>
                </c:pt>
                <c:pt idx="187">
                  <c:v>93.025999999999996</c:v>
                </c:pt>
                <c:pt idx="188">
                  <c:v>94.027000000000001</c:v>
                </c:pt>
                <c:pt idx="189">
                  <c:v>94.105999999999995</c:v>
                </c:pt>
                <c:pt idx="190">
                  <c:v>95.106999999999999</c:v>
                </c:pt>
                <c:pt idx="191">
                  <c:v>95.11</c:v>
                </c:pt>
                <c:pt idx="192">
                  <c:v>96.111000000000004</c:v>
                </c:pt>
                <c:pt idx="193">
                  <c:v>96.114000000000004</c:v>
                </c:pt>
                <c:pt idx="194">
                  <c:v>97.114999999999995</c:v>
                </c:pt>
                <c:pt idx="195">
                  <c:v>97.271000000000001</c:v>
                </c:pt>
                <c:pt idx="196">
                  <c:v>98.272999999999996</c:v>
                </c:pt>
                <c:pt idx="197">
                  <c:v>98.275999999999996</c:v>
                </c:pt>
                <c:pt idx="198">
                  <c:v>99.277000000000001</c:v>
                </c:pt>
                <c:pt idx="199">
                  <c:v>99.278000000000006</c:v>
                </c:pt>
                <c:pt idx="200">
                  <c:v>100.279</c:v>
                </c:pt>
                <c:pt idx="201">
                  <c:v>100.28100000000001</c:v>
                </c:pt>
                <c:pt idx="202">
                  <c:v>101.282</c:v>
                </c:pt>
                <c:pt idx="203">
                  <c:v>101.285</c:v>
                </c:pt>
                <c:pt idx="204">
                  <c:v>102.286</c:v>
                </c:pt>
                <c:pt idx="205">
                  <c:v>102.28700000000001</c:v>
                </c:pt>
                <c:pt idx="206">
                  <c:v>103.29</c:v>
                </c:pt>
                <c:pt idx="207">
                  <c:v>103.29300000000001</c:v>
                </c:pt>
                <c:pt idx="208">
                  <c:v>104.294</c:v>
                </c:pt>
                <c:pt idx="209">
                  <c:v>104.297</c:v>
                </c:pt>
                <c:pt idx="210">
                  <c:v>105.298</c:v>
                </c:pt>
                <c:pt idx="211">
                  <c:v>105.301</c:v>
                </c:pt>
                <c:pt idx="212">
                  <c:v>106.30200000000001</c:v>
                </c:pt>
                <c:pt idx="213">
                  <c:v>106.304</c:v>
                </c:pt>
                <c:pt idx="214">
                  <c:v>107.30500000000001</c:v>
                </c:pt>
                <c:pt idx="215">
                  <c:v>107.374</c:v>
                </c:pt>
                <c:pt idx="216">
                  <c:v>108.30800000000001</c:v>
                </c:pt>
                <c:pt idx="217">
                  <c:v>108.309</c:v>
                </c:pt>
                <c:pt idx="218">
                  <c:v>109.312</c:v>
                </c:pt>
                <c:pt idx="219">
                  <c:v>109.313</c:v>
                </c:pt>
                <c:pt idx="220">
                  <c:v>110.337</c:v>
                </c:pt>
                <c:pt idx="221">
                  <c:v>110.339</c:v>
                </c:pt>
                <c:pt idx="222">
                  <c:v>111.34099999999999</c:v>
                </c:pt>
                <c:pt idx="223">
                  <c:v>111.343</c:v>
                </c:pt>
                <c:pt idx="224">
                  <c:v>112.345</c:v>
                </c:pt>
                <c:pt idx="225">
                  <c:v>112.346</c:v>
                </c:pt>
                <c:pt idx="226">
                  <c:v>113.348</c:v>
                </c:pt>
                <c:pt idx="227">
                  <c:v>113.349</c:v>
                </c:pt>
                <c:pt idx="228">
                  <c:v>114.352</c:v>
                </c:pt>
                <c:pt idx="229">
                  <c:v>114.35299999999999</c:v>
                </c:pt>
                <c:pt idx="230">
                  <c:v>115.35599999999999</c:v>
                </c:pt>
                <c:pt idx="231">
                  <c:v>115.358</c:v>
                </c:pt>
                <c:pt idx="232">
                  <c:v>116.384</c:v>
                </c:pt>
                <c:pt idx="233">
                  <c:v>116.386</c:v>
                </c:pt>
                <c:pt idx="234">
                  <c:v>117.396</c:v>
                </c:pt>
                <c:pt idx="235">
                  <c:v>117.40300000000001</c:v>
                </c:pt>
                <c:pt idx="236">
                  <c:v>118.404</c:v>
                </c:pt>
                <c:pt idx="237">
                  <c:v>118.40600000000001</c:v>
                </c:pt>
                <c:pt idx="238">
                  <c:v>119.407</c:v>
                </c:pt>
                <c:pt idx="239">
                  <c:v>119.408</c:v>
                </c:pt>
                <c:pt idx="240">
                  <c:v>120.40900000000001</c:v>
                </c:pt>
                <c:pt idx="241">
                  <c:v>120.411</c:v>
                </c:pt>
                <c:pt idx="242">
                  <c:v>121.41200000000001</c:v>
                </c:pt>
                <c:pt idx="243">
                  <c:v>121.42</c:v>
                </c:pt>
                <c:pt idx="244">
                  <c:v>122.42100000000001</c:v>
                </c:pt>
                <c:pt idx="245">
                  <c:v>122.422</c:v>
                </c:pt>
                <c:pt idx="246">
                  <c:v>123.423</c:v>
                </c:pt>
                <c:pt idx="247">
                  <c:v>123.642</c:v>
                </c:pt>
                <c:pt idx="248">
                  <c:v>124.643</c:v>
                </c:pt>
                <c:pt idx="249">
                  <c:v>124.646</c:v>
                </c:pt>
                <c:pt idx="250">
                  <c:v>125.64700000000001</c:v>
                </c:pt>
                <c:pt idx="251">
                  <c:v>125.65</c:v>
                </c:pt>
                <c:pt idx="252">
                  <c:v>126.651</c:v>
                </c:pt>
                <c:pt idx="253">
                  <c:v>126.654</c:v>
                </c:pt>
                <c:pt idx="254">
                  <c:v>127.655</c:v>
                </c:pt>
                <c:pt idx="255">
                  <c:v>127.658</c:v>
                </c:pt>
                <c:pt idx="256">
                  <c:v>128.65899999999999</c:v>
                </c:pt>
                <c:pt idx="257">
                  <c:v>128.66200000000001</c:v>
                </c:pt>
                <c:pt idx="258">
                  <c:v>129.66300000000001</c:v>
                </c:pt>
                <c:pt idx="259">
                  <c:v>129.66499999999999</c:v>
                </c:pt>
                <c:pt idx="260">
                  <c:v>130.666</c:v>
                </c:pt>
                <c:pt idx="261">
                  <c:v>130.666</c:v>
                </c:pt>
                <c:pt idx="262">
                  <c:v>131.66999999999999</c:v>
                </c:pt>
                <c:pt idx="263">
                  <c:v>131.66800000000001</c:v>
                </c:pt>
                <c:pt idx="264">
                  <c:v>132.67400000000001</c:v>
                </c:pt>
                <c:pt idx="265">
                  <c:v>132.672</c:v>
                </c:pt>
                <c:pt idx="266">
                  <c:v>133.67699999999999</c:v>
                </c:pt>
                <c:pt idx="267">
                  <c:v>133.73099999999999</c:v>
                </c:pt>
                <c:pt idx="268">
                  <c:v>134.732</c:v>
                </c:pt>
                <c:pt idx="269">
                  <c:v>134.733</c:v>
                </c:pt>
                <c:pt idx="270">
                  <c:v>135.73400000000001</c:v>
                </c:pt>
                <c:pt idx="271">
                  <c:v>135.738</c:v>
                </c:pt>
                <c:pt idx="272">
                  <c:v>136.739</c:v>
                </c:pt>
                <c:pt idx="273">
                  <c:v>136.44200000000001</c:v>
                </c:pt>
                <c:pt idx="274">
                  <c:v>137.99299999999999</c:v>
                </c:pt>
                <c:pt idx="275">
                  <c:v>137.994</c:v>
                </c:pt>
                <c:pt idx="276">
                  <c:v>138.99600000000001</c:v>
                </c:pt>
                <c:pt idx="277">
                  <c:v>138.99700000000001</c:v>
                </c:pt>
                <c:pt idx="278">
                  <c:v>139.999</c:v>
                </c:pt>
                <c:pt idx="279">
                  <c:v>139</c:v>
                </c:pt>
                <c:pt idx="280">
                  <c:v>140.00299999999999</c:v>
                </c:pt>
                <c:pt idx="281">
                  <c:v>140.00399999999999</c:v>
                </c:pt>
                <c:pt idx="282">
                  <c:v>141.00700000000001</c:v>
                </c:pt>
                <c:pt idx="283">
                  <c:v>141.00800000000001</c:v>
                </c:pt>
                <c:pt idx="284">
                  <c:v>142.01</c:v>
                </c:pt>
                <c:pt idx="285">
                  <c:v>142.011</c:v>
                </c:pt>
                <c:pt idx="286">
                  <c:v>143.18100000000001</c:v>
                </c:pt>
                <c:pt idx="287">
                  <c:v>143.18199999999999</c:v>
                </c:pt>
                <c:pt idx="288">
                  <c:v>144.185</c:v>
                </c:pt>
                <c:pt idx="289">
                  <c:v>144.18600000000001</c:v>
                </c:pt>
                <c:pt idx="290">
                  <c:v>145.18799999999999</c:v>
                </c:pt>
                <c:pt idx="291">
                  <c:v>145.18899999999999</c:v>
                </c:pt>
                <c:pt idx="292">
                  <c:v>146.19300000000001</c:v>
                </c:pt>
                <c:pt idx="293">
                  <c:v>146.19499999999999</c:v>
                </c:pt>
                <c:pt idx="294">
                  <c:v>147.197</c:v>
                </c:pt>
                <c:pt idx="295">
                  <c:v>147.19800000000001</c:v>
                </c:pt>
                <c:pt idx="296">
                  <c:v>148.20099999999999</c:v>
                </c:pt>
                <c:pt idx="297">
                  <c:v>148.202</c:v>
                </c:pt>
                <c:pt idx="298">
                  <c:v>149.20400000000001</c:v>
                </c:pt>
                <c:pt idx="299">
                  <c:v>149.20500000000001</c:v>
                </c:pt>
                <c:pt idx="300">
                  <c:v>150.208</c:v>
                </c:pt>
                <c:pt idx="301">
                  <c:v>150.209</c:v>
                </c:pt>
                <c:pt idx="302">
                  <c:v>151.21199999999999</c:v>
                </c:pt>
                <c:pt idx="303">
                  <c:v>151.21299999999999</c:v>
                </c:pt>
                <c:pt idx="304">
                  <c:v>152.215</c:v>
                </c:pt>
                <c:pt idx="305">
                  <c:v>152.21600000000001</c:v>
                </c:pt>
                <c:pt idx="306">
                  <c:v>153.21899999999999</c:v>
                </c:pt>
                <c:pt idx="307">
                  <c:v>153.22</c:v>
                </c:pt>
                <c:pt idx="308">
                  <c:v>154.22200000000001</c:v>
                </c:pt>
                <c:pt idx="309">
                  <c:v>154.22300000000001</c:v>
                </c:pt>
                <c:pt idx="310">
                  <c:v>155.226</c:v>
                </c:pt>
                <c:pt idx="311">
                  <c:v>155.227</c:v>
                </c:pt>
                <c:pt idx="312">
                  <c:v>156.43799999999999</c:v>
                </c:pt>
                <c:pt idx="313">
                  <c:v>156.43899999999999</c:v>
                </c:pt>
                <c:pt idx="314">
                  <c:v>157.441</c:v>
                </c:pt>
                <c:pt idx="315">
                  <c:v>157.44200000000001</c:v>
                </c:pt>
                <c:pt idx="316">
                  <c:v>158.44499999999999</c:v>
                </c:pt>
                <c:pt idx="317">
                  <c:v>158.446</c:v>
                </c:pt>
                <c:pt idx="318">
                  <c:v>159.447</c:v>
                </c:pt>
                <c:pt idx="319">
                  <c:v>159.44800000000001</c:v>
                </c:pt>
                <c:pt idx="320">
                  <c:v>160.45099999999999</c:v>
                </c:pt>
                <c:pt idx="321">
                  <c:v>160.452</c:v>
                </c:pt>
                <c:pt idx="322">
                  <c:v>161.45400000000001</c:v>
                </c:pt>
                <c:pt idx="323">
                  <c:v>161.45500000000001</c:v>
                </c:pt>
                <c:pt idx="324">
                  <c:v>162.458</c:v>
                </c:pt>
                <c:pt idx="325">
                  <c:v>162.459</c:v>
                </c:pt>
                <c:pt idx="326">
                  <c:v>163.46199999999999</c:v>
                </c:pt>
                <c:pt idx="327">
                  <c:v>163.46299999999999</c:v>
                </c:pt>
                <c:pt idx="328">
                  <c:v>164.465</c:v>
                </c:pt>
                <c:pt idx="329">
                  <c:v>164.46600000000001</c:v>
                </c:pt>
                <c:pt idx="330">
                  <c:v>165.756</c:v>
                </c:pt>
                <c:pt idx="331">
                  <c:v>165.75700000000001</c:v>
                </c:pt>
                <c:pt idx="332">
                  <c:v>166.51</c:v>
                </c:pt>
                <c:pt idx="333">
                  <c:v>166.76</c:v>
                </c:pt>
                <c:pt idx="334">
                  <c:v>167.761</c:v>
                </c:pt>
                <c:pt idx="335">
                  <c:v>167.78899999999999</c:v>
                </c:pt>
                <c:pt idx="336">
                  <c:v>168.791</c:v>
                </c:pt>
                <c:pt idx="337">
                  <c:v>168.79400000000001</c:v>
                </c:pt>
                <c:pt idx="338">
                  <c:v>169.79499999999999</c:v>
                </c:pt>
                <c:pt idx="339">
                  <c:v>169.798</c:v>
                </c:pt>
                <c:pt idx="340">
                  <c:v>170.79900000000001</c:v>
                </c:pt>
                <c:pt idx="341">
                  <c:v>170.80199999999999</c:v>
                </c:pt>
                <c:pt idx="342">
                  <c:v>171.803</c:v>
                </c:pt>
                <c:pt idx="343">
                  <c:v>171.80600000000001</c:v>
                </c:pt>
                <c:pt idx="344">
                  <c:v>172.80699999999999</c:v>
                </c:pt>
                <c:pt idx="345">
                  <c:v>172.809</c:v>
                </c:pt>
                <c:pt idx="346">
                  <c:v>173.81</c:v>
                </c:pt>
                <c:pt idx="347">
                  <c:v>173.81299999999999</c:v>
                </c:pt>
                <c:pt idx="348">
                  <c:v>174.81399999999999</c:v>
                </c:pt>
                <c:pt idx="349">
                  <c:v>174.81700000000001</c:v>
                </c:pt>
                <c:pt idx="350">
                  <c:v>175.81800000000001</c:v>
                </c:pt>
                <c:pt idx="351">
                  <c:v>175.82</c:v>
                </c:pt>
                <c:pt idx="352">
                  <c:v>176.821</c:v>
                </c:pt>
                <c:pt idx="353">
                  <c:v>176.82400000000001</c:v>
                </c:pt>
                <c:pt idx="354">
                  <c:v>177.82499999999999</c:v>
                </c:pt>
                <c:pt idx="355">
                  <c:v>177.827</c:v>
                </c:pt>
                <c:pt idx="356">
                  <c:v>178.828</c:v>
                </c:pt>
                <c:pt idx="357">
                  <c:v>178.83099999999999</c:v>
                </c:pt>
                <c:pt idx="358">
                  <c:v>179.83199999999999</c:v>
                </c:pt>
                <c:pt idx="359">
                  <c:v>179.834</c:v>
                </c:pt>
                <c:pt idx="360">
                  <c:v>180.83500000000001</c:v>
                </c:pt>
                <c:pt idx="361">
                  <c:v>180.83799999999999</c:v>
                </c:pt>
                <c:pt idx="362">
                  <c:v>181.839</c:v>
                </c:pt>
                <c:pt idx="363">
                  <c:v>181.84200000000001</c:v>
                </c:pt>
                <c:pt idx="364">
                  <c:v>182.84299999999999</c:v>
                </c:pt>
                <c:pt idx="365">
                  <c:v>182.845</c:v>
                </c:pt>
                <c:pt idx="366">
                  <c:v>183.846</c:v>
                </c:pt>
                <c:pt idx="367">
                  <c:v>183.84899999999999</c:v>
                </c:pt>
                <c:pt idx="368">
                  <c:v>184.85</c:v>
                </c:pt>
                <c:pt idx="369">
                  <c:v>184.852</c:v>
                </c:pt>
                <c:pt idx="370">
                  <c:v>185.85300000000001</c:v>
                </c:pt>
                <c:pt idx="371">
                  <c:v>185.85599999999999</c:v>
                </c:pt>
                <c:pt idx="372">
                  <c:v>186.857</c:v>
                </c:pt>
                <c:pt idx="373">
                  <c:v>186.858</c:v>
                </c:pt>
                <c:pt idx="374">
                  <c:v>187.85900000000001</c:v>
                </c:pt>
                <c:pt idx="375">
                  <c:v>187.86199999999999</c:v>
                </c:pt>
                <c:pt idx="376">
                  <c:v>188.863</c:v>
                </c:pt>
                <c:pt idx="377">
                  <c:v>188.86600000000001</c:v>
                </c:pt>
                <c:pt idx="378">
                  <c:v>189.86699999999999</c:v>
                </c:pt>
                <c:pt idx="379">
                  <c:v>189.98500000000001</c:v>
                </c:pt>
                <c:pt idx="380">
                  <c:v>190.98599999999999</c:v>
                </c:pt>
                <c:pt idx="381">
                  <c:v>190.99700000000001</c:v>
                </c:pt>
                <c:pt idx="382">
                  <c:v>191.99799999999999</c:v>
                </c:pt>
                <c:pt idx="383">
                  <c:v>191.001</c:v>
                </c:pt>
                <c:pt idx="384">
                  <c:v>192.00200000000001</c:v>
                </c:pt>
                <c:pt idx="385">
                  <c:v>192.00399999999999</c:v>
                </c:pt>
                <c:pt idx="386">
                  <c:v>193.005</c:v>
                </c:pt>
                <c:pt idx="387">
                  <c:v>193.00800000000001</c:v>
                </c:pt>
                <c:pt idx="388">
                  <c:v>194.00899999999999</c:v>
                </c:pt>
                <c:pt idx="389">
                  <c:v>194.012</c:v>
                </c:pt>
                <c:pt idx="390">
                  <c:v>195.01300000000001</c:v>
                </c:pt>
                <c:pt idx="391">
                  <c:v>195.01499999999999</c:v>
                </c:pt>
                <c:pt idx="392">
                  <c:v>196.01599999999999</c:v>
                </c:pt>
                <c:pt idx="393">
                  <c:v>196.577</c:v>
                </c:pt>
                <c:pt idx="394">
                  <c:v>197.01900000000001</c:v>
                </c:pt>
                <c:pt idx="395">
                  <c:v>197.02</c:v>
                </c:pt>
                <c:pt idx="396">
                  <c:v>198.02199999999999</c:v>
                </c:pt>
                <c:pt idx="397">
                  <c:v>198.023</c:v>
                </c:pt>
                <c:pt idx="398">
                  <c:v>199.02600000000001</c:v>
                </c:pt>
                <c:pt idx="399">
                  <c:v>199.02699999999999</c:v>
                </c:pt>
                <c:pt idx="400">
                  <c:v>200.029</c:v>
                </c:pt>
                <c:pt idx="401">
                  <c:v>200.03</c:v>
                </c:pt>
                <c:pt idx="402">
                  <c:v>201.03299999999999</c:v>
                </c:pt>
                <c:pt idx="403">
                  <c:v>201.03399999999999</c:v>
                </c:pt>
                <c:pt idx="404">
                  <c:v>202.036</c:v>
                </c:pt>
                <c:pt idx="405">
                  <c:v>202.03700000000001</c:v>
                </c:pt>
                <c:pt idx="406">
                  <c:v>203.03899999999999</c:v>
                </c:pt>
                <c:pt idx="407">
                  <c:v>203.04</c:v>
                </c:pt>
                <c:pt idx="408">
                  <c:v>204.04300000000001</c:v>
                </c:pt>
                <c:pt idx="409">
                  <c:v>204.04400000000001</c:v>
                </c:pt>
                <c:pt idx="410">
                  <c:v>205.04599999999999</c:v>
                </c:pt>
                <c:pt idx="411">
                  <c:v>205.047</c:v>
                </c:pt>
                <c:pt idx="412">
                  <c:v>206.05</c:v>
                </c:pt>
                <c:pt idx="413">
                  <c:v>206.05099999999999</c:v>
                </c:pt>
                <c:pt idx="414">
                  <c:v>207.054</c:v>
                </c:pt>
                <c:pt idx="415">
                  <c:v>207.05500000000001</c:v>
                </c:pt>
                <c:pt idx="416">
                  <c:v>208.05699999999999</c:v>
                </c:pt>
                <c:pt idx="417">
                  <c:v>208.05799999999999</c:v>
                </c:pt>
                <c:pt idx="418">
                  <c:v>209.09399999999999</c:v>
                </c:pt>
                <c:pt idx="419">
                  <c:v>209.095</c:v>
                </c:pt>
                <c:pt idx="420">
                  <c:v>210.09700000000001</c:v>
                </c:pt>
                <c:pt idx="421">
                  <c:v>210.09800000000001</c:v>
                </c:pt>
                <c:pt idx="422">
                  <c:v>211.101</c:v>
                </c:pt>
                <c:pt idx="423">
                  <c:v>211.102</c:v>
                </c:pt>
                <c:pt idx="424">
                  <c:v>212.10400000000001</c:v>
                </c:pt>
                <c:pt idx="425">
                  <c:v>212.10499999999999</c:v>
                </c:pt>
                <c:pt idx="426">
                  <c:v>213.10900000000001</c:v>
                </c:pt>
                <c:pt idx="427">
                  <c:v>213.11</c:v>
                </c:pt>
                <c:pt idx="428">
                  <c:v>214.11199999999999</c:v>
                </c:pt>
                <c:pt idx="429">
                  <c:v>214.113</c:v>
                </c:pt>
                <c:pt idx="430">
                  <c:v>215.11600000000001</c:v>
                </c:pt>
                <c:pt idx="431">
                  <c:v>215.11699999999999</c:v>
                </c:pt>
                <c:pt idx="432">
                  <c:v>216.12100000000001</c:v>
                </c:pt>
                <c:pt idx="433">
                  <c:v>216.12200000000001</c:v>
                </c:pt>
                <c:pt idx="434">
                  <c:v>217.124</c:v>
                </c:pt>
                <c:pt idx="435">
                  <c:v>217.125</c:v>
                </c:pt>
                <c:pt idx="436">
                  <c:v>218.12799999999999</c:v>
                </c:pt>
                <c:pt idx="437">
                  <c:v>218.12899999999999</c:v>
                </c:pt>
                <c:pt idx="438">
                  <c:v>219.131</c:v>
                </c:pt>
                <c:pt idx="439">
                  <c:v>219.13200000000001</c:v>
                </c:pt>
                <c:pt idx="440">
                  <c:v>220.13499999999999</c:v>
                </c:pt>
                <c:pt idx="441">
                  <c:v>220.136</c:v>
                </c:pt>
                <c:pt idx="442">
                  <c:v>221.13900000000001</c:v>
                </c:pt>
                <c:pt idx="443">
                  <c:v>221.14</c:v>
                </c:pt>
                <c:pt idx="444">
                  <c:v>222.143</c:v>
                </c:pt>
                <c:pt idx="445">
                  <c:v>222.14400000000001</c:v>
                </c:pt>
                <c:pt idx="446">
                  <c:v>223.14699999999999</c:v>
                </c:pt>
                <c:pt idx="447">
                  <c:v>223.148</c:v>
                </c:pt>
                <c:pt idx="448">
                  <c:v>224.15</c:v>
                </c:pt>
                <c:pt idx="449">
                  <c:v>224.15100000000001</c:v>
                </c:pt>
                <c:pt idx="450">
                  <c:v>225.20400000000001</c:v>
                </c:pt>
                <c:pt idx="451">
                  <c:v>225.20500000000001</c:v>
                </c:pt>
                <c:pt idx="452">
                  <c:v>226.208</c:v>
                </c:pt>
                <c:pt idx="453">
                  <c:v>226.21</c:v>
                </c:pt>
                <c:pt idx="454">
                  <c:v>227.642</c:v>
                </c:pt>
                <c:pt idx="455">
                  <c:v>227.21299999999999</c:v>
                </c:pt>
                <c:pt idx="456">
                  <c:v>228.214</c:v>
                </c:pt>
                <c:pt idx="457">
                  <c:v>228.21600000000001</c:v>
                </c:pt>
                <c:pt idx="458">
                  <c:v>229.21700000000001</c:v>
                </c:pt>
                <c:pt idx="459">
                  <c:v>229.21899999999999</c:v>
                </c:pt>
                <c:pt idx="460">
                  <c:v>230.22200000000001</c:v>
                </c:pt>
                <c:pt idx="461">
                  <c:v>230.22399999999999</c:v>
                </c:pt>
                <c:pt idx="462">
                  <c:v>231.22499999999999</c:v>
                </c:pt>
                <c:pt idx="463">
                  <c:v>231.22800000000001</c:v>
                </c:pt>
                <c:pt idx="464">
                  <c:v>232.22900000000001</c:v>
                </c:pt>
                <c:pt idx="465">
                  <c:v>232.232</c:v>
                </c:pt>
                <c:pt idx="466">
                  <c:v>233.233</c:v>
                </c:pt>
                <c:pt idx="467">
                  <c:v>233.23500000000001</c:v>
                </c:pt>
                <c:pt idx="468">
                  <c:v>234.23599999999999</c:v>
                </c:pt>
                <c:pt idx="469">
                  <c:v>234.239</c:v>
                </c:pt>
                <c:pt idx="470">
                  <c:v>235.24</c:v>
                </c:pt>
                <c:pt idx="471">
                  <c:v>235.24199999999999</c:v>
                </c:pt>
                <c:pt idx="472">
                  <c:v>236.24299999999999</c:v>
                </c:pt>
                <c:pt idx="473">
                  <c:v>236.24600000000001</c:v>
                </c:pt>
                <c:pt idx="474">
                  <c:v>237.24700000000001</c:v>
                </c:pt>
                <c:pt idx="475">
                  <c:v>237.29599999999999</c:v>
                </c:pt>
                <c:pt idx="476">
                  <c:v>238.298</c:v>
                </c:pt>
                <c:pt idx="477">
                  <c:v>238.30099999999999</c:v>
                </c:pt>
                <c:pt idx="478">
                  <c:v>239.30199999999999</c:v>
                </c:pt>
                <c:pt idx="479">
                  <c:v>239.303</c:v>
                </c:pt>
                <c:pt idx="480">
                  <c:v>240.304</c:v>
                </c:pt>
                <c:pt idx="481">
                  <c:v>240.30799999999999</c:v>
                </c:pt>
                <c:pt idx="482">
                  <c:v>241.309</c:v>
                </c:pt>
                <c:pt idx="483">
                  <c:v>241.30799999999999</c:v>
                </c:pt>
                <c:pt idx="484">
                  <c:v>242.31299999999999</c:v>
                </c:pt>
                <c:pt idx="485">
                  <c:v>242.31</c:v>
                </c:pt>
                <c:pt idx="486">
                  <c:v>243.316</c:v>
                </c:pt>
                <c:pt idx="487">
                  <c:v>243.316</c:v>
                </c:pt>
                <c:pt idx="488">
                  <c:v>244.321</c:v>
                </c:pt>
                <c:pt idx="489">
                  <c:v>244.32300000000001</c:v>
                </c:pt>
                <c:pt idx="490">
                  <c:v>245.32400000000001</c:v>
                </c:pt>
                <c:pt idx="491">
                  <c:v>245.327</c:v>
                </c:pt>
                <c:pt idx="492">
                  <c:v>246.328</c:v>
                </c:pt>
                <c:pt idx="493">
                  <c:v>246.33</c:v>
                </c:pt>
                <c:pt idx="494">
                  <c:v>247.33099999999999</c:v>
                </c:pt>
                <c:pt idx="495">
                  <c:v>247.334</c:v>
                </c:pt>
                <c:pt idx="496">
                  <c:v>248.33500000000001</c:v>
                </c:pt>
                <c:pt idx="497">
                  <c:v>248.33799999999999</c:v>
                </c:pt>
                <c:pt idx="498">
                  <c:v>249.339</c:v>
                </c:pt>
                <c:pt idx="499">
                  <c:v>249.34100000000001</c:v>
                </c:pt>
                <c:pt idx="500">
                  <c:v>250.34200000000001</c:v>
                </c:pt>
                <c:pt idx="501">
                  <c:v>250.345</c:v>
                </c:pt>
                <c:pt idx="502">
                  <c:v>251.346</c:v>
                </c:pt>
                <c:pt idx="503">
                  <c:v>251.34800000000001</c:v>
                </c:pt>
              </c:numCache>
            </c:numRef>
          </c:xVal>
          <c:yVal>
            <c:numRef>
              <c:f>'Reg_Escalones descendentes'!$M$6:$M$600</c:f>
              <c:numCache>
                <c:formatCode>General</c:formatCode>
                <c:ptCount val="595"/>
                <c:pt idx="0">
                  <c:v>12.002409934997559</c:v>
                </c:pt>
                <c:pt idx="1">
                  <c:v>12.002409934997559</c:v>
                </c:pt>
                <c:pt idx="2">
                  <c:v>12.002409934997559</c:v>
                </c:pt>
                <c:pt idx="3">
                  <c:v>12.002409934997559</c:v>
                </c:pt>
                <c:pt idx="4">
                  <c:v>11.992440223693848</c:v>
                </c:pt>
                <c:pt idx="5">
                  <c:v>11.992440223693848</c:v>
                </c:pt>
                <c:pt idx="6">
                  <c:v>11.994409561157227</c:v>
                </c:pt>
                <c:pt idx="7">
                  <c:v>11.994409561157227</c:v>
                </c:pt>
                <c:pt idx="8">
                  <c:v>11.994409561157227</c:v>
                </c:pt>
                <c:pt idx="9">
                  <c:v>11.994409561157227</c:v>
                </c:pt>
                <c:pt idx="10">
                  <c:v>12.008740425109863</c:v>
                </c:pt>
                <c:pt idx="11">
                  <c:v>12.008740425109863</c:v>
                </c:pt>
                <c:pt idx="12">
                  <c:v>12.00508975982666</c:v>
                </c:pt>
                <c:pt idx="13">
                  <c:v>12.00508975982666</c:v>
                </c:pt>
                <c:pt idx="14">
                  <c:v>11.971030235290527</c:v>
                </c:pt>
                <c:pt idx="15">
                  <c:v>11.971030235290527</c:v>
                </c:pt>
                <c:pt idx="16">
                  <c:v>11.971030235290527</c:v>
                </c:pt>
                <c:pt idx="17">
                  <c:v>11.971030235290527</c:v>
                </c:pt>
                <c:pt idx="18">
                  <c:v>11.925860404968262</c:v>
                </c:pt>
                <c:pt idx="19">
                  <c:v>11.925860404968262</c:v>
                </c:pt>
                <c:pt idx="20">
                  <c:v>11.891380310058594</c:v>
                </c:pt>
                <c:pt idx="21">
                  <c:v>11.891380310058594</c:v>
                </c:pt>
                <c:pt idx="22">
                  <c:v>11.826569557189941</c:v>
                </c:pt>
                <c:pt idx="23">
                  <c:v>11.826569557189941</c:v>
                </c:pt>
                <c:pt idx="24">
                  <c:v>11.826569557189941</c:v>
                </c:pt>
                <c:pt idx="25">
                  <c:v>11.826569557189941</c:v>
                </c:pt>
                <c:pt idx="26">
                  <c:v>11.734160423278809</c:v>
                </c:pt>
                <c:pt idx="27">
                  <c:v>11.734160423278809</c:v>
                </c:pt>
                <c:pt idx="28">
                  <c:v>11.678380012512207</c:v>
                </c:pt>
                <c:pt idx="29">
                  <c:v>11.678380012512207</c:v>
                </c:pt>
                <c:pt idx="30">
                  <c:v>11.678380012512207</c:v>
                </c:pt>
                <c:pt idx="31">
                  <c:v>11.678380012512207</c:v>
                </c:pt>
                <c:pt idx="32">
                  <c:v>11.611430168151855</c:v>
                </c:pt>
                <c:pt idx="33">
                  <c:v>11.611430168151855</c:v>
                </c:pt>
                <c:pt idx="34">
                  <c:v>11.611430168151855</c:v>
                </c:pt>
                <c:pt idx="35">
                  <c:v>11.559379577636719</c:v>
                </c:pt>
                <c:pt idx="36">
                  <c:v>11.559379577636719</c:v>
                </c:pt>
                <c:pt idx="37">
                  <c:v>11.501440048217773</c:v>
                </c:pt>
                <c:pt idx="38">
                  <c:v>11.501440048217773</c:v>
                </c:pt>
                <c:pt idx="39">
                  <c:v>11.432000160217285</c:v>
                </c:pt>
                <c:pt idx="40">
                  <c:v>11.432000160217285</c:v>
                </c:pt>
                <c:pt idx="41">
                  <c:v>11.432000160217285</c:v>
                </c:pt>
                <c:pt idx="42">
                  <c:v>11.432000160217285</c:v>
                </c:pt>
                <c:pt idx="43">
                  <c:v>11.350919723510742</c:v>
                </c:pt>
                <c:pt idx="44">
                  <c:v>11.350919723510742</c:v>
                </c:pt>
                <c:pt idx="45">
                  <c:v>11.280409812927246</c:v>
                </c:pt>
                <c:pt idx="46">
                  <c:v>11.280409812927246</c:v>
                </c:pt>
                <c:pt idx="47">
                  <c:v>11.280409812927246</c:v>
                </c:pt>
                <c:pt idx="48">
                  <c:v>11.280409812927246</c:v>
                </c:pt>
                <c:pt idx="49">
                  <c:v>11.22976016998291</c:v>
                </c:pt>
                <c:pt idx="50">
                  <c:v>11.22976016998291</c:v>
                </c:pt>
                <c:pt idx="51">
                  <c:v>11.167630195617676</c:v>
                </c:pt>
                <c:pt idx="52">
                  <c:v>11.167630195617676</c:v>
                </c:pt>
                <c:pt idx="53">
                  <c:v>11.105930328369141</c:v>
                </c:pt>
                <c:pt idx="54">
                  <c:v>11.105930328369141</c:v>
                </c:pt>
                <c:pt idx="55">
                  <c:v>11.105930328369141</c:v>
                </c:pt>
                <c:pt idx="56">
                  <c:v>11.105930328369141</c:v>
                </c:pt>
                <c:pt idx="57">
                  <c:v>11.047800064086914</c:v>
                </c:pt>
                <c:pt idx="58">
                  <c:v>11.047800064086914</c:v>
                </c:pt>
                <c:pt idx="59">
                  <c:v>10.978480339050293</c:v>
                </c:pt>
                <c:pt idx="60">
                  <c:v>10.978480339050293</c:v>
                </c:pt>
                <c:pt idx="61">
                  <c:v>10.978480339050293</c:v>
                </c:pt>
                <c:pt idx="62">
                  <c:v>10.978480339050293</c:v>
                </c:pt>
                <c:pt idx="63">
                  <c:v>10.925999641418457</c:v>
                </c:pt>
                <c:pt idx="64">
                  <c:v>10.925999641418457</c:v>
                </c:pt>
                <c:pt idx="65">
                  <c:v>10.857099533081055</c:v>
                </c:pt>
                <c:pt idx="66">
                  <c:v>10.857099533081055</c:v>
                </c:pt>
                <c:pt idx="67">
                  <c:v>10.782059669494629</c:v>
                </c:pt>
                <c:pt idx="68">
                  <c:v>10.782059669494629</c:v>
                </c:pt>
                <c:pt idx="69">
                  <c:v>10.72284984588623</c:v>
                </c:pt>
                <c:pt idx="70">
                  <c:v>10.72284984588623</c:v>
                </c:pt>
                <c:pt idx="71">
                  <c:v>10.72284984588623</c:v>
                </c:pt>
                <c:pt idx="72">
                  <c:v>10.72284984588623</c:v>
                </c:pt>
                <c:pt idx="73">
                  <c:v>10.649990081787109</c:v>
                </c:pt>
                <c:pt idx="74">
                  <c:v>10.649990081787109</c:v>
                </c:pt>
                <c:pt idx="75">
                  <c:v>10.587679862976074</c:v>
                </c:pt>
                <c:pt idx="76">
                  <c:v>10.587679862976074</c:v>
                </c:pt>
                <c:pt idx="77">
                  <c:v>10.549690246582031</c:v>
                </c:pt>
                <c:pt idx="78">
                  <c:v>10.549690246582031</c:v>
                </c:pt>
                <c:pt idx="79">
                  <c:v>10.549690246582031</c:v>
                </c:pt>
                <c:pt idx="80">
                  <c:v>10.549690246582031</c:v>
                </c:pt>
                <c:pt idx="81">
                  <c:v>10.465330123901367</c:v>
                </c:pt>
                <c:pt idx="82">
                  <c:v>10.465330123901367</c:v>
                </c:pt>
                <c:pt idx="83">
                  <c:v>10.40962028503418</c:v>
                </c:pt>
                <c:pt idx="84">
                  <c:v>10.40962028503418</c:v>
                </c:pt>
                <c:pt idx="85">
                  <c:v>10.373149871826172</c:v>
                </c:pt>
                <c:pt idx="86">
                  <c:v>10.373149871826172</c:v>
                </c:pt>
                <c:pt idx="87">
                  <c:v>10.373149871826172</c:v>
                </c:pt>
                <c:pt idx="88">
                  <c:v>10.373149871826172</c:v>
                </c:pt>
                <c:pt idx="89">
                  <c:v>10.304019927978516</c:v>
                </c:pt>
                <c:pt idx="90">
                  <c:v>10.304019927978516</c:v>
                </c:pt>
                <c:pt idx="91">
                  <c:v>10.304019927978516</c:v>
                </c:pt>
                <c:pt idx="92">
                  <c:v>10.304019927978516</c:v>
                </c:pt>
                <c:pt idx="93">
                  <c:v>10.304019927978516</c:v>
                </c:pt>
                <c:pt idx="94">
                  <c:v>10.205599784851074</c:v>
                </c:pt>
                <c:pt idx="95">
                  <c:v>10.205599784851074</c:v>
                </c:pt>
                <c:pt idx="96">
                  <c:v>10.205599784851074</c:v>
                </c:pt>
                <c:pt idx="97">
                  <c:v>10.205599784851074</c:v>
                </c:pt>
                <c:pt idx="98">
                  <c:v>10.144749641418457</c:v>
                </c:pt>
                <c:pt idx="99">
                  <c:v>10.144749641418457</c:v>
                </c:pt>
                <c:pt idx="100">
                  <c:v>10.069589614868164</c:v>
                </c:pt>
                <c:pt idx="101">
                  <c:v>10.069589614868164</c:v>
                </c:pt>
                <c:pt idx="102">
                  <c:v>10.029509544372559</c:v>
                </c:pt>
                <c:pt idx="103">
                  <c:v>10.029509544372559</c:v>
                </c:pt>
                <c:pt idx="104">
                  <c:v>9.9736099243164063</c:v>
                </c:pt>
                <c:pt idx="105">
                  <c:v>9.9736099243164063</c:v>
                </c:pt>
                <c:pt idx="106">
                  <c:v>9.9101400375366211</c:v>
                </c:pt>
                <c:pt idx="107">
                  <c:v>9.9101400375366211</c:v>
                </c:pt>
                <c:pt idx="108">
                  <c:v>9.8622598648071289</c:v>
                </c:pt>
                <c:pt idx="109">
                  <c:v>9.8622598648071289</c:v>
                </c:pt>
                <c:pt idx="110">
                  <c:v>9.8622598648071289</c:v>
                </c:pt>
                <c:pt idx="111">
                  <c:v>9.8622598648071289</c:v>
                </c:pt>
                <c:pt idx="112">
                  <c:v>9.7883796691894531</c:v>
                </c:pt>
                <c:pt idx="113">
                  <c:v>9.7883796691894531</c:v>
                </c:pt>
                <c:pt idx="114">
                  <c:v>9.7267704010009766</c:v>
                </c:pt>
                <c:pt idx="115">
                  <c:v>9.7267704010009766</c:v>
                </c:pt>
                <c:pt idx="116">
                  <c:v>9.6503095626831055</c:v>
                </c:pt>
                <c:pt idx="117">
                  <c:v>9.6503095626831055</c:v>
                </c:pt>
                <c:pt idx="118">
                  <c:v>9.6269798278808594</c:v>
                </c:pt>
                <c:pt idx="119">
                  <c:v>9.6269798278808594</c:v>
                </c:pt>
                <c:pt idx="120">
                  <c:v>9.6269798278808594</c:v>
                </c:pt>
                <c:pt idx="121">
                  <c:v>9.6269798278808594</c:v>
                </c:pt>
                <c:pt idx="122">
                  <c:v>9.5395298004150391</c:v>
                </c:pt>
                <c:pt idx="123">
                  <c:v>9.5395298004150391</c:v>
                </c:pt>
                <c:pt idx="124">
                  <c:v>9.4901399612426758</c:v>
                </c:pt>
                <c:pt idx="125">
                  <c:v>9.4901399612426758</c:v>
                </c:pt>
                <c:pt idx="126">
                  <c:v>9.4107503890991211</c:v>
                </c:pt>
                <c:pt idx="127">
                  <c:v>9.4107503890991211</c:v>
                </c:pt>
                <c:pt idx="128">
                  <c:v>9.4107503890991211</c:v>
                </c:pt>
                <c:pt idx="129">
                  <c:v>9.4107503890991211</c:v>
                </c:pt>
                <c:pt idx="130">
                  <c:v>9.3423404693603516</c:v>
                </c:pt>
                <c:pt idx="131">
                  <c:v>9.3423404693603516</c:v>
                </c:pt>
                <c:pt idx="132">
                  <c:v>9.2884101867675781</c:v>
                </c:pt>
                <c:pt idx="133">
                  <c:v>9.2884101867675781</c:v>
                </c:pt>
                <c:pt idx="134">
                  <c:v>9.2383499145507813</c:v>
                </c:pt>
                <c:pt idx="135">
                  <c:v>9.2383499145507813</c:v>
                </c:pt>
                <c:pt idx="136">
                  <c:v>9.2383499145507813</c:v>
                </c:pt>
                <c:pt idx="137">
                  <c:v>9.2383499145507813</c:v>
                </c:pt>
                <c:pt idx="138">
                  <c:v>9.2383499145507813</c:v>
                </c:pt>
                <c:pt idx="139">
                  <c:v>9.2383499145507813</c:v>
                </c:pt>
                <c:pt idx="140">
                  <c:v>9.1243896484375</c:v>
                </c:pt>
                <c:pt idx="141">
                  <c:v>9.1243896484375</c:v>
                </c:pt>
                <c:pt idx="142">
                  <c:v>9.0486898422241211</c:v>
                </c:pt>
                <c:pt idx="143">
                  <c:v>9.0486898422241211</c:v>
                </c:pt>
                <c:pt idx="144">
                  <c:v>9.0486898422241211</c:v>
                </c:pt>
                <c:pt idx="145">
                  <c:v>9.0486898422241211</c:v>
                </c:pt>
                <c:pt idx="146">
                  <c:v>8.9866104125976563</c:v>
                </c:pt>
                <c:pt idx="147">
                  <c:v>8.9866104125976563</c:v>
                </c:pt>
                <c:pt idx="148">
                  <c:v>8.9504404067993164</c:v>
                </c:pt>
                <c:pt idx="149">
                  <c:v>8.9504404067993164</c:v>
                </c:pt>
                <c:pt idx="150">
                  <c:v>8.8878097534179688</c:v>
                </c:pt>
                <c:pt idx="151">
                  <c:v>8.8878097534179688</c:v>
                </c:pt>
                <c:pt idx="152">
                  <c:v>8.8878097534179688</c:v>
                </c:pt>
                <c:pt idx="153">
                  <c:v>8.8878097534179688</c:v>
                </c:pt>
                <c:pt idx="154">
                  <c:v>8.8878097534179688</c:v>
                </c:pt>
                <c:pt idx="155">
                  <c:v>8.7907695770263672</c:v>
                </c:pt>
                <c:pt idx="156">
                  <c:v>8.7907695770263672</c:v>
                </c:pt>
                <c:pt idx="157">
                  <c:v>8.705510139465332</c:v>
                </c:pt>
                <c:pt idx="158">
                  <c:v>8.705510139465332</c:v>
                </c:pt>
                <c:pt idx="159">
                  <c:v>8.660090446472168</c:v>
                </c:pt>
                <c:pt idx="160">
                  <c:v>8.660090446472168</c:v>
                </c:pt>
                <c:pt idx="161">
                  <c:v>8.660090446472168</c:v>
                </c:pt>
                <c:pt idx="162">
                  <c:v>8.660090446472168</c:v>
                </c:pt>
                <c:pt idx="163">
                  <c:v>8.6006803512573242</c:v>
                </c:pt>
                <c:pt idx="164">
                  <c:v>8.6006803512573242</c:v>
                </c:pt>
                <c:pt idx="165">
                  <c:v>8.5508403778076172</c:v>
                </c:pt>
                <c:pt idx="166">
                  <c:v>8.5508403778076172</c:v>
                </c:pt>
                <c:pt idx="167">
                  <c:v>8.5508403778076172</c:v>
                </c:pt>
                <c:pt idx="168">
                  <c:v>8.5508403778076172</c:v>
                </c:pt>
                <c:pt idx="169">
                  <c:v>8.5024003982543945</c:v>
                </c:pt>
                <c:pt idx="170">
                  <c:v>8.5024003982543945</c:v>
                </c:pt>
                <c:pt idx="171">
                  <c:v>8.4343996047973633</c:v>
                </c:pt>
                <c:pt idx="172">
                  <c:v>8.4343996047973633</c:v>
                </c:pt>
                <c:pt idx="173">
                  <c:v>8.3514995574951172</c:v>
                </c:pt>
                <c:pt idx="174">
                  <c:v>8.3514995574951172</c:v>
                </c:pt>
                <c:pt idx="175">
                  <c:v>8.3514995574951172</c:v>
                </c:pt>
                <c:pt idx="176">
                  <c:v>8.3514995574951172</c:v>
                </c:pt>
                <c:pt idx="177">
                  <c:v>8.2707099914550781</c:v>
                </c:pt>
                <c:pt idx="178">
                  <c:v>8.2707099914550781</c:v>
                </c:pt>
                <c:pt idx="179">
                  <c:v>8.2117595672607422</c:v>
                </c:pt>
                <c:pt idx="180">
                  <c:v>8.2117595672607422</c:v>
                </c:pt>
                <c:pt idx="181">
                  <c:v>8.1552896499633789</c:v>
                </c:pt>
                <c:pt idx="182">
                  <c:v>8.1552896499633789</c:v>
                </c:pt>
                <c:pt idx="183">
                  <c:v>8.1552896499633789</c:v>
                </c:pt>
                <c:pt idx="184">
                  <c:v>8.1552896499633789</c:v>
                </c:pt>
                <c:pt idx="185">
                  <c:v>8.1073102951049805</c:v>
                </c:pt>
                <c:pt idx="186">
                  <c:v>8.1073102951049805</c:v>
                </c:pt>
                <c:pt idx="187">
                  <c:v>8.0594196319580078</c:v>
                </c:pt>
                <c:pt idx="188">
                  <c:v>8.0594196319580078</c:v>
                </c:pt>
                <c:pt idx="189">
                  <c:v>8.0594196319580078</c:v>
                </c:pt>
                <c:pt idx="190">
                  <c:v>8.0594196319580078</c:v>
                </c:pt>
                <c:pt idx="191">
                  <c:v>7.9485998153686523</c:v>
                </c:pt>
                <c:pt idx="192">
                  <c:v>7.9485998153686523</c:v>
                </c:pt>
                <c:pt idx="193">
                  <c:v>7.9015097618103027</c:v>
                </c:pt>
                <c:pt idx="194">
                  <c:v>7.9015097618103027</c:v>
                </c:pt>
                <c:pt idx="195">
                  <c:v>7.8369297981262207</c:v>
                </c:pt>
                <c:pt idx="196">
                  <c:v>7.8369297981262207</c:v>
                </c:pt>
                <c:pt idx="197">
                  <c:v>7.7946500778198242</c:v>
                </c:pt>
                <c:pt idx="198">
                  <c:v>7.7946500778198242</c:v>
                </c:pt>
                <c:pt idx="199">
                  <c:v>7.7946500778198242</c:v>
                </c:pt>
                <c:pt idx="200">
                  <c:v>7.7946500778198242</c:v>
                </c:pt>
                <c:pt idx="201">
                  <c:v>7.7204499244689941</c:v>
                </c:pt>
                <c:pt idx="202">
                  <c:v>7.7204499244689941</c:v>
                </c:pt>
                <c:pt idx="203">
                  <c:v>7.6612300872802734</c:v>
                </c:pt>
                <c:pt idx="204">
                  <c:v>7.6612300872802734</c:v>
                </c:pt>
                <c:pt idx="205">
                  <c:v>7.5917401313781738</c:v>
                </c:pt>
                <c:pt idx="206">
                  <c:v>7.5917401313781738</c:v>
                </c:pt>
                <c:pt idx="207">
                  <c:v>7.5917401313781738</c:v>
                </c:pt>
                <c:pt idx="208">
                  <c:v>7.5917401313781738</c:v>
                </c:pt>
                <c:pt idx="209">
                  <c:v>7.5199098587036133</c:v>
                </c:pt>
                <c:pt idx="210">
                  <c:v>7.5199098587036133</c:v>
                </c:pt>
                <c:pt idx="211">
                  <c:v>7.4565401077270508</c:v>
                </c:pt>
                <c:pt idx="212">
                  <c:v>7.4565401077270508</c:v>
                </c:pt>
                <c:pt idx="213">
                  <c:v>7.4565401077270508</c:v>
                </c:pt>
                <c:pt idx="214">
                  <c:v>7.4565401077270508</c:v>
                </c:pt>
                <c:pt idx="215">
                  <c:v>7.4565401077270508</c:v>
                </c:pt>
                <c:pt idx="216">
                  <c:v>7.4044098854064941</c:v>
                </c:pt>
                <c:pt idx="217">
                  <c:v>7.4044098854064941</c:v>
                </c:pt>
                <c:pt idx="218">
                  <c:v>7.3290600776672363</c:v>
                </c:pt>
                <c:pt idx="219">
                  <c:v>7.3290600776672363</c:v>
                </c:pt>
                <c:pt idx="220">
                  <c:v>7.2964200973510742</c:v>
                </c:pt>
                <c:pt idx="221">
                  <c:v>7.2964200973510742</c:v>
                </c:pt>
                <c:pt idx="222">
                  <c:v>7.2176799774169922</c:v>
                </c:pt>
                <c:pt idx="223">
                  <c:v>7.2176799774169922</c:v>
                </c:pt>
                <c:pt idx="224">
                  <c:v>7.2176799774169922</c:v>
                </c:pt>
                <c:pt idx="225">
                  <c:v>7.2176799774169922</c:v>
                </c:pt>
                <c:pt idx="226">
                  <c:v>7.164370059967041</c:v>
                </c:pt>
                <c:pt idx="227">
                  <c:v>7.164370059967041</c:v>
                </c:pt>
                <c:pt idx="228">
                  <c:v>7.0683398246765137</c:v>
                </c:pt>
                <c:pt idx="229">
                  <c:v>7.0683398246765137</c:v>
                </c:pt>
                <c:pt idx="230">
                  <c:v>7.0683398246765137</c:v>
                </c:pt>
                <c:pt idx="231">
                  <c:v>7.0683398246765137</c:v>
                </c:pt>
                <c:pt idx="232">
                  <c:v>7.0184998512268066</c:v>
                </c:pt>
                <c:pt idx="233">
                  <c:v>7.0184998512268066</c:v>
                </c:pt>
                <c:pt idx="234">
                  <c:v>6.9711699485778809</c:v>
                </c:pt>
                <c:pt idx="235">
                  <c:v>6.9711699485778809</c:v>
                </c:pt>
                <c:pt idx="236">
                  <c:v>6.9163899421691895</c:v>
                </c:pt>
                <c:pt idx="237">
                  <c:v>6.9163899421691895</c:v>
                </c:pt>
                <c:pt idx="238">
                  <c:v>6.9163899421691895</c:v>
                </c:pt>
                <c:pt idx="239">
                  <c:v>6.8510398864746094</c:v>
                </c:pt>
                <c:pt idx="240">
                  <c:v>6.8510398864746094</c:v>
                </c:pt>
                <c:pt idx="241">
                  <c:v>6.7625999450683594</c:v>
                </c:pt>
                <c:pt idx="242">
                  <c:v>6.7625999450683594</c:v>
                </c:pt>
                <c:pt idx="243">
                  <c:v>6.7304000854492188</c:v>
                </c:pt>
                <c:pt idx="244">
                  <c:v>6.7304000854492188</c:v>
                </c:pt>
                <c:pt idx="245">
                  <c:v>6.7304000854492188</c:v>
                </c:pt>
                <c:pt idx="246">
                  <c:v>6.7304000854492188</c:v>
                </c:pt>
                <c:pt idx="247">
                  <c:v>6.6345701217651367</c:v>
                </c:pt>
                <c:pt idx="248">
                  <c:v>6.6345701217651367</c:v>
                </c:pt>
                <c:pt idx="249">
                  <c:v>6.5869097709655762</c:v>
                </c:pt>
                <c:pt idx="250">
                  <c:v>6.5869097709655762</c:v>
                </c:pt>
                <c:pt idx="251">
                  <c:v>6.5070600509643555</c:v>
                </c:pt>
                <c:pt idx="252">
                  <c:v>6.5070600509643555</c:v>
                </c:pt>
                <c:pt idx="253">
                  <c:v>6.5070600509643555</c:v>
                </c:pt>
                <c:pt idx="254">
                  <c:v>6.5070600509643555</c:v>
                </c:pt>
                <c:pt idx="255">
                  <c:v>6.4458498954772949</c:v>
                </c:pt>
                <c:pt idx="256">
                  <c:v>6.4458498954772949</c:v>
                </c:pt>
                <c:pt idx="257">
                  <c:v>6.4029197692871094</c:v>
                </c:pt>
                <c:pt idx="258">
                  <c:v>6.4029197692871094</c:v>
                </c:pt>
                <c:pt idx="259">
                  <c:v>6.3324699401855469</c:v>
                </c:pt>
                <c:pt idx="260">
                  <c:v>6.3324699401855469</c:v>
                </c:pt>
                <c:pt idx="261">
                  <c:v>6.2707600593566895</c:v>
                </c:pt>
                <c:pt idx="262">
                  <c:v>6.2707600593566895</c:v>
                </c:pt>
                <c:pt idx="263">
                  <c:v>6.2108798027038574</c:v>
                </c:pt>
                <c:pt idx="264">
                  <c:v>6.2108798027038574</c:v>
                </c:pt>
                <c:pt idx="265">
                  <c:v>6.1528902053833008</c:v>
                </c:pt>
                <c:pt idx="266">
                  <c:v>6.1528902053833008</c:v>
                </c:pt>
                <c:pt idx="267">
                  <c:v>6.1528902053833008</c:v>
                </c:pt>
                <c:pt idx="268">
                  <c:v>6.1528902053833008</c:v>
                </c:pt>
                <c:pt idx="269">
                  <c:v>6.1528902053833008</c:v>
                </c:pt>
                <c:pt idx="270">
                  <c:v>6.1528902053833008</c:v>
                </c:pt>
                <c:pt idx="271">
                  <c:v>6.0656900405883789</c:v>
                </c:pt>
                <c:pt idx="272">
                  <c:v>6.0656900405883789</c:v>
                </c:pt>
                <c:pt idx="273">
                  <c:v>6.0656900405883789</c:v>
                </c:pt>
                <c:pt idx="274">
                  <c:v>6.0238800048828125</c:v>
                </c:pt>
                <c:pt idx="275">
                  <c:v>6.0238800048828125</c:v>
                </c:pt>
                <c:pt idx="276">
                  <c:v>5.9602699279785156</c:v>
                </c:pt>
                <c:pt idx="277">
                  <c:v>5.9602699279785156</c:v>
                </c:pt>
                <c:pt idx="278">
                  <c:v>5.9014601707458496</c:v>
                </c:pt>
                <c:pt idx="279">
                  <c:v>5.9014601707458496</c:v>
                </c:pt>
                <c:pt idx="280">
                  <c:v>5.9014601707458496</c:v>
                </c:pt>
                <c:pt idx="281">
                  <c:v>5.9014601707458496</c:v>
                </c:pt>
                <c:pt idx="282">
                  <c:v>5.8370599746704102</c:v>
                </c:pt>
                <c:pt idx="283">
                  <c:v>5.8370599746704102</c:v>
                </c:pt>
                <c:pt idx="284">
                  <c:v>5.772089958190918</c:v>
                </c:pt>
                <c:pt idx="285">
                  <c:v>5.772089958190918</c:v>
                </c:pt>
                <c:pt idx="286">
                  <c:v>5.772089958190918</c:v>
                </c:pt>
                <c:pt idx="287">
                  <c:v>5.772089958190918</c:v>
                </c:pt>
                <c:pt idx="288">
                  <c:v>5.6597599983215332</c:v>
                </c:pt>
                <c:pt idx="289">
                  <c:v>5.6597599983215332</c:v>
                </c:pt>
                <c:pt idx="290">
                  <c:v>5.6597599983215332</c:v>
                </c:pt>
                <c:pt idx="291">
                  <c:v>5.6597599983215332</c:v>
                </c:pt>
                <c:pt idx="292">
                  <c:v>5.5695400238037109</c:v>
                </c:pt>
                <c:pt idx="293">
                  <c:v>5.5695400238037109</c:v>
                </c:pt>
                <c:pt idx="294">
                  <c:v>5.518129825592041</c:v>
                </c:pt>
                <c:pt idx="295">
                  <c:v>5.518129825592041</c:v>
                </c:pt>
                <c:pt idx="296">
                  <c:v>5.518129825592041</c:v>
                </c:pt>
                <c:pt idx="297">
                  <c:v>5.518129825592041</c:v>
                </c:pt>
                <c:pt idx="298">
                  <c:v>5.4786701202392578</c:v>
                </c:pt>
                <c:pt idx="299">
                  <c:v>5.4786701202392578</c:v>
                </c:pt>
                <c:pt idx="300">
                  <c:v>5.3929200172424316</c:v>
                </c:pt>
                <c:pt idx="301">
                  <c:v>5.3929200172424316</c:v>
                </c:pt>
                <c:pt idx="302">
                  <c:v>5.3391599655151367</c:v>
                </c:pt>
                <c:pt idx="303">
                  <c:v>5.3391599655151367</c:v>
                </c:pt>
                <c:pt idx="304">
                  <c:v>5.3391599655151367</c:v>
                </c:pt>
                <c:pt idx="305">
                  <c:v>5.3391599655151367</c:v>
                </c:pt>
                <c:pt idx="306">
                  <c:v>5.2560000419616699</c:v>
                </c:pt>
                <c:pt idx="307">
                  <c:v>5.2560000419616699</c:v>
                </c:pt>
                <c:pt idx="308">
                  <c:v>5.2101998329162598</c:v>
                </c:pt>
                <c:pt idx="309">
                  <c:v>5.2101998329162598</c:v>
                </c:pt>
                <c:pt idx="310">
                  <c:v>5.1258997917175293</c:v>
                </c:pt>
                <c:pt idx="311">
                  <c:v>5.1258997917175293</c:v>
                </c:pt>
                <c:pt idx="312">
                  <c:v>5.1258997917175293</c:v>
                </c:pt>
                <c:pt idx="313">
                  <c:v>5.1258997917175293</c:v>
                </c:pt>
                <c:pt idx="314">
                  <c:v>5.0701298713684082</c:v>
                </c:pt>
                <c:pt idx="315">
                  <c:v>5.0701298713684082</c:v>
                </c:pt>
                <c:pt idx="316">
                  <c:v>4.9919600486755371</c:v>
                </c:pt>
                <c:pt idx="317">
                  <c:v>4.9919600486755371</c:v>
                </c:pt>
                <c:pt idx="318">
                  <c:v>4.943120002746582</c:v>
                </c:pt>
                <c:pt idx="319">
                  <c:v>4.943120002746582</c:v>
                </c:pt>
                <c:pt idx="320">
                  <c:v>4.943120002746582</c:v>
                </c:pt>
                <c:pt idx="321">
                  <c:v>4.943120002746582</c:v>
                </c:pt>
                <c:pt idx="322">
                  <c:v>4.8914999961853027</c:v>
                </c:pt>
                <c:pt idx="323">
                  <c:v>4.8914999961853027</c:v>
                </c:pt>
                <c:pt idx="324">
                  <c:v>4.8135700225830078</c:v>
                </c:pt>
                <c:pt idx="325">
                  <c:v>4.8135700225830078</c:v>
                </c:pt>
                <c:pt idx="326">
                  <c:v>4.7558398246765137</c:v>
                </c:pt>
                <c:pt idx="327">
                  <c:v>4.7558398246765137</c:v>
                </c:pt>
                <c:pt idx="328">
                  <c:v>4.7558398246765137</c:v>
                </c:pt>
                <c:pt idx="329">
                  <c:v>4.7558398246765137</c:v>
                </c:pt>
                <c:pt idx="330">
                  <c:v>4.7002601623535156</c:v>
                </c:pt>
                <c:pt idx="331">
                  <c:v>4.7002601623535156</c:v>
                </c:pt>
                <c:pt idx="332">
                  <c:v>4.7002601623535156</c:v>
                </c:pt>
                <c:pt idx="333">
                  <c:v>4.5994901657104492</c:v>
                </c:pt>
                <c:pt idx="334">
                  <c:v>4.5994901657104492</c:v>
                </c:pt>
                <c:pt idx="335">
                  <c:v>4.5994901657104492</c:v>
                </c:pt>
                <c:pt idx="336">
                  <c:v>4.5994901657104492</c:v>
                </c:pt>
                <c:pt idx="337">
                  <c:v>4.5503401756286621</c:v>
                </c:pt>
                <c:pt idx="338">
                  <c:v>4.5503401756286621</c:v>
                </c:pt>
                <c:pt idx="339">
                  <c:v>4.4978299140930176</c:v>
                </c:pt>
                <c:pt idx="340">
                  <c:v>4.4978299140930176</c:v>
                </c:pt>
                <c:pt idx="341">
                  <c:v>4.4385600090026855</c:v>
                </c:pt>
                <c:pt idx="342">
                  <c:v>4.4385600090026855</c:v>
                </c:pt>
                <c:pt idx="343">
                  <c:v>4.4385600090026855</c:v>
                </c:pt>
                <c:pt idx="344">
                  <c:v>4.4385600090026855</c:v>
                </c:pt>
                <c:pt idx="345">
                  <c:v>4.3800101280212402</c:v>
                </c:pt>
                <c:pt idx="346">
                  <c:v>4.3800101280212402</c:v>
                </c:pt>
                <c:pt idx="347">
                  <c:v>4.2502398490905762</c:v>
                </c:pt>
                <c:pt idx="348">
                  <c:v>4.2502398490905762</c:v>
                </c:pt>
                <c:pt idx="349">
                  <c:v>4.2502398490905762</c:v>
                </c:pt>
                <c:pt idx="350">
                  <c:v>4.2502398490905762</c:v>
                </c:pt>
                <c:pt idx="351">
                  <c:v>4.2502398490905762</c:v>
                </c:pt>
                <c:pt idx="352">
                  <c:v>4.2502398490905762</c:v>
                </c:pt>
                <c:pt idx="353">
                  <c:v>4.1711702346801758</c:v>
                </c:pt>
                <c:pt idx="354">
                  <c:v>4.1711702346801758</c:v>
                </c:pt>
                <c:pt idx="355">
                  <c:v>4.111569881439209</c:v>
                </c:pt>
                <c:pt idx="356">
                  <c:v>4.111569881439209</c:v>
                </c:pt>
                <c:pt idx="357">
                  <c:v>4.111569881439209</c:v>
                </c:pt>
                <c:pt idx="358">
                  <c:v>4.111569881439209</c:v>
                </c:pt>
                <c:pt idx="359">
                  <c:v>4.0574798583984375</c:v>
                </c:pt>
                <c:pt idx="360">
                  <c:v>4.0574798583984375</c:v>
                </c:pt>
                <c:pt idx="361">
                  <c:v>4.0574798583984375</c:v>
                </c:pt>
                <c:pt idx="362">
                  <c:v>4.0574798583984375</c:v>
                </c:pt>
                <c:pt idx="363">
                  <c:v>4.0574798583984375</c:v>
                </c:pt>
                <c:pt idx="364">
                  <c:v>4.0574798583984375</c:v>
                </c:pt>
                <c:pt idx="365">
                  <c:v>4.0122299194335938</c:v>
                </c:pt>
                <c:pt idx="366">
                  <c:v>4.0122299194335938</c:v>
                </c:pt>
                <c:pt idx="367">
                  <c:v>4.0122299194335938</c:v>
                </c:pt>
                <c:pt idx="368">
                  <c:v>4.0122299194335938</c:v>
                </c:pt>
                <c:pt idx="369">
                  <c:v>4.0122299194335938</c:v>
                </c:pt>
                <c:pt idx="370">
                  <c:v>4.0122299194335938</c:v>
                </c:pt>
                <c:pt idx="371">
                  <c:v>3.872730016708374</c:v>
                </c:pt>
                <c:pt idx="372">
                  <c:v>3.872730016708374</c:v>
                </c:pt>
                <c:pt idx="373">
                  <c:v>3.872730016708374</c:v>
                </c:pt>
                <c:pt idx="374">
                  <c:v>3.872730016708374</c:v>
                </c:pt>
                <c:pt idx="375">
                  <c:v>3.6678600311279297</c:v>
                </c:pt>
                <c:pt idx="376">
                  <c:v>3.6678600311279297</c:v>
                </c:pt>
                <c:pt idx="377">
                  <c:v>3.6017799377441406</c:v>
                </c:pt>
                <c:pt idx="378">
                  <c:v>3.6017799377441406</c:v>
                </c:pt>
                <c:pt idx="379">
                  <c:v>3.5329699516296387</c:v>
                </c:pt>
                <c:pt idx="380">
                  <c:v>3.5329699516296387</c:v>
                </c:pt>
                <c:pt idx="381">
                  <c:v>3.5329699516296387</c:v>
                </c:pt>
                <c:pt idx="382">
                  <c:v>3.5329699516296387</c:v>
                </c:pt>
                <c:pt idx="383">
                  <c:v>3.4891500473022461</c:v>
                </c:pt>
                <c:pt idx="384">
                  <c:v>3.4891500473022461</c:v>
                </c:pt>
                <c:pt idx="385">
                  <c:v>3.4228699207305908</c:v>
                </c:pt>
                <c:pt idx="386">
                  <c:v>3.4228699207305908</c:v>
                </c:pt>
                <c:pt idx="387">
                  <c:v>3.3791399002075195</c:v>
                </c:pt>
                <c:pt idx="388">
                  <c:v>3.3791399002075195</c:v>
                </c:pt>
                <c:pt idx="389">
                  <c:v>3.3791399002075195</c:v>
                </c:pt>
                <c:pt idx="390">
                  <c:v>3.3791399002075195</c:v>
                </c:pt>
                <c:pt idx="391">
                  <c:v>3.3064401149749756</c:v>
                </c:pt>
                <c:pt idx="392">
                  <c:v>3.3064401149749756</c:v>
                </c:pt>
                <c:pt idx="393">
                  <c:v>3.3064401149749756</c:v>
                </c:pt>
                <c:pt idx="394">
                  <c:v>3.237260103225708</c:v>
                </c:pt>
                <c:pt idx="395">
                  <c:v>3.237260103225708</c:v>
                </c:pt>
                <c:pt idx="396">
                  <c:v>3.1639199256896973</c:v>
                </c:pt>
                <c:pt idx="397">
                  <c:v>3.1639199256896973</c:v>
                </c:pt>
                <c:pt idx="398">
                  <c:v>3.1089599132537842</c:v>
                </c:pt>
                <c:pt idx="399">
                  <c:v>3.1089599132537842</c:v>
                </c:pt>
                <c:pt idx="400">
                  <c:v>3.1089599132537842</c:v>
                </c:pt>
                <c:pt idx="401">
                  <c:v>3.1089599132537842</c:v>
                </c:pt>
                <c:pt idx="402">
                  <c:v>3.0754599571228027</c:v>
                </c:pt>
                <c:pt idx="403">
                  <c:v>3.0754599571228027</c:v>
                </c:pt>
                <c:pt idx="404">
                  <c:v>3.0032401084899902</c:v>
                </c:pt>
                <c:pt idx="405">
                  <c:v>3.0032401084899902</c:v>
                </c:pt>
                <c:pt idx="406">
                  <c:v>2.9391200542449951</c:v>
                </c:pt>
                <c:pt idx="407">
                  <c:v>2.9391200542449951</c:v>
                </c:pt>
                <c:pt idx="408">
                  <c:v>2.9391200542449951</c:v>
                </c:pt>
                <c:pt idx="409">
                  <c:v>2.9391200542449951</c:v>
                </c:pt>
                <c:pt idx="410">
                  <c:v>2.8916499614715576</c:v>
                </c:pt>
                <c:pt idx="411">
                  <c:v>2.8916499614715576</c:v>
                </c:pt>
                <c:pt idx="412">
                  <c:v>2.820580005645752</c:v>
                </c:pt>
                <c:pt idx="413">
                  <c:v>2.820580005645752</c:v>
                </c:pt>
                <c:pt idx="414">
                  <c:v>2.7478599548339844</c:v>
                </c:pt>
                <c:pt idx="415">
                  <c:v>2.7478599548339844</c:v>
                </c:pt>
                <c:pt idx="416">
                  <c:v>2.6888899803161621</c:v>
                </c:pt>
                <c:pt idx="417">
                  <c:v>2.6888899803161621</c:v>
                </c:pt>
                <c:pt idx="418">
                  <c:v>2.6888899803161621</c:v>
                </c:pt>
                <c:pt idx="419">
                  <c:v>2.6888899803161621</c:v>
                </c:pt>
                <c:pt idx="420">
                  <c:v>2.6535899639129639</c:v>
                </c:pt>
                <c:pt idx="421">
                  <c:v>2.6535899639129639</c:v>
                </c:pt>
                <c:pt idx="422">
                  <c:v>2.5650699138641357</c:v>
                </c:pt>
                <c:pt idx="423">
                  <c:v>2.5650699138641357</c:v>
                </c:pt>
                <c:pt idx="424">
                  <c:v>2.5106101036071777</c:v>
                </c:pt>
                <c:pt idx="425">
                  <c:v>2.5106101036071777</c:v>
                </c:pt>
                <c:pt idx="426">
                  <c:v>2.5106101036071777</c:v>
                </c:pt>
                <c:pt idx="427">
                  <c:v>2.5106101036071777</c:v>
                </c:pt>
                <c:pt idx="428">
                  <c:v>2.430649995803833</c:v>
                </c:pt>
                <c:pt idx="429">
                  <c:v>2.430649995803833</c:v>
                </c:pt>
                <c:pt idx="430">
                  <c:v>2.3768301010131836</c:v>
                </c:pt>
                <c:pt idx="431">
                  <c:v>2.3768301010131836</c:v>
                </c:pt>
                <c:pt idx="432">
                  <c:v>2.3768301010131836</c:v>
                </c:pt>
                <c:pt idx="433">
                  <c:v>2.3768301010131836</c:v>
                </c:pt>
                <c:pt idx="434">
                  <c:v>2.3262701034545898</c:v>
                </c:pt>
                <c:pt idx="435">
                  <c:v>2.3262701034545898</c:v>
                </c:pt>
                <c:pt idx="436">
                  <c:v>2.2806499004364014</c:v>
                </c:pt>
                <c:pt idx="437">
                  <c:v>2.2806499004364014</c:v>
                </c:pt>
                <c:pt idx="438">
                  <c:v>2.2212998867034912</c:v>
                </c:pt>
                <c:pt idx="439">
                  <c:v>2.2212998867034912</c:v>
                </c:pt>
                <c:pt idx="440">
                  <c:v>2.1624400615692139</c:v>
                </c:pt>
                <c:pt idx="441">
                  <c:v>2.1624400615692139</c:v>
                </c:pt>
                <c:pt idx="442">
                  <c:v>2.1624400615692139</c:v>
                </c:pt>
                <c:pt idx="443">
                  <c:v>2.1624400615692139</c:v>
                </c:pt>
                <c:pt idx="444">
                  <c:v>2.064539909362793</c:v>
                </c:pt>
                <c:pt idx="445">
                  <c:v>2.064539909362793</c:v>
                </c:pt>
                <c:pt idx="446">
                  <c:v>2.0175900459289551</c:v>
                </c:pt>
                <c:pt idx="447">
                  <c:v>2.0175900459289551</c:v>
                </c:pt>
                <c:pt idx="448">
                  <c:v>2.0175900459289551</c:v>
                </c:pt>
                <c:pt idx="449">
                  <c:v>2.0175900459289551</c:v>
                </c:pt>
                <c:pt idx="450">
                  <c:v>2.008699893951416</c:v>
                </c:pt>
                <c:pt idx="451">
                  <c:v>2.008699893951416</c:v>
                </c:pt>
                <c:pt idx="452">
                  <c:v>1.9817700386047363</c:v>
                </c:pt>
                <c:pt idx="453">
                  <c:v>1.9817700386047363</c:v>
                </c:pt>
                <c:pt idx="454">
                  <c:v>1.9817700386047363</c:v>
                </c:pt>
                <c:pt idx="455">
                  <c:v>2.0003900527954102</c:v>
                </c:pt>
                <c:pt idx="456">
                  <c:v>2.0003900527954102</c:v>
                </c:pt>
                <c:pt idx="457">
                  <c:v>2.0080900192260742</c:v>
                </c:pt>
                <c:pt idx="458">
                  <c:v>2.0080900192260742</c:v>
                </c:pt>
                <c:pt idx="459">
                  <c:v>2.0063900947570801</c:v>
                </c:pt>
                <c:pt idx="460">
                  <c:v>2.0063900947570801</c:v>
                </c:pt>
                <c:pt idx="461">
                  <c:v>2.0063900947570801</c:v>
                </c:pt>
                <c:pt idx="462">
                  <c:v>2.0063900947570801</c:v>
                </c:pt>
                <c:pt idx="463">
                  <c:v>2.0068299770355225</c:v>
                </c:pt>
                <c:pt idx="464">
                  <c:v>2.0068299770355225</c:v>
                </c:pt>
                <c:pt idx="465">
                  <c:v>2.008120059967041</c:v>
                </c:pt>
                <c:pt idx="466">
                  <c:v>2.008120059967041</c:v>
                </c:pt>
                <c:pt idx="467">
                  <c:v>2.0072200298309326</c:v>
                </c:pt>
                <c:pt idx="468">
                  <c:v>2.0072200298309326</c:v>
                </c:pt>
                <c:pt idx="469">
                  <c:v>2.0069301128387451</c:v>
                </c:pt>
                <c:pt idx="470">
                  <c:v>2.0069301128387451</c:v>
                </c:pt>
                <c:pt idx="471">
                  <c:v>2.0069301128387451</c:v>
                </c:pt>
                <c:pt idx="472">
                  <c:v>2.0069301128387451</c:v>
                </c:pt>
                <c:pt idx="473">
                  <c:v>2.0080099105834961</c:v>
                </c:pt>
                <c:pt idx="474">
                  <c:v>2.0080099105834961</c:v>
                </c:pt>
                <c:pt idx="475">
                  <c:v>2.0080099105834961</c:v>
                </c:pt>
                <c:pt idx="476">
                  <c:v>2.0080099105834961</c:v>
                </c:pt>
                <c:pt idx="477">
                  <c:v>2.0072200298309326</c:v>
                </c:pt>
                <c:pt idx="478">
                  <c:v>2.0072200298309326</c:v>
                </c:pt>
                <c:pt idx="479">
                  <c:v>2.0061600208282471</c:v>
                </c:pt>
                <c:pt idx="480">
                  <c:v>2.0061600208282471</c:v>
                </c:pt>
                <c:pt idx="481">
                  <c:v>2.009390115737915</c:v>
                </c:pt>
                <c:pt idx="482">
                  <c:v>2.009390115737915</c:v>
                </c:pt>
                <c:pt idx="483">
                  <c:v>2.0075900554656982</c:v>
                </c:pt>
                <c:pt idx="484">
                  <c:v>2.0075900554656982</c:v>
                </c:pt>
                <c:pt idx="485">
                  <c:v>2.006850004196167</c:v>
                </c:pt>
                <c:pt idx="486">
                  <c:v>2.006850004196167</c:v>
                </c:pt>
                <c:pt idx="487">
                  <c:v>2.0087599754333496</c:v>
                </c:pt>
                <c:pt idx="488">
                  <c:v>2.0087599754333496</c:v>
                </c:pt>
                <c:pt idx="489">
                  <c:v>2.0076699256896973</c:v>
                </c:pt>
                <c:pt idx="490">
                  <c:v>2.0076699256896973</c:v>
                </c:pt>
                <c:pt idx="491">
                  <c:v>2.0076699256896973</c:v>
                </c:pt>
                <c:pt idx="492">
                  <c:v>2.0076699256896973</c:v>
                </c:pt>
                <c:pt idx="493">
                  <c:v>2.0076699256896973</c:v>
                </c:pt>
                <c:pt idx="494">
                  <c:v>2.0076699256896973</c:v>
                </c:pt>
                <c:pt idx="495">
                  <c:v>2.0032598972320557</c:v>
                </c:pt>
                <c:pt idx="496">
                  <c:v>2.0032598972320557</c:v>
                </c:pt>
                <c:pt idx="497">
                  <c:v>2.0090200901031494</c:v>
                </c:pt>
                <c:pt idx="498">
                  <c:v>2.0090200901031494</c:v>
                </c:pt>
                <c:pt idx="499">
                  <c:v>2.0077700614929199</c:v>
                </c:pt>
                <c:pt idx="500">
                  <c:v>2.0077700614929199</c:v>
                </c:pt>
                <c:pt idx="501">
                  <c:v>2.008310079574585</c:v>
                </c:pt>
                <c:pt idx="502">
                  <c:v>2.008310079574585</c:v>
                </c:pt>
                <c:pt idx="503">
                  <c:v>2.008310079574585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3D-4508-8F78-8AB2E5D46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2.4"/>
            <c:dispRSqr val="0"/>
            <c:dispEq val="1"/>
            <c:trendlineLbl>
              <c:layout>
                <c:manualLayout>
                  <c:x val="-0.56552608870854459"/>
                  <c:y val="-0.7674116125203043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descendentes'!$Q$6:$Q$570</c:f>
              <c:numCache>
                <c:formatCode>0.000</c:formatCode>
                <c:ptCount val="565"/>
                <c:pt idx="0">
                  <c:v>0.52400000000000002</c:v>
                </c:pt>
                <c:pt idx="1">
                  <c:v>0.52500000000000002</c:v>
                </c:pt>
                <c:pt idx="2">
                  <c:v>1.528</c:v>
                </c:pt>
                <c:pt idx="3">
                  <c:v>1.5289999999999999</c:v>
                </c:pt>
                <c:pt idx="4">
                  <c:v>2.532</c:v>
                </c:pt>
                <c:pt idx="5">
                  <c:v>2.5329999999999999</c:v>
                </c:pt>
                <c:pt idx="6">
                  <c:v>3.5369999999999999</c:v>
                </c:pt>
                <c:pt idx="7">
                  <c:v>3.5380000000000003</c:v>
                </c:pt>
                <c:pt idx="8">
                  <c:v>4.54</c:v>
                </c:pt>
                <c:pt idx="9">
                  <c:v>4.5410000000000004</c:v>
                </c:pt>
                <c:pt idx="10">
                  <c:v>5.5449999999999999</c:v>
                </c:pt>
                <c:pt idx="11">
                  <c:v>5.5460000000000003</c:v>
                </c:pt>
                <c:pt idx="12">
                  <c:v>6.548</c:v>
                </c:pt>
                <c:pt idx="13">
                  <c:v>6.5490000000000004</c:v>
                </c:pt>
                <c:pt idx="14">
                  <c:v>7.5949999999999998</c:v>
                </c:pt>
                <c:pt idx="15">
                  <c:v>7.5969999999999995</c:v>
                </c:pt>
                <c:pt idx="16">
                  <c:v>8.5980000000000008</c:v>
                </c:pt>
                <c:pt idx="17">
                  <c:v>8.5990000000000002</c:v>
                </c:pt>
                <c:pt idx="18">
                  <c:v>9.6020000000000003</c:v>
                </c:pt>
                <c:pt idx="19">
                  <c:v>9.6029999999999998</c:v>
                </c:pt>
                <c:pt idx="20">
                  <c:v>10.664999999999999</c:v>
                </c:pt>
                <c:pt idx="21">
                  <c:v>10.666</c:v>
                </c:pt>
                <c:pt idx="22">
                  <c:v>11.669</c:v>
                </c:pt>
                <c:pt idx="23">
                  <c:v>11.670999999999999</c:v>
                </c:pt>
                <c:pt idx="24">
                  <c:v>12.672000000000001</c:v>
                </c:pt>
                <c:pt idx="25">
                  <c:v>12.849</c:v>
                </c:pt>
                <c:pt idx="26">
                  <c:v>13.85</c:v>
                </c:pt>
                <c:pt idx="27">
                  <c:v>13.853</c:v>
                </c:pt>
                <c:pt idx="28">
                  <c:v>14.853999999999999</c:v>
                </c:pt>
                <c:pt idx="29">
                  <c:v>14.856</c:v>
                </c:pt>
                <c:pt idx="30">
                  <c:v>15.856999999999999</c:v>
                </c:pt>
                <c:pt idx="31">
                  <c:v>15.86</c:v>
                </c:pt>
                <c:pt idx="32">
                  <c:v>16.861000000000001</c:v>
                </c:pt>
                <c:pt idx="33">
                  <c:v>16.864000000000001</c:v>
                </c:pt>
                <c:pt idx="34">
                  <c:v>17.864999999999998</c:v>
                </c:pt>
                <c:pt idx="35">
                  <c:v>17.867999999999999</c:v>
                </c:pt>
                <c:pt idx="36">
                  <c:v>18.869</c:v>
                </c:pt>
                <c:pt idx="37">
                  <c:v>18.074999999999999</c:v>
                </c:pt>
                <c:pt idx="38">
                  <c:v>19.076000000000001</c:v>
                </c:pt>
                <c:pt idx="39">
                  <c:v>19.077999999999999</c:v>
                </c:pt>
                <c:pt idx="40">
                  <c:v>20.079000000000001</c:v>
                </c:pt>
                <c:pt idx="41">
                  <c:v>20.082000000000001</c:v>
                </c:pt>
                <c:pt idx="42">
                  <c:v>21.082999999999998</c:v>
                </c:pt>
                <c:pt idx="43">
                  <c:v>21.085000000000001</c:v>
                </c:pt>
                <c:pt idx="44">
                  <c:v>22.085999999999999</c:v>
                </c:pt>
                <c:pt idx="45">
                  <c:v>22.533000000000001</c:v>
                </c:pt>
                <c:pt idx="46">
                  <c:v>23.088000000000001</c:v>
                </c:pt>
                <c:pt idx="47">
                  <c:v>23.088999999999999</c:v>
                </c:pt>
                <c:pt idx="48">
                  <c:v>24.091999999999999</c:v>
                </c:pt>
                <c:pt idx="49">
                  <c:v>24.093</c:v>
                </c:pt>
                <c:pt idx="50">
                  <c:v>25.094999999999999</c:v>
                </c:pt>
                <c:pt idx="51">
                  <c:v>25.096</c:v>
                </c:pt>
                <c:pt idx="52">
                  <c:v>26.099</c:v>
                </c:pt>
                <c:pt idx="53">
                  <c:v>26.1</c:v>
                </c:pt>
                <c:pt idx="54">
                  <c:v>27.102</c:v>
                </c:pt>
                <c:pt idx="55">
                  <c:v>27.103000000000002</c:v>
                </c:pt>
                <c:pt idx="56">
                  <c:v>28.106000000000002</c:v>
                </c:pt>
                <c:pt idx="57">
                  <c:v>28.106999999999999</c:v>
                </c:pt>
                <c:pt idx="58">
                  <c:v>29.109000000000002</c:v>
                </c:pt>
                <c:pt idx="59">
                  <c:v>29.11</c:v>
                </c:pt>
                <c:pt idx="60">
                  <c:v>30.113</c:v>
                </c:pt>
                <c:pt idx="61">
                  <c:v>30.114000000000001</c:v>
                </c:pt>
                <c:pt idx="62">
                  <c:v>31.117000000000001</c:v>
                </c:pt>
                <c:pt idx="63">
                  <c:v>31.117999999999999</c:v>
                </c:pt>
                <c:pt idx="64">
                  <c:v>32.119999999999997</c:v>
                </c:pt>
                <c:pt idx="65">
                  <c:v>32.121000000000002</c:v>
                </c:pt>
                <c:pt idx="66">
                  <c:v>33.124000000000002</c:v>
                </c:pt>
                <c:pt idx="67">
                  <c:v>33.125</c:v>
                </c:pt>
                <c:pt idx="68">
                  <c:v>34.127000000000002</c:v>
                </c:pt>
                <c:pt idx="69">
                  <c:v>34.128</c:v>
                </c:pt>
                <c:pt idx="70">
                  <c:v>35.131</c:v>
                </c:pt>
                <c:pt idx="71">
                  <c:v>35.131999999999998</c:v>
                </c:pt>
                <c:pt idx="72">
                  <c:v>36.134999999999998</c:v>
                </c:pt>
                <c:pt idx="73">
                  <c:v>36.136000000000003</c:v>
                </c:pt>
                <c:pt idx="74">
                  <c:v>37.137999999999998</c:v>
                </c:pt>
                <c:pt idx="75">
                  <c:v>37.139000000000003</c:v>
                </c:pt>
                <c:pt idx="76">
                  <c:v>38.142000000000003</c:v>
                </c:pt>
                <c:pt idx="77">
                  <c:v>38.143000000000001</c:v>
                </c:pt>
                <c:pt idx="78">
                  <c:v>39.145000000000003</c:v>
                </c:pt>
                <c:pt idx="79">
                  <c:v>39.146000000000001</c:v>
                </c:pt>
                <c:pt idx="80">
                  <c:v>40.149000000000001</c:v>
                </c:pt>
                <c:pt idx="81">
                  <c:v>40.15</c:v>
                </c:pt>
                <c:pt idx="82">
                  <c:v>41.152000000000001</c:v>
                </c:pt>
                <c:pt idx="83">
                  <c:v>41.152999999999999</c:v>
                </c:pt>
                <c:pt idx="84">
                  <c:v>42.155999999999999</c:v>
                </c:pt>
                <c:pt idx="85">
                  <c:v>42.156999999999996</c:v>
                </c:pt>
                <c:pt idx="86">
                  <c:v>43.16</c:v>
                </c:pt>
                <c:pt idx="87">
                  <c:v>43.161000000000001</c:v>
                </c:pt>
                <c:pt idx="88">
                  <c:v>44.162999999999997</c:v>
                </c:pt>
                <c:pt idx="89">
                  <c:v>44.164000000000001</c:v>
                </c:pt>
                <c:pt idx="90">
                  <c:v>45.167000000000002</c:v>
                </c:pt>
                <c:pt idx="91">
                  <c:v>45.167999999999999</c:v>
                </c:pt>
                <c:pt idx="92">
                  <c:v>46.17</c:v>
                </c:pt>
                <c:pt idx="93">
                  <c:v>46.170999999999999</c:v>
                </c:pt>
                <c:pt idx="94">
                  <c:v>47.173999999999999</c:v>
                </c:pt>
                <c:pt idx="95">
                  <c:v>47.174999999999997</c:v>
                </c:pt>
                <c:pt idx="96">
                  <c:v>48.177</c:v>
                </c:pt>
                <c:pt idx="97">
                  <c:v>48.177999999999997</c:v>
                </c:pt>
                <c:pt idx="98">
                  <c:v>49.180999999999997</c:v>
                </c:pt>
                <c:pt idx="99">
                  <c:v>49.182000000000002</c:v>
                </c:pt>
                <c:pt idx="100">
                  <c:v>50.185000000000002</c:v>
                </c:pt>
                <c:pt idx="101">
                  <c:v>50.186</c:v>
                </c:pt>
                <c:pt idx="102">
                  <c:v>51.188000000000002</c:v>
                </c:pt>
                <c:pt idx="103">
                  <c:v>51.189</c:v>
                </c:pt>
                <c:pt idx="104">
                  <c:v>52.192</c:v>
                </c:pt>
                <c:pt idx="105">
                  <c:v>52.192999999999998</c:v>
                </c:pt>
                <c:pt idx="106">
                  <c:v>53.601999999999997</c:v>
                </c:pt>
                <c:pt idx="107">
                  <c:v>53.222000000000001</c:v>
                </c:pt>
                <c:pt idx="108">
                  <c:v>54.222999999999999</c:v>
                </c:pt>
                <c:pt idx="109">
                  <c:v>54.225000000000001</c:v>
                </c:pt>
                <c:pt idx="110">
                  <c:v>55.225999999999999</c:v>
                </c:pt>
                <c:pt idx="111">
                  <c:v>55.226999999999997</c:v>
                </c:pt>
                <c:pt idx="112">
                  <c:v>56.228999999999999</c:v>
                </c:pt>
                <c:pt idx="113">
                  <c:v>56.231000000000002</c:v>
                </c:pt>
                <c:pt idx="114">
                  <c:v>57.231999999999999</c:v>
                </c:pt>
                <c:pt idx="115">
                  <c:v>57.436</c:v>
                </c:pt>
                <c:pt idx="116">
                  <c:v>58.436999999999998</c:v>
                </c:pt>
                <c:pt idx="117">
                  <c:v>58.439</c:v>
                </c:pt>
                <c:pt idx="118">
                  <c:v>59.44</c:v>
                </c:pt>
                <c:pt idx="119">
                  <c:v>59.442999999999998</c:v>
                </c:pt>
                <c:pt idx="120">
                  <c:v>60.444000000000003</c:v>
                </c:pt>
                <c:pt idx="121">
                  <c:v>60.447000000000003</c:v>
                </c:pt>
                <c:pt idx="122">
                  <c:v>61.448</c:v>
                </c:pt>
                <c:pt idx="123">
                  <c:v>61.45</c:v>
                </c:pt>
                <c:pt idx="124">
                  <c:v>62.451000000000001</c:v>
                </c:pt>
                <c:pt idx="125">
                  <c:v>62.454000000000001</c:v>
                </c:pt>
                <c:pt idx="126">
                  <c:v>63.454999999999998</c:v>
                </c:pt>
                <c:pt idx="127">
                  <c:v>63.457000000000001</c:v>
                </c:pt>
                <c:pt idx="128">
                  <c:v>64.457999999999998</c:v>
                </c:pt>
                <c:pt idx="129">
                  <c:v>64.460999999999999</c:v>
                </c:pt>
                <c:pt idx="130">
                  <c:v>65.462000000000003</c:v>
                </c:pt>
                <c:pt idx="131">
                  <c:v>65.463999999999999</c:v>
                </c:pt>
                <c:pt idx="132">
                  <c:v>66.465000000000003</c:v>
                </c:pt>
                <c:pt idx="133">
                  <c:v>66.466999999999999</c:v>
                </c:pt>
                <c:pt idx="134">
                  <c:v>67.468000000000004</c:v>
                </c:pt>
                <c:pt idx="135">
                  <c:v>67.472999999999999</c:v>
                </c:pt>
                <c:pt idx="136">
                  <c:v>68.474000000000004</c:v>
                </c:pt>
                <c:pt idx="137">
                  <c:v>68.475999999999999</c:v>
                </c:pt>
                <c:pt idx="138">
                  <c:v>69.477000000000004</c:v>
                </c:pt>
                <c:pt idx="139">
                  <c:v>69.48</c:v>
                </c:pt>
                <c:pt idx="140">
                  <c:v>70.480999999999995</c:v>
                </c:pt>
                <c:pt idx="141">
                  <c:v>70.483000000000004</c:v>
                </c:pt>
                <c:pt idx="142">
                  <c:v>71.483999999999995</c:v>
                </c:pt>
                <c:pt idx="143">
                  <c:v>71.486000000000004</c:v>
                </c:pt>
                <c:pt idx="144">
                  <c:v>72.486999999999995</c:v>
                </c:pt>
                <c:pt idx="145">
                  <c:v>72.489999999999995</c:v>
                </c:pt>
                <c:pt idx="146">
                  <c:v>73.491</c:v>
                </c:pt>
                <c:pt idx="147">
                  <c:v>73.494</c:v>
                </c:pt>
                <c:pt idx="148">
                  <c:v>74.495999999999995</c:v>
                </c:pt>
                <c:pt idx="149">
                  <c:v>74.498000000000005</c:v>
                </c:pt>
                <c:pt idx="150">
                  <c:v>75.498999999999995</c:v>
                </c:pt>
                <c:pt idx="151">
                  <c:v>75.501000000000005</c:v>
                </c:pt>
                <c:pt idx="152">
                  <c:v>76.501999999999995</c:v>
                </c:pt>
                <c:pt idx="153">
                  <c:v>76.504000000000005</c:v>
                </c:pt>
                <c:pt idx="154">
                  <c:v>77.504999999999995</c:v>
                </c:pt>
                <c:pt idx="155">
                  <c:v>77.507000000000005</c:v>
                </c:pt>
                <c:pt idx="156">
                  <c:v>78.507999999999996</c:v>
                </c:pt>
                <c:pt idx="157">
                  <c:v>78.510999999999996</c:v>
                </c:pt>
                <c:pt idx="158">
                  <c:v>79.512</c:v>
                </c:pt>
                <c:pt idx="159">
                  <c:v>79.513999999999996</c:v>
                </c:pt>
                <c:pt idx="160">
                  <c:v>80.515000000000001</c:v>
                </c:pt>
                <c:pt idx="161">
                  <c:v>80.518000000000001</c:v>
                </c:pt>
                <c:pt idx="162">
                  <c:v>81.519000000000005</c:v>
                </c:pt>
                <c:pt idx="163">
                  <c:v>81.668000000000006</c:v>
                </c:pt>
                <c:pt idx="164">
                  <c:v>82.734999999999999</c:v>
                </c:pt>
                <c:pt idx="165">
                  <c:v>82.736999999999995</c:v>
                </c:pt>
                <c:pt idx="166">
                  <c:v>83.738</c:v>
                </c:pt>
                <c:pt idx="167">
                  <c:v>83.739000000000004</c:v>
                </c:pt>
                <c:pt idx="168">
                  <c:v>84.74</c:v>
                </c:pt>
                <c:pt idx="169">
                  <c:v>84.741</c:v>
                </c:pt>
                <c:pt idx="170">
                  <c:v>85.742000000000004</c:v>
                </c:pt>
                <c:pt idx="171">
                  <c:v>85.742999999999995</c:v>
                </c:pt>
                <c:pt idx="172">
                  <c:v>86.745000000000005</c:v>
                </c:pt>
                <c:pt idx="173">
                  <c:v>86.745999999999995</c:v>
                </c:pt>
                <c:pt idx="174">
                  <c:v>87.748999999999995</c:v>
                </c:pt>
                <c:pt idx="175">
                  <c:v>87.75</c:v>
                </c:pt>
                <c:pt idx="176">
                  <c:v>88.751000000000005</c:v>
                </c:pt>
                <c:pt idx="177">
                  <c:v>88.751999999999995</c:v>
                </c:pt>
                <c:pt idx="178">
                  <c:v>89.754000000000005</c:v>
                </c:pt>
                <c:pt idx="179">
                  <c:v>89.754999999999995</c:v>
                </c:pt>
                <c:pt idx="180">
                  <c:v>90.757000000000005</c:v>
                </c:pt>
                <c:pt idx="181">
                  <c:v>90.757999999999996</c:v>
                </c:pt>
                <c:pt idx="182">
                  <c:v>91.757999999999996</c:v>
                </c:pt>
                <c:pt idx="183">
                  <c:v>91.76</c:v>
                </c:pt>
                <c:pt idx="184">
                  <c:v>92.762</c:v>
                </c:pt>
                <c:pt idx="185">
                  <c:v>92.763000000000005</c:v>
                </c:pt>
                <c:pt idx="186">
                  <c:v>93.765000000000001</c:v>
                </c:pt>
                <c:pt idx="187">
                  <c:v>93.766000000000005</c:v>
                </c:pt>
                <c:pt idx="188">
                  <c:v>94.768000000000001</c:v>
                </c:pt>
                <c:pt idx="189">
                  <c:v>94.968999999999994</c:v>
                </c:pt>
                <c:pt idx="190">
                  <c:v>95.97</c:v>
                </c:pt>
                <c:pt idx="191">
                  <c:v>95.971000000000004</c:v>
                </c:pt>
                <c:pt idx="192">
                  <c:v>96.971999999999994</c:v>
                </c:pt>
                <c:pt idx="193">
                  <c:v>96.972999999999999</c:v>
                </c:pt>
                <c:pt idx="194">
                  <c:v>97.974999999999994</c:v>
                </c:pt>
                <c:pt idx="195">
                  <c:v>97.975999999999999</c:v>
                </c:pt>
                <c:pt idx="196">
                  <c:v>98.978999999999999</c:v>
                </c:pt>
                <c:pt idx="197">
                  <c:v>98.98</c:v>
                </c:pt>
                <c:pt idx="198">
                  <c:v>99.980999999999995</c:v>
                </c:pt>
                <c:pt idx="199">
                  <c:v>99.981999999999999</c:v>
                </c:pt>
                <c:pt idx="200">
                  <c:v>100.982</c:v>
                </c:pt>
                <c:pt idx="201">
                  <c:v>100.986</c:v>
                </c:pt>
                <c:pt idx="202">
                  <c:v>101.988</c:v>
                </c:pt>
                <c:pt idx="203">
                  <c:v>101.991</c:v>
                </c:pt>
                <c:pt idx="204">
                  <c:v>102.739</c:v>
                </c:pt>
                <c:pt idx="205">
                  <c:v>102.99299999999999</c:v>
                </c:pt>
                <c:pt idx="206">
                  <c:v>103.995</c:v>
                </c:pt>
                <c:pt idx="207">
                  <c:v>103.998</c:v>
                </c:pt>
                <c:pt idx="208">
                  <c:v>104</c:v>
                </c:pt>
                <c:pt idx="209">
                  <c:v>104.003</c:v>
                </c:pt>
                <c:pt idx="210">
                  <c:v>105.005</c:v>
                </c:pt>
                <c:pt idx="211">
                  <c:v>105.008</c:v>
                </c:pt>
                <c:pt idx="212">
                  <c:v>106.011</c:v>
                </c:pt>
                <c:pt idx="213">
                  <c:v>106.01300000000001</c:v>
                </c:pt>
                <c:pt idx="214">
                  <c:v>107.01600000000001</c:v>
                </c:pt>
                <c:pt idx="215">
                  <c:v>107.018</c:v>
                </c:pt>
                <c:pt idx="216">
                  <c:v>108.021</c:v>
                </c:pt>
                <c:pt idx="217">
                  <c:v>108.024</c:v>
                </c:pt>
                <c:pt idx="218">
                  <c:v>109.02500000000001</c:v>
                </c:pt>
                <c:pt idx="219">
                  <c:v>109.026</c:v>
                </c:pt>
                <c:pt idx="220">
                  <c:v>110.02800000000001</c:v>
                </c:pt>
                <c:pt idx="221">
                  <c:v>110.03</c:v>
                </c:pt>
                <c:pt idx="222">
                  <c:v>111.033</c:v>
                </c:pt>
                <c:pt idx="223">
                  <c:v>111.035</c:v>
                </c:pt>
                <c:pt idx="224">
                  <c:v>112.163</c:v>
                </c:pt>
                <c:pt idx="225">
                  <c:v>112.164</c:v>
                </c:pt>
                <c:pt idx="226">
                  <c:v>113.167</c:v>
                </c:pt>
                <c:pt idx="227">
                  <c:v>113.17</c:v>
                </c:pt>
                <c:pt idx="228">
                  <c:v>114.172</c:v>
                </c:pt>
                <c:pt idx="229">
                  <c:v>114.173</c:v>
                </c:pt>
                <c:pt idx="230">
                  <c:v>115.517</c:v>
                </c:pt>
                <c:pt idx="231">
                  <c:v>115.51900000000001</c:v>
                </c:pt>
                <c:pt idx="232">
                  <c:v>116.521</c:v>
                </c:pt>
                <c:pt idx="233">
                  <c:v>116.52200000000001</c:v>
                </c:pt>
                <c:pt idx="234">
                  <c:v>117.524</c:v>
                </c:pt>
                <c:pt idx="235">
                  <c:v>117.52500000000001</c:v>
                </c:pt>
                <c:pt idx="236">
                  <c:v>118.949</c:v>
                </c:pt>
                <c:pt idx="237">
                  <c:v>118.95</c:v>
                </c:pt>
                <c:pt idx="238">
                  <c:v>119.953</c:v>
                </c:pt>
                <c:pt idx="239">
                  <c:v>119.95399999999999</c:v>
                </c:pt>
                <c:pt idx="240">
                  <c:v>120.956</c:v>
                </c:pt>
                <c:pt idx="241">
                  <c:v>120.95699999999999</c:v>
                </c:pt>
                <c:pt idx="242">
                  <c:v>121.96</c:v>
                </c:pt>
                <c:pt idx="243">
                  <c:v>121.961</c:v>
                </c:pt>
                <c:pt idx="244">
                  <c:v>122.875</c:v>
                </c:pt>
                <c:pt idx="245">
                  <c:v>122.96299999999999</c:v>
                </c:pt>
                <c:pt idx="246">
                  <c:v>123.964</c:v>
                </c:pt>
                <c:pt idx="247">
                  <c:v>123.96599999999999</c:v>
                </c:pt>
                <c:pt idx="248">
                  <c:v>124.967</c:v>
                </c:pt>
                <c:pt idx="249">
                  <c:v>124.971</c:v>
                </c:pt>
                <c:pt idx="250">
                  <c:v>125.97199999999999</c:v>
                </c:pt>
                <c:pt idx="251">
                  <c:v>125.974</c:v>
                </c:pt>
                <c:pt idx="252">
                  <c:v>126.976</c:v>
                </c:pt>
                <c:pt idx="253">
                  <c:v>126.979</c:v>
                </c:pt>
                <c:pt idx="254">
                  <c:v>127.98</c:v>
                </c:pt>
                <c:pt idx="255">
                  <c:v>127.982</c:v>
                </c:pt>
                <c:pt idx="256">
                  <c:v>128.983</c:v>
                </c:pt>
                <c:pt idx="257">
                  <c:v>128.98699999999999</c:v>
                </c:pt>
                <c:pt idx="258">
                  <c:v>129.988</c:v>
                </c:pt>
                <c:pt idx="259">
                  <c:v>129.99100000000001</c:v>
                </c:pt>
                <c:pt idx="260">
                  <c:v>130.99199999999999</c:v>
                </c:pt>
                <c:pt idx="261">
                  <c:v>130.994</c:v>
                </c:pt>
                <c:pt idx="262">
                  <c:v>131.995</c:v>
                </c:pt>
                <c:pt idx="263">
                  <c:v>131.99700000000001</c:v>
                </c:pt>
                <c:pt idx="264">
                  <c:v>132.99799999999999</c:v>
                </c:pt>
                <c:pt idx="265">
                  <c:v>132.999</c:v>
                </c:pt>
                <c:pt idx="266">
                  <c:v>133</c:v>
                </c:pt>
                <c:pt idx="267">
                  <c:v>133.00299999999999</c:v>
                </c:pt>
                <c:pt idx="268">
                  <c:v>134.00399999999999</c:v>
                </c:pt>
                <c:pt idx="269">
                  <c:v>134.006</c:v>
                </c:pt>
                <c:pt idx="270">
                  <c:v>135.00700000000001</c:v>
                </c:pt>
                <c:pt idx="271">
                  <c:v>135.01</c:v>
                </c:pt>
                <c:pt idx="272">
                  <c:v>136.011</c:v>
                </c:pt>
                <c:pt idx="273">
                  <c:v>136.01400000000001</c:v>
                </c:pt>
                <c:pt idx="274">
                  <c:v>137.01499999999999</c:v>
                </c:pt>
                <c:pt idx="275">
                  <c:v>137.017</c:v>
                </c:pt>
                <c:pt idx="276">
                  <c:v>138.018</c:v>
                </c:pt>
                <c:pt idx="277">
                  <c:v>138.02099999999999</c:v>
                </c:pt>
                <c:pt idx="278">
                  <c:v>139.02199999999999</c:v>
                </c:pt>
                <c:pt idx="279">
                  <c:v>139.024</c:v>
                </c:pt>
                <c:pt idx="280">
                  <c:v>140.02500000000001</c:v>
                </c:pt>
                <c:pt idx="281">
                  <c:v>140.029</c:v>
                </c:pt>
                <c:pt idx="282">
                  <c:v>141.03</c:v>
                </c:pt>
                <c:pt idx="283">
                  <c:v>141.03100000000001</c:v>
                </c:pt>
                <c:pt idx="284">
                  <c:v>142.03200000000001</c:v>
                </c:pt>
                <c:pt idx="285">
                  <c:v>142.03399999999999</c:v>
                </c:pt>
                <c:pt idx="286">
                  <c:v>143.035</c:v>
                </c:pt>
                <c:pt idx="287">
                  <c:v>143.03800000000001</c:v>
                </c:pt>
                <c:pt idx="288">
                  <c:v>144.03899999999999</c:v>
                </c:pt>
                <c:pt idx="289">
                  <c:v>144.11099999999999</c:v>
                </c:pt>
                <c:pt idx="290">
                  <c:v>145.11199999999999</c:v>
                </c:pt>
                <c:pt idx="291">
                  <c:v>145.11600000000001</c:v>
                </c:pt>
                <c:pt idx="292">
                  <c:v>146.119</c:v>
                </c:pt>
                <c:pt idx="293">
                  <c:v>146.12</c:v>
                </c:pt>
                <c:pt idx="294">
                  <c:v>147.25200000000001</c:v>
                </c:pt>
                <c:pt idx="295">
                  <c:v>147.25399999999999</c:v>
                </c:pt>
                <c:pt idx="296">
                  <c:v>148.256</c:v>
                </c:pt>
                <c:pt idx="297">
                  <c:v>148.25700000000001</c:v>
                </c:pt>
                <c:pt idx="298">
                  <c:v>149.26</c:v>
                </c:pt>
                <c:pt idx="299">
                  <c:v>149.262</c:v>
                </c:pt>
                <c:pt idx="300">
                  <c:v>150.26499999999999</c:v>
                </c:pt>
                <c:pt idx="301">
                  <c:v>150.26599999999999</c:v>
                </c:pt>
                <c:pt idx="302">
                  <c:v>151.268</c:v>
                </c:pt>
                <c:pt idx="303">
                  <c:v>151.26900000000001</c:v>
                </c:pt>
                <c:pt idx="304">
                  <c:v>152.94999999999999</c:v>
                </c:pt>
                <c:pt idx="305">
                  <c:v>152.27099999999999</c:v>
                </c:pt>
                <c:pt idx="306">
                  <c:v>153.27199999999999</c:v>
                </c:pt>
                <c:pt idx="307">
                  <c:v>153.27600000000001</c:v>
                </c:pt>
                <c:pt idx="308">
                  <c:v>154.27699999999999</c:v>
                </c:pt>
                <c:pt idx="309">
                  <c:v>154.798</c:v>
                </c:pt>
                <c:pt idx="310">
                  <c:v>155.04599999999999</c:v>
                </c:pt>
                <c:pt idx="311">
                  <c:v>155.59299999999999</c:v>
                </c:pt>
                <c:pt idx="312">
                  <c:v>156.679</c:v>
                </c:pt>
                <c:pt idx="313">
                  <c:v>156.68199999999999</c:v>
                </c:pt>
                <c:pt idx="314">
                  <c:v>157.68299999999999</c:v>
                </c:pt>
                <c:pt idx="315">
                  <c:v>157.83600000000001</c:v>
                </c:pt>
                <c:pt idx="316">
                  <c:v>158.83699999999999</c:v>
                </c:pt>
                <c:pt idx="317">
                  <c:v>158.84</c:v>
                </c:pt>
                <c:pt idx="318">
                  <c:v>159.84100000000001</c:v>
                </c:pt>
                <c:pt idx="319">
                  <c:v>159.16399999999999</c:v>
                </c:pt>
                <c:pt idx="320">
                  <c:v>160.46100000000001</c:v>
                </c:pt>
                <c:pt idx="321">
                  <c:v>160.50399999999999</c:v>
                </c:pt>
                <c:pt idx="322">
                  <c:v>161.50700000000001</c:v>
                </c:pt>
                <c:pt idx="323">
                  <c:v>161.50800000000001</c:v>
                </c:pt>
                <c:pt idx="324">
                  <c:v>162.51</c:v>
                </c:pt>
                <c:pt idx="325">
                  <c:v>162.511</c:v>
                </c:pt>
                <c:pt idx="326">
                  <c:v>163.55699999999999</c:v>
                </c:pt>
                <c:pt idx="327">
                  <c:v>163.99600000000001</c:v>
                </c:pt>
                <c:pt idx="328">
                  <c:v>164.58099999999999</c:v>
                </c:pt>
                <c:pt idx="329">
                  <c:v>164.559</c:v>
                </c:pt>
                <c:pt idx="330">
                  <c:v>165.56700000000001</c:v>
                </c:pt>
                <c:pt idx="331">
                  <c:v>165.58500000000001</c:v>
                </c:pt>
                <c:pt idx="332">
                  <c:v>166.58699999999999</c:v>
                </c:pt>
                <c:pt idx="333">
                  <c:v>166.58799999999999</c:v>
                </c:pt>
                <c:pt idx="334">
                  <c:v>167.84200000000001</c:v>
                </c:pt>
                <c:pt idx="335">
                  <c:v>167.84299999999999</c:v>
                </c:pt>
                <c:pt idx="336">
                  <c:v>168.84700000000001</c:v>
                </c:pt>
                <c:pt idx="337">
                  <c:v>168.84800000000001</c:v>
                </c:pt>
                <c:pt idx="338">
                  <c:v>169.84899999999999</c:v>
                </c:pt>
                <c:pt idx="339">
                  <c:v>169.887</c:v>
                </c:pt>
                <c:pt idx="340">
                  <c:v>170.88800000000001</c:v>
                </c:pt>
                <c:pt idx="341">
                  <c:v>170.89099999999999</c:v>
                </c:pt>
                <c:pt idx="342">
                  <c:v>171.892</c:v>
                </c:pt>
                <c:pt idx="343">
                  <c:v>171.893</c:v>
                </c:pt>
                <c:pt idx="344">
                  <c:v>172.89400000000001</c:v>
                </c:pt>
                <c:pt idx="345">
                  <c:v>172.89699999999999</c:v>
                </c:pt>
                <c:pt idx="346">
                  <c:v>173.898</c:v>
                </c:pt>
                <c:pt idx="347">
                  <c:v>173.9</c:v>
                </c:pt>
                <c:pt idx="348">
                  <c:v>174.90100000000001</c:v>
                </c:pt>
                <c:pt idx="349">
                  <c:v>174.904</c:v>
                </c:pt>
                <c:pt idx="350">
                  <c:v>175.905</c:v>
                </c:pt>
                <c:pt idx="351">
                  <c:v>175.90700000000001</c:v>
                </c:pt>
                <c:pt idx="352">
                  <c:v>176.90799999999999</c:v>
                </c:pt>
                <c:pt idx="353">
                  <c:v>176.911</c:v>
                </c:pt>
                <c:pt idx="354">
                  <c:v>177.91200000000001</c:v>
                </c:pt>
                <c:pt idx="355">
                  <c:v>177.91499999999999</c:v>
                </c:pt>
                <c:pt idx="356">
                  <c:v>178.916</c:v>
                </c:pt>
                <c:pt idx="357">
                  <c:v>178.91800000000001</c:v>
                </c:pt>
                <c:pt idx="358">
                  <c:v>179.91900000000001</c:v>
                </c:pt>
                <c:pt idx="359">
                  <c:v>179.922</c:v>
                </c:pt>
                <c:pt idx="360">
                  <c:v>180.923</c:v>
                </c:pt>
                <c:pt idx="361">
                  <c:v>180.92500000000001</c:v>
                </c:pt>
                <c:pt idx="362">
                  <c:v>181.92599999999999</c:v>
                </c:pt>
                <c:pt idx="363">
                  <c:v>181.023</c:v>
                </c:pt>
                <c:pt idx="364">
                  <c:v>182.16399999999999</c:v>
                </c:pt>
                <c:pt idx="365">
                  <c:v>182.16499999999999</c:v>
                </c:pt>
                <c:pt idx="366">
                  <c:v>183.166</c:v>
                </c:pt>
                <c:pt idx="367">
                  <c:v>183.167</c:v>
                </c:pt>
                <c:pt idx="368">
                  <c:v>184.16800000000001</c:v>
                </c:pt>
                <c:pt idx="369">
                  <c:v>184.16900000000001</c:v>
                </c:pt>
                <c:pt idx="370">
                  <c:v>185.17</c:v>
                </c:pt>
                <c:pt idx="371">
                  <c:v>185.172</c:v>
                </c:pt>
                <c:pt idx="372">
                  <c:v>186.173</c:v>
                </c:pt>
                <c:pt idx="373">
                  <c:v>186.17400000000001</c:v>
                </c:pt>
                <c:pt idx="374">
                  <c:v>187.17500000000001</c:v>
                </c:pt>
                <c:pt idx="375">
                  <c:v>187.17599999999999</c:v>
                </c:pt>
                <c:pt idx="376">
                  <c:v>188.45</c:v>
                </c:pt>
                <c:pt idx="377">
                  <c:v>188.45099999999999</c:v>
                </c:pt>
                <c:pt idx="378">
                  <c:v>189.453</c:v>
                </c:pt>
                <c:pt idx="379">
                  <c:v>189.45400000000001</c:v>
                </c:pt>
                <c:pt idx="380">
                  <c:v>190.45500000000001</c:v>
                </c:pt>
                <c:pt idx="381">
                  <c:v>190.458</c:v>
                </c:pt>
                <c:pt idx="382">
                  <c:v>191.459</c:v>
                </c:pt>
                <c:pt idx="383">
                  <c:v>191.46100000000001</c:v>
                </c:pt>
                <c:pt idx="384">
                  <c:v>192.46199999999999</c:v>
                </c:pt>
                <c:pt idx="385">
                  <c:v>192.465</c:v>
                </c:pt>
                <c:pt idx="386">
                  <c:v>193.46600000000001</c:v>
                </c:pt>
                <c:pt idx="387">
                  <c:v>193.46899999999999</c:v>
                </c:pt>
                <c:pt idx="388">
                  <c:v>194.47</c:v>
                </c:pt>
                <c:pt idx="389">
                  <c:v>194.47300000000001</c:v>
                </c:pt>
                <c:pt idx="390">
                  <c:v>195.47399999999999</c:v>
                </c:pt>
                <c:pt idx="391">
                  <c:v>195.477</c:v>
                </c:pt>
                <c:pt idx="392">
                  <c:v>196.47800000000001</c:v>
                </c:pt>
                <c:pt idx="393">
                  <c:v>196.48</c:v>
                </c:pt>
                <c:pt idx="394">
                  <c:v>197.48099999999999</c:v>
                </c:pt>
                <c:pt idx="395">
                  <c:v>197.48400000000001</c:v>
                </c:pt>
                <c:pt idx="396">
                  <c:v>198.48500000000001</c:v>
                </c:pt>
                <c:pt idx="397">
                  <c:v>198.488</c:v>
                </c:pt>
                <c:pt idx="398">
                  <c:v>199.489</c:v>
                </c:pt>
                <c:pt idx="399">
                  <c:v>199.49100000000001</c:v>
                </c:pt>
                <c:pt idx="400">
                  <c:v>200.49199999999999</c:v>
                </c:pt>
                <c:pt idx="401">
                  <c:v>200.75200000000001</c:v>
                </c:pt>
                <c:pt idx="402">
                  <c:v>201.75299999999999</c:v>
                </c:pt>
                <c:pt idx="403">
                  <c:v>201.755</c:v>
                </c:pt>
                <c:pt idx="404">
                  <c:v>202.756</c:v>
                </c:pt>
                <c:pt idx="405">
                  <c:v>202.75899999999999</c:v>
                </c:pt>
                <c:pt idx="406">
                  <c:v>203.76</c:v>
                </c:pt>
                <c:pt idx="407">
                  <c:v>203.76300000000001</c:v>
                </c:pt>
                <c:pt idx="408">
                  <c:v>204.76400000000001</c:v>
                </c:pt>
                <c:pt idx="409">
                  <c:v>204.76599999999999</c:v>
                </c:pt>
                <c:pt idx="410">
                  <c:v>205.767</c:v>
                </c:pt>
                <c:pt idx="411">
                  <c:v>205.77</c:v>
                </c:pt>
                <c:pt idx="412">
                  <c:v>206.77099999999999</c:v>
                </c:pt>
                <c:pt idx="413">
                  <c:v>206.773</c:v>
                </c:pt>
                <c:pt idx="414">
                  <c:v>207.774</c:v>
                </c:pt>
                <c:pt idx="415">
                  <c:v>207.77699999999999</c:v>
                </c:pt>
                <c:pt idx="416">
                  <c:v>208.77799999999999</c:v>
                </c:pt>
                <c:pt idx="417">
                  <c:v>208.78</c:v>
                </c:pt>
                <c:pt idx="418">
                  <c:v>209.78100000000001</c:v>
                </c:pt>
                <c:pt idx="419">
                  <c:v>209.78</c:v>
                </c:pt>
                <c:pt idx="420">
                  <c:v>210.785</c:v>
                </c:pt>
                <c:pt idx="421">
                  <c:v>210</c:v>
                </c:pt>
                <c:pt idx="422">
                  <c:v>211</c:v>
                </c:pt>
                <c:pt idx="423">
                  <c:v>211</c:v>
                </c:pt>
                <c:pt idx="424">
                  <c:v>212</c:v>
                </c:pt>
                <c:pt idx="425">
                  <c:v>212</c:v>
                </c:pt>
                <c:pt idx="426">
                  <c:v>213</c:v>
                </c:pt>
                <c:pt idx="427">
                  <c:v>213</c:v>
                </c:pt>
                <c:pt idx="428">
                  <c:v>214</c:v>
                </c:pt>
                <c:pt idx="429">
                  <c:v>214</c:v>
                </c:pt>
                <c:pt idx="430">
                  <c:v>215</c:v>
                </c:pt>
                <c:pt idx="431">
                  <c:v>215</c:v>
                </c:pt>
                <c:pt idx="432">
                  <c:v>216</c:v>
                </c:pt>
                <c:pt idx="433">
                  <c:v>216</c:v>
                </c:pt>
                <c:pt idx="434">
                  <c:v>217</c:v>
                </c:pt>
                <c:pt idx="435">
                  <c:v>217</c:v>
                </c:pt>
                <c:pt idx="436">
                  <c:v>218</c:v>
                </c:pt>
                <c:pt idx="437">
                  <c:v>218</c:v>
                </c:pt>
                <c:pt idx="438">
                  <c:v>219</c:v>
                </c:pt>
                <c:pt idx="439">
                  <c:v>219</c:v>
                </c:pt>
                <c:pt idx="440">
                  <c:v>220</c:v>
                </c:pt>
                <c:pt idx="441">
                  <c:v>220</c:v>
                </c:pt>
                <c:pt idx="442">
                  <c:v>221</c:v>
                </c:pt>
                <c:pt idx="443">
                  <c:v>221</c:v>
                </c:pt>
                <c:pt idx="444">
                  <c:v>222</c:v>
                </c:pt>
                <c:pt idx="445">
                  <c:v>222</c:v>
                </c:pt>
                <c:pt idx="446">
                  <c:v>223</c:v>
                </c:pt>
                <c:pt idx="447">
                  <c:v>223</c:v>
                </c:pt>
                <c:pt idx="448">
                  <c:v>224</c:v>
                </c:pt>
                <c:pt idx="449">
                  <c:v>224</c:v>
                </c:pt>
                <c:pt idx="450">
                  <c:v>225</c:v>
                </c:pt>
                <c:pt idx="451">
                  <c:v>225</c:v>
                </c:pt>
                <c:pt idx="452">
                  <c:v>226</c:v>
                </c:pt>
                <c:pt idx="453">
                  <c:v>226</c:v>
                </c:pt>
                <c:pt idx="454">
                  <c:v>227</c:v>
                </c:pt>
                <c:pt idx="455">
                  <c:v>227</c:v>
                </c:pt>
                <c:pt idx="456">
                  <c:v>228</c:v>
                </c:pt>
                <c:pt idx="457">
                  <c:v>228</c:v>
                </c:pt>
                <c:pt idx="458">
                  <c:v>229</c:v>
                </c:pt>
                <c:pt idx="459">
                  <c:v>229</c:v>
                </c:pt>
                <c:pt idx="460">
                  <c:v>230</c:v>
                </c:pt>
                <c:pt idx="461">
                  <c:v>230</c:v>
                </c:pt>
                <c:pt idx="462">
                  <c:v>231</c:v>
                </c:pt>
                <c:pt idx="463">
                  <c:v>231</c:v>
                </c:pt>
                <c:pt idx="464">
                  <c:v>232</c:v>
                </c:pt>
                <c:pt idx="465">
                  <c:v>232</c:v>
                </c:pt>
                <c:pt idx="466">
                  <c:v>233</c:v>
                </c:pt>
                <c:pt idx="467">
                  <c:v>233</c:v>
                </c:pt>
                <c:pt idx="468">
                  <c:v>234</c:v>
                </c:pt>
                <c:pt idx="469">
                  <c:v>234</c:v>
                </c:pt>
                <c:pt idx="470">
                  <c:v>235</c:v>
                </c:pt>
                <c:pt idx="471">
                  <c:v>235</c:v>
                </c:pt>
                <c:pt idx="472">
                  <c:v>236</c:v>
                </c:pt>
                <c:pt idx="473">
                  <c:v>236</c:v>
                </c:pt>
                <c:pt idx="474">
                  <c:v>237</c:v>
                </c:pt>
                <c:pt idx="475">
                  <c:v>237</c:v>
                </c:pt>
                <c:pt idx="476">
                  <c:v>238</c:v>
                </c:pt>
                <c:pt idx="477">
                  <c:v>238</c:v>
                </c:pt>
                <c:pt idx="478">
                  <c:v>239</c:v>
                </c:pt>
                <c:pt idx="479">
                  <c:v>239</c:v>
                </c:pt>
                <c:pt idx="480">
                  <c:v>240</c:v>
                </c:pt>
                <c:pt idx="481">
                  <c:v>240</c:v>
                </c:pt>
                <c:pt idx="482">
                  <c:v>241</c:v>
                </c:pt>
                <c:pt idx="483">
                  <c:v>241</c:v>
                </c:pt>
                <c:pt idx="484">
                  <c:v>242</c:v>
                </c:pt>
                <c:pt idx="485">
                  <c:v>242</c:v>
                </c:pt>
                <c:pt idx="486">
                  <c:v>243</c:v>
                </c:pt>
                <c:pt idx="487">
                  <c:v>243</c:v>
                </c:pt>
                <c:pt idx="488">
                  <c:v>244</c:v>
                </c:pt>
                <c:pt idx="489">
                  <c:v>244</c:v>
                </c:pt>
                <c:pt idx="490">
                  <c:v>245</c:v>
                </c:pt>
                <c:pt idx="491">
                  <c:v>245</c:v>
                </c:pt>
                <c:pt idx="492">
                  <c:v>246</c:v>
                </c:pt>
                <c:pt idx="493">
                  <c:v>246</c:v>
                </c:pt>
                <c:pt idx="494">
                  <c:v>247</c:v>
                </c:pt>
                <c:pt idx="495">
                  <c:v>247</c:v>
                </c:pt>
                <c:pt idx="496">
                  <c:v>248</c:v>
                </c:pt>
                <c:pt idx="497">
                  <c:v>248</c:v>
                </c:pt>
                <c:pt idx="498">
                  <c:v>249</c:v>
                </c:pt>
                <c:pt idx="499">
                  <c:v>249</c:v>
                </c:pt>
                <c:pt idx="500">
                  <c:v>250</c:v>
                </c:pt>
                <c:pt idx="501">
                  <c:v>250</c:v>
                </c:pt>
                <c:pt idx="502">
                  <c:v>251</c:v>
                </c:pt>
                <c:pt idx="503">
                  <c:v>251</c:v>
                </c:pt>
              </c:numCache>
            </c:numRef>
          </c:xVal>
          <c:yVal>
            <c:numRef>
              <c:f>'Reg_Escalones descendentes'!$R$6:$R$570</c:f>
              <c:numCache>
                <c:formatCode>General</c:formatCode>
                <c:ptCount val="565"/>
                <c:pt idx="0">
                  <c:v>11.992830276489258</c:v>
                </c:pt>
                <c:pt idx="1">
                  <c:v>11.992830276489258</c:v>
                </c:pt>
                <c:pt idx="2">
                  <c:v>11.990180015563965</c:v>
                </c:pt>
                <c:pt idx="3">
                  <c:v>11.990180015563965</c:v>
                </c:pt>
                <c:pt idx="4">
                  <c:v>11.988240242004395</c:v>
                </c:pt>
                <c:pt idx="5">
                  <c:v>11.988240242004395</c:v>
                </c:pt>
                <c:pt idx="6">
                  <c:v>11.988240242004395</c:v>
                </c:pt>
                <c:pt idx="7">
                  <c:v>11.988240242004395</c:v>
                </c:pt>
                <c:pt idx="8">
                  <c:v>12.010869979858398</c:v>
                </c:pt>
                <c:pt idx="9">
                  <c:v>12.010869979858398</c:v>
                </c:pt>
                <c:pt idx="10">
                  <c:v>11.99767017364502</c:v>
                </c:pt>
                <c:pt idx="11">
                  <c:v>11.99767017364502</c:v>
                </c:pt>
                <c:pt idx="12">
                  <c:v>11.981169700622559</c:v>
                </c:pt>
                <c:pt idx="13">
                  <c:v>11.981169700622559</c:v>
                </c:pt>
                <c:pt idx="14">
                  <c:v>11.981169700622559</c:v>
                </c:pt>
                <c:pt idx="15">
                  <c:v>11.981169700622559</c:v>
                </c:pt>
                <c:pt idx="16">
                  <c:v>12.011190414428711</c:v>
                </c:pt>
                <c:pt idx="17">
                  <c:v>12.011190414428711</c:v>
                </c:pt>
                <c:pt idx="18">
                  <c:v>12.012109756469727</c:v>
                </c:pt>
                <c:pt idx="19">
                  <c:v>12.012109756469727</c:v>
                </c:pt>
                <c:pt idx="20">
                  <c:v>11.997679710388184</c:v>
                </c:pt>
                <c:pt idx="21">
                  <c:v>11.997679710388184</c:v>
                </c:pt>
                <c:pt idx="22">
                  <c:v>11.997679710388184</c:v>
                </c:pt>
                <c:pt idx="23">
                  <c:v>11.961870193481445</c:v>
                </c:pt>
                <c:pt idx="24">
                  <c:v>11.961870193481445</c:v>
                </c:pt>
                <c:pt idx="25">
                  <c:v>11.920459747314453</c:v>
                </c:pt>
                <c:pt idx="26">
                  <c:v>11.920459747314453</c:v>
                </c:pt>
                <c:pt idx="27">
                  <c:v>11.920459747314453</c:v>
                </c:pt>
                <c:pt idx="28">
                  <c:v>11.920459747314453</c:v>
                </c:pt>
                <c:pt idx="29">
                  <c:v>11.846549987792969</c:v>
                </c:pt>
                <c:pt idx="30">
                  <c:v>11.846549987792969</c:v>
                </c:pt>
                <c:pt idx="31">
                  <c:v>11.779020309448242</c:v>
                </c:pt>
                <c:pt idx="32">
                  <c:v>11.779020309448242</c:v>
                </c:pt>
                <c:pt idx="33">
                  <c:v>11.748109817504883</c:v>
                </c:pt>
                <c:pt idx="34">
                  <c:v>11.748109817504883</c:v>
                </c:pt>
                <c:pt idx="35">
                  <c:v>11.66709041595459</c:v>
                </c:pt>
                <c:pt idx="36">
                  <c:v>11.66709041595459</c:v>
                </c:pt>
                <c:pt idx="37">
                  <c:v>11.66709041595459</c:v>
                </c:pt>
                <c:pt idx="38">
                  <c:v>11.66709041595459</c:v>
                </c:pt>
                <c:pt idx="39">
                  <c:v>11.62798023223877</c:v>
                </c:pt>
                <c:pt idx="40">
                  <c:v>11.62798023223877</c:v>
                </c:pt>
                <c:pt idx="41">
                  <c:v>11.536299705505371</c:v>
                </c:pt>
                <c:pt idx="42">
                  <c:v>11.536299705505371</c:v>
                </c:pt>
                <c:pt idx="43">
                  <c:v>11.455610275268555</c:v>
                </c:pt>
                <c:pt idx="44">
                  <c:v>11.455610275268555</c:v>
                </c:pt>
                <c:pt idx="45">
                  <c:v>11.455610275268555</c:v>
                </c:pt>
                <c:pt idx="46">
                  <c:v>11.426380157470703</c:v>
                </c:pt>
                <c:pt idx="47">
                  <c:v>11.426380157470703</c:v>
                </c:pt>
                <c:pt idx="48">
                  <c:v>11.426380157470703</c:v>
                </c:pt>
                <c:pt idx="49">
                  <c:v>11.426380157470703</c:v>
                </c:pt>
                <c:pt idx="50">
                  <c:v>11.377739906311035</c:v>
                </c:pt>
                <c:pt idx="51">
                  <c:v>11.377739906311035</c:v>
                </c:pt>
                <c:pt idx="52">
                  <c:v>11.272890090942383</c:v>
                </c:pt>
                <c:pt idx="53">
                  <c:v>11.272890090942383</c:v>
                </c:pt>
                <c:pt idx="54">
                  <c:v>11.223770141601563</c:v>
                </c:pt>
                <c:pt idx="55">
                  <c:v>11.223770141601563</c:v>
                </c:pt>
                <c:pt idx="56">
                  <c:v>11.151700019836426</c:v>
                </c:pt>
                <c:pt idx="57">
                  <c:v>11.151700019836426</c:v>
                </c:pt>
                <c:pt idx="58">
                  <c:v>11.151700019836426</c:v>
                </c:pt>
                <c:pt idx="59">
                  <c:v>11.151700019836426</c:v>
                </c:pt>
                <c:pt idx="60">
                  <c:v>11.107060432434082</c:v>
                </c:pt>
                <c:pt idx="61">
                  <c:v>11.107060432434082</c:v>
                </c:pt>
                <c:pt idx="62">
                  <c:v>11.107060432434082</c:v>
                </c:pt>
                <c:pt idx="63">
                  <c:v>11.107060432434082</c:v>
                </c:pt>
                <c:pt idx="64">
                  <c:v>11.049980163574219</c:v>
                </c:pt>
                <c:pt idx="65">
                  <c:v>11.049980163574219</c:v>
                </c:pt>
                <c:pt idx="66">
                  <c:v>10.972649574279785</c:v>
                </c:pt>
                <c:pt idx="67">
                  <c:v>10.972649574279785</c:v>
                </c:pt>
                <c:pt idx="68">
                  <c:v>11.040450096130371</c:v>
                </c:pt>
                <c:pt idx="69">
                  <c:v>11.040450096130371</c:v>
                </c:pt>
                <c:pt idx="70">
                  <c:v>10.809929847717285</c:v>
                </c:pt>
                <c:pt idx="71">
                  <c:v>10.809929847717285</c:v>
                </c:pt>
                <c:pt idx="72">
                  <c:v>10.750300407409668</c:v>
                </c:pt>
                <c:pt idx="73">
                  <c:v>10.750300407409668</c:v>
                </c:pt>
                <c:pt idx="74">
                  <c:v>10.681920051574707</c:v>
                </c:pt>
                <c:pt idx="75">
                  <c:v>10.681920051574707</c:v>
                </c:pt>
                <c:pt idx="76">
                  <c:v>10.681920051574707</c:v>
                </c:pt>
                <c:pt idx="77">
                  <c:v>10.681920051574707</c:v>
                </c:pt>
                <c:pt idx="78">
                  <c:v>10.681920051574707</c:v>
                </c:pt>
                <c:pt idx="79">
                  <c:v>10.681920051574707</c:v>
                </c:pt>
                <c:pt idx="80">
                  <c:v>10.679889678955078</c:v>
                </c:pt>
                <c:pt idx="81">
                  <c:v>10.679889678955078</c:v>
                </c:pt>
                <c:pt idx="82">
                  <c:v>10.604339599609375</c:v>
                </c:pt>
                <c:pt idx="83">
                  <c:v>10.604339599609375</c:v>
                </c:pt>
                <c:pt idx="84">
                  <c:v>10.604339599609375</c:v>
                </c:pt>
                <c:pt idx="85">
                  <c:v>10.604339599609375</c:v>
                </c:pt>
                <c:pt idx="86">
                  <c:v>10.513569831848145</c:v>
                </c:pt>
                <c:pt idx="87">
                  <c:v>10.513569831848145</c:v>
                </c:pt>
                <c:pt idx="88">
                  <c:v>10.468239784240723</c:v>
                </c:pt>
                <c:pt idx="89">
                  <c:v>10.468239784240723</c:v>
                </c:pt>
                <c:pt idx="90">
                  <c:v>10.421560287475586</c:v>
                </c:pt>
                <c:pt idx="91">
                  <c:v>10.421560287475586</c:v>
                </c:pt>
                <c:pt idx="92">
                  <c:v>10.421560287475586</c:v>
                </c:pt>
                <c:pt idx="93">
                  <c:v>10.421560287475586</c:v>
                </c:pt>
                <c:pt idx="94">
                  <c:v>10.347539901733398</c:v>
                </c:pt>
                <c:pt idx="95">
                  <c:v>10.347539901733398</c:v>
                </c:pt>
                <c:pt idx="96">
                  <c:v>10.288049697875977</c:v>
                </c:pt>
                <c:pt idx="97">
                  <c:v>10.288049697875977</c:v>
                </c:pt>
                <c:pt idx="98">
                  <c:v>10.228079795837402</c:v>
                </c:pt>
                <c:pt idx="99">
                  <c:v>10.228079795837402</c:v>
                </c:pt>
                <c:pt idx="100">
                  <c:v>10.228079795837402</c:v>
                </c:pt>
                <c:pt idx="101">
                  <c:v>10.228079795837402</c:v>
                </c:pt>
                <c:pt idx="102">
                  <c:v>10.157110214233398</c:v>
                </c:pt>
                <c:pt idx="103">
                  <c:v>10.157110214233398</c:v>
                </c:pt>
                <c:pt idx="104">
                  <c:v>10.10359001159668</c:v>
                </c:pt>
                <c:pt idx="105">
                  <c:v>10.10359001159668</c:v>
                </c:pt>
                <c:pt idx="106">
                  <c:v>10.10359001159668</c:v>
                </c:pt>
                <c:pt idx="107">
                  <c:v>10.10359001159668</c:v>
                </c:pt>
                <c:pt idx="108">
                  <c:v>10.10359001159668</c:v>
                </c:pt>
                <c:pt idx="109">
                  <c:v>10.029219627380371</c:v>
                </c:pt>
                <c:pt idx="110">
                  <c:v>10.029219627380371</c:v>
                </c:pt>
                <c:pt idx="111">
                  <c:v>9.9456996917724609</c:v>
                </c:pt>
                <c:pt idx="112">
                  <c:v>9.9069004058837891</c:v>
                </c:pt>
                <c:pt idx="113">
                  <c:v>9.8451700210571289</c:v>
                </c:pt>
                <c:pt idx="114">
                  <c:v>9.8451700210571289</c:v>
                </c:pt>
                <c:pt idx="115">
                  <c:v>9.7674798965454102</c:v>
                </c:pt>
                <c:pt idx="116">
                  <c:v>9.7674798965454102</c:v>
                </c:pt>
                <c:pt idx="117">
                  <c:v>9.7285804748535156</c:v>
                </c:pt>
                <c:pt idx="118">
                  <c:v>9.7285804748535156</c:v>
                </c:pt>
                <c:pt idx="119">
                  <c:v>9.6741199493408203</c:v>
                </c:pt>
                <c:pt idx="120">
                  <c:v>9.6741199493408203</c:v>
                </c:pt>
                <c:pt idx="121">
                  <c:v>9.6741199493408203</c:v>
                </c:pt>
                <c:pt idx="122">
                  <c:v>9.6741199493408203</c:v>
                </c:pt>
                <c:pt idx="123">
                  <c:v>9.5953197479248047</c:v>
                </c:pt>
                <c:pt idx="124">
                  <c:v>9.5953197479248047</c:v>
                </c:pt>
                <c:pt idx="125">
                  <c:v>9.5442495346069336</c:v>
                </c:pt>
                <c:pt idx="126">
                  <c:v>9.5442495346069336</c:v>
                </c:pt>
                <c:pt idx="127">
                  <c:v>9.4966897964477539</c:v>
                </c:pt>
                <c:pt idx="128">
                  <c:v>9.4966897964477539</c:v>
                </c:pt>
                <c:pt idx="129">
                  <c:v>9.4966897964477539</c:v>
                </c:pt>
                <c:pt idx="130">
                  <c:v>9.4966897964477539</c:v>
                </c:pt>
                <c:pt idx="131">
                  <c:v>9.4091300964355469</c:v>
                </c:pt>
                <c:pt idx="132">
                  <c:v>9.4091300964355469</c:v>
                </c:pt>
                <c:pt idx="133">
                  <c:v>9.3324699401855469</c:v>
                </c:pt>
                <c:pt idx="134">
                  <c:v>9.3324699401855469</c:v>
                </c:pt>
                <c:pt idx="135">
                  <c:v>9.2815103530883789</c:v>
                </c:pt>
                <c:pt idx="136">
                  <c:v>9.2815103530883789</c:v>
                </c:pt>
                <c:pt idx="137">
                  <c:v>9.2815103530883789</c:v>
                </c:pt>
                <c:pt idx="138">
                  <c:v>9.2815103530883789</c:v>
                </c:pt>
                <c:pt idx="139">
                  <c:v>9.2230195999145508</c:v>
                </c:pt>
                <c:pt idx="140">
                  <c:v>9.2230195999145508</c:v>
                </c:pt>
                <c:pt idx="141">
                  <c:v>9.1849002838134766</c:v>
                </c:pt>
                <c:pt idx="142">
                  <c:v>9.1849002838134766</c:v>
                </c:pt>
                <c:pt idx="143">
                  <c:v>9.102290153503418</c:v>
                </c:pt>
                <c:pt idx="144">
                  <c:v>9.102290153503418</c:v>
                </c:pt>
                <c:pt idx="145">
                  <c:v>9.0456600189208984</c:v>
                </c:pt>
                <c:pt idx="146">
                  <c:v>9.0456600189208984</c:v>
                </c:pt>
                <c:pt idx="147">
                  <c:v>8.9718704223632813</c:v>
                </c:pt>
                <c:pt idx="148">
                  <c:v>8.9718704223632813</c:v>
                </c:pt>
                <c:pt idx="149">
                  <c:v>8.9102096557617188</c:v>
                </c:pt>
                <c:pt idx="150">
                  <c:v>8.9102096557617188</c:v>
                </c:pt>
                <c:pt idx="151">
                  <c:v>8.9102096557617188</c:v>
                </c:pt>
                <c:pt idx="152">
                  <c:v>8.9102096557617188</c:v>
                </c:pt>
                <c:pt idx="153">
                  <c:v>8.9102096557617188</c:v>
                </c:pt>
                <c:pt idx="154">
                  <c:v>8.9102096557617188</c:v>
                </c:pt>
                <c:pt idx="155">
                  <c:v>8.7992000579833984</c:v>
                </c:pt>
                <c:pt idx="156">
                  <c:v>8.7992000579833984</c:v>
                </c:pt>
                <c:pt idx="157">
                  <c:v>8.7992000579833984</c:v>
                </c:pt>
                <c:pt idx="158">
                  <c:v>8.7992000579833984</c:v>
                </c:pt>
                <c:pt idx="159">
                  <c:v>8.726409912109375</c:v>
                </c:pt>
                <c:pt idx="160">
                  <c:v>8.726409912109375</c:v>
                </c:pt>
                <c:pt idx="161">
                  <c:v>8.6340198516845703</c:v>
                </c:pt>
                <c:pt idx="162">
                  <c:v>8.6340198516845703</c:v>
                </c:pt>
                <c:pt idx="163">
                  <c:v>8.6340198516845703</c:v>
                </c:pt>
                <c:pt idx="164">
                  <c:v>8.5906400680541992</c:v>
                </c:pt>
                <c:pt idx="165">
                  <c:v>8.5906400680541992</c:v>
                </c:pt>
                <c:pt idx="166">
                  <c:v>8.5906400680541992</c:v>
                </c:pt>
                <c:pt idx="167">
                  <c:v>8.5302400588989258</c:v>
                </c:pt>
                <c:pt idx="168">
                  <c:v>8.4634799957275391</c:v>
                </c:pt>
                <c:pt idx="169">
                  <c:v>8.4634799957275391</c:v>
                </c:pt>
                <c:pt idx="170">
                  <c:v>8.4634799957275391</c:v>
                </c:pt>
                <c:pt idx="171">
                  <c:v>8.4634799957275391</c:v>
                </c:pt>
                <c:pt idx="172">
                  <c:v>8.4634799957275391</c:v>
                </c:pt>
                <c:pt idx="173">
                  <c:v>8.4634799957275391</c:v>
                </c:pt>
                <c:pt idx="174">
                  <c:v>8.3385400772094727</c:v>
                </c:pt>
                <c:pt idx="175">
                  <c:v>8.3385400772094727</c:v>
                </c:pt>
                <c:pt idx="176">
                  <c:v>8.3385400772094727</c:v>
                </c:pt>
                <c:pt idx="177">
                  <c:v>8.2527704238891602</c:v>
                </c:pt>
                <c:pt idx="178">
                  <c:v>8.1695699691772461</c:v>
                </c:pt>
                <c:pt idx="179">
                  <c:v>8.1695699691772461</c:v>
                </c:pt>
                <c:pt idx="180">
                  <c:v>8.1474704742431641</c:v>
                </c:pt>
                <c:pt idx="181">
                  <c:v>8.1474704742431641</c:v>
                </c:pt>
                <c:pt idx="182">
                  <c:v>8.0756797790527344</c:v>
                </c:pt>
                <c:pt idx="183">
                  <c:v>8.0756797790527344</c:v>
                </c:pt>
                <c:pt idx="184">
                  <c:v>8.0279102325439453</c:v>
                </c:pt>
                <c:pt idx="185">
                  <c:v>7.9447698593139648</c:v>
                </c:pt>
                <c:pt idx="186">
                  <c:v>7.9151902198791504</c:v>
                </c:pt>
                <c:pt idx="187">
                  <c:v>7.8396601676940918</c:v>
                </c:pt>
                <c:pt idx="188">
                  <c:v>7.8396601676940918</c:v>
                </c:pt>
                <c:pt idx="189">
                  <c:v>7.7632098197937012</c:v>
                </c:pt>
                <c:pt idx="190">
                  <c:v>7.7632098197937012</c:v>
                </c:pt>
                <c:pt idx="191">
                  <c:v>7.7632098197937012</c:v>
                </c:pt>
                <c:pt idx="192">
                  <c:v>7.7081999778747559</c:v>
                </c:pt>
                <c:pt idx="193">
                  <c:v>7.7081999778747559</c:v>
                </c:pt>
                <c:pt idx="194">
                  <c:v>7.6448798179626465</c:v>
                </c:pt>
                <c:pt idx="195">
                  <c:v>7.5878200531005859</c:v>
                </c:pt>
                <c:pt idx="196">
                  <c:v>7.5878200531005859</c:v>
                </c:pt>
                <c:pt idx="197">
                  <c:v>7.5878200531005859</c:v>
                </c:pt>
                <c:pt idx="198">
                  <c:v>7.5035600662231445</c:v>
                </c:pt>
                <c:pt idx="199">
                  <c:v>7.5035600662231445</c:v>
                </c:pt>
                <c:pt idx="200">
                  <c:v>7.4508099555969238</c:v>
                </c:pt>
                <c:pt idx="201">
                  <c:v>7.4012198448181152</c:v>
                </c:pt>
                <c:pt idx="202">
                  <c:v>7.3434700965881348</c:v>
                </c:pt>
                <c:pt idx="203">
                  <c:v>7.285679817199707</c:v>
                </c:pt>
                <c:pt idx="204">
                  <c:v>7.285679817199707</c:v>
                </c:pt>
                <c:pt idx="205">
                  <c:v>7.285679817199707</c:v>
                </c:pt>
                <c:pt idx="206">
                  <c:v>7.285679817199707</c:v>
                </c:pt>
                <c:pt idx="207">
                  <c:v>7.2185401916503906</c:v>
                </c:pt>
                <c:pt idx="208">
                  <c:v>7.0870599746704102</c:v>
                </c:pt>
                <c:pt idx="209">
                  <c:v>7.0870599746704102</c:v>
                </c:pt>
                <c:pt idx="210">
                  <c:v>7.0046601295471191</c:v>
                </c:pt>
                <c:pt idx="211">
                  <c:v>7.0046601295471191</c:v>
                </c:pt>
                <c:pt idx="212">
                  <c:v>6.9838099479675293</c:v>
                </c:pt>
                <c:pt idx="213">
                  <c:v>6.9026699066162109</c:v>
                </c:pt>
                <c:pt idx="214">
                  <c:v>6.8711800575256348</c:v>
                </c:pt>
                <c:pt idx="215">
                  <c:v>6.7748098373413086</c:v>
                </c:pt>
                <c:pt idx="216">
                  <c:v>6.700469970703125</c:v>
                </c:pt>
                <c:pt idx="217">
                  <c:v>6.700469970703125</c:v>
                </c:pt>
                <c:pt idx="218">
                  <c:v>6.6682600975036621</c:v>
                </c:pt>
                <c:pt idx="219">
                  <c:v>6.6682600975036621</c:v>
                </c:pt>
                <c:pt idx="220">
                  <c:v>6.608950138092041</c:v>
                </c:pt>
                <c:pt idx="221">
                  <c:v>6.608950138092041</c:v>
                </c:pt>
                <c:pt idx="222">
                  <c:v>6.5470600128173828</c:v>
                </c:pt>
                <c:pt idx="223">
                  <c:v>6.4979901313781738</c:v>
                </c:pt>
                <c:pt idx="224">
                  <c:v>6.4265298843383789</c:v>
                </c:pt>
                <c:pt idx="225">
                  <c:v>6.4265298843383789</c:v>
                </c:pt>
                <c:pt idx="226">
                  <c:v>6.4265298843383789</c:v>
                </c:pt>
                <c:pt idx="227">
                  <c:v>6.3586797714233398</c:v>
                </c:pt>
                <c:pt idx="228">
                  <c:v>6.2884101867675781</c:v>
                </c:pt>
                <c:pt idx="229">
                  <c:v>6.2884101867675781</c:v>
                </c:pt>
                <c:pt idx="230">
                  <c:v>6.2884101867675781</c:v>
                </c:pt>
                <c:pt idx="231">
                  <c:v>6.2884101867675781</c:v>
                </c:pt>
                <c:pt idx="232">
                  <c:v>6.160250186920166</c:v>
                </c:pt>
                <c:pt idx="233">
                  <c:v>6.160250186920166</c:v>
                </c:pt>
                <c:pt idx="234">
                  <c:v>6.160250186920166</c:v>
                </c:pt>
                <c:pt idx="235">
                  <c:v>6.160250186920166</c:v>
                </c:pt>
                <c:pt idx="236">
                  <c:v>6.0908799171447754</c:v>
                </c:pt>
                <c:pt idx="237">
                  <c:v>6.0908799171447754</c:v>
                </c:pt>
                <c:pt idx="238">
                  <c:v>6.0228800773620605</c:v>
                </c:pt>
                <c:pt idx="239">
                  <c:v>6.0228800773620605</c:v>
                </c:pt>
                <c:pt idx="240">
                  <c:v>5.975949764251709</c:v>
                </c:pt>
                <c:pt idx="241">
                  <c:v>5.975949764251709</c:v>
                </c:pt>
                <c:pt idx="242">
                  <c:v>5.9251599311828613</c:v>
                </c:pt>
                <c:pt idx="243">
                  <c:v>5.9251599311828613</c:v>
                </c:pt>
                <c:pt idx="244">
                  <c:v>5.9251599311828613</c:v>
                </c:pt>
                <c:pt idx="245">
                  <c:v>5.9251599311828613</c:v>
                </c:pt>
                <c:pt idx="246">
                  <c:v>5.9251599311828613</c:v>
                </c:pt>
                <c:pt idx="247">
                  <c:v>5.8429298400878906</c:v>
                </c:pt>
                <c:pt idx="248">
                  <c:v>5.8429298400878906</c:v>
                </c:pt>
                <c:pt idx="249">
                  <c:v>5.7901201248168945</c:v>
                </c:pt>
                <c:pt idx="250">
                  <c:v>5.7901201248168945</c:v>
                </c:pt>
                <c:pt idx="251">
                  <c:v>5.7901201248168945</c:v>
                </c:pt>
                <c:pt idx="252">
                  <c:v>5.7901201248168945</c:v>
                </c:pt>
                <c:pt idx="253">
                  <c:v>5.7371501922607422</c:v>
                </c:pt>
                <c:pt idx="254">
                  <c:v>5.7371501922607422</c:v>
                </c:pt>
                <c:pt idx="255">
                  <c:v>5.6568598747253418</c:v>
                </c:pt>
                <c:pt idx="256">
                  <c:v>5.6568598747253418</c:v>
                </c:pt>
                <c:pt idx="257">
                  <c:v>5.6079001426696777</c:v>
                </c:pt>
                <c:pt idx="258">
                  <c:v>5.6079001426696777</c:v>
                </c:pt>
                <c:pt idx="259">
                  <c:v>5.5356202125549316</c:v>
                </c:pt>
                <c:pt idx="260">
                  <c:v>5.5356202125549316</c:v>
                </c:pt>
                <c:pt idx="261">
                  <c:v>5.5356202125549316</c:v>
                </c:pt>
                <c:pt idx="262">
                  <c:v>5.5356202125549316</c:v>
                </c:pt>
                <c:pt idx="263">
                  <c:v>5.4850101470947266</c:v>
                </c:pt>
                <c:pt idx="264">
                  <c:v>5.4850101470947266</c:v>
                </c:pt>
                <c:pt idx="265">
                  <c:v>5.4339299201965332</c:v>
                </c:pt>
                <c:pt idx="266">
                  <c:v>5.4339299201965332</c:v>
                </c:pt>
                <c:pt idx="267">
                  <c:v>5.361149787902832</c:v>
                </c:pt>
                <c:pt idx="268">
                  <c:v>5.361149787902832</c:v>
                </c:pt>
                <c:pt idx="269">
                  <c:v>5.3047499656677246</c:v>
                </c:pt>
                <c:pt idx="270">
                  <c:v>5.3047499656677246</c:v>
                </c:pt>
                <c:pt idx="271">
                  <c:v>5.3047499656677246</c:v>
                </c:pt>
                <c:pt idx="272">
                  <c:v>5.3047499656677246</c:v>
                </c:pt>
                <c:pt idx="273">
                  <c:v>5.2541098594665527</c:v>
                </c:pt>
                <c:pt idx="274">
                  <c:v>5.2541098594665527</c:v>
                </c:pt>
                <c:pt idx="275">
                  <c:v>5.180880069732666</c:v>
                </c:pt>
                <c:pt idx="276">
                  <c:v>5.180880069732666</c:v>
                </c:pt>
                <c:pt idx="277">
                  <c:v>5.180880069732666</c:v>
                </c:pt>
                <c:pt idx="278">
                  <c:v>5.180880069732666</c:v>
                </c:pt>
                <c:pt idx="279">
                  <c:v>5.091400146484375</c:v>
                </c:pt>
                <c:pt idx="280">
                  <c:v>5.091400146484375</c:v>
                </c:pt>
                <c:pt idx="281">
                  <c:v>5.0466299057006836</c:v>
                </c:pt>
                <c:pt idx="282">
                  <c:v>5.0466299057006836</c:v>
                </c:pt>
                <c:pt idx="283">
                  <c:v>5.006889820098877</c:v>
                </c:pt>
                <c:pt idx="284">
                  <c:v>5.006889820098877</c:v>
                </c:pt>
                <c:pt idx="285">
                  <c:v>5.006889820098877</c:v>
                </c:pt>
                <c:pt idx="286">
                  <c:v>5.006889820098877</c:v>
                </c:pt>
                <c:pt idx="287">
                  <c:v>4.926459789276123</c:v>
                </c:pt>
                <c:pt idx="288">
                  <c:v>4.926459789276123</c:v>
                </c:pt>
                <c:pt idx="289">
                  <c:v>4.8641600608825684</c:v>
                </c:pt>
                <c:pt idx="290">
                  <c:v>4.8641600608825684</c:v>
                </c:pt>
                <c:pt idx="291">
                  <c:v>4.7915101051330566</c:v>
                </c:pt>
                <c:pt idx="292">
                  <c:v>4.7915101051330566</c:v>
                </c:pt>
                <c:pt idx="293">
                  <c:v>4.7915101051330566</c:v>
                </c:pt>
                <c:pt idx="294">
                  <c:v>4.7331900596618652</c:v>
                </c:pt>
                <c:pt idx="295">
                  <c:v>4.7331900596618652</c:v>
                </c:pt>
                <c:pt idx="296">
                  <c:v>4.6784300804138184</c:v>
                </c:pt>
                <c:pt idx="297">
                  <c:v>4.6784300804138184</c:v>
                </c:pt>
                <c:pt idx="298">
                  <c:v>4.6079998016357422</c:v>
                </c:pt>
                <c:pt idx="299">
                  <c:v>4.6079998016357422</c:v>
                </c:pt>
                <c:pt idx="300">
                  <c:v>4.6079998016357422</c:v>
                </c:pt>
                <c:pt idx="301">
                  <c:v>4.6079998016357422</c:v>
                </c:pt>
                <c:pt idx="302">
                  <c:v>4.5461101531982422</c:v>
                </c:pt>
                <c:pt idx="303">
                  <c:v>4.5461101531982422</c:v>
                </c:pt>
                <c:pt idx="304">
                  <c:v>4.5461101531982422</c:v>
                </c:pt>
                <c:pt idx="305">
                  <c:v>4.5003299713134766</c:v>
                </c:pt>
                <c:pt idx="306">
                  <c:v>4.5003299713134766</c:v>
                </c:pt>
                <c:pt idx="307">
                  <c:v>4.3608598709106445</c:v>
                </c:pt>
                <c:pt idx="308">
                  <c:v>4.3608598709106445</c:v>
                </c:pt>
                <c:pt idx="309">
                  <c:v>4.3608598709106445</c:v>
                </c:pt>
                <c:pt idx="310">
                  <c:v>4.3608598709106445</c:v>
                </c:pt>
                <c:pt idx="311">
                  <c:v>4.3123798370361328</c:v>
                </c:pt>
                <c:pt idx="312">
                  <c:v>4.3123798370361328</c:v>
                </c:pt>
                <c:pt idx="313">
                  <c:v>4.2377099990844727</c:v>
                </c:pt>
                <c:pt idx="314">
                  <c:v>4.2377099990844727</c:v>
                </c:pt>
                <c:pt idx="315">
                  <c:v>4.2377099990844727</c:v>
                </c:pt>
                <c:pt idx="316">
                  <c:v>4.2377099990844727</c:v>
                </c:pt>
                <c:pt idx="317">
                  <c:v>4.1886301040649414</c:v>
                </c:pt>
                <c:pt idx="318">
                  <c:v>4.1886301040649414</c:v>
                </c:pt>
                <c:pt idx="319">
                  <c:v>4.1886301040649414</c:v>
                </c:pt>
                <c:pt idx="320">
                  <c:v>4.0451102256774902</c:v>
                </c:pt>
                <c:pt idx="321">
                  <c:v>4.0451102256774902</c:v>
                </c:pt>
                <c:pt idx="322">
                  <c:v>3.992189884185791</c:v>
                </c:pt>
                <c:pt idx="323">
                  <c:v>3.992189884185791</c:v>
                </c:pt>
                <c:pt idx="324">
                  <c:v>3.992189884185791</c:v>
                </c:pt>
                <c:pt idx="325">
                  <c:v>3.992189884185791</c:v>
                </c:pt>
                <c:pt idx="326">
                  <c:v>3.992189884185791</c:v>
                </c:pt>
                <c:pt idx="327">
                  <c:v>3.8503000736236572</c:v>
                </c:pt>
                <c:pt idx="328">
                  <c:v>3.8503000736236572</c:v>
                </c:pt>
                <c:pt idx="329">
                  <c:v>3.8503000736236572</c:v>
                </c:pt>
                <c:pt idx="330">
                  <c:v>3.7420101165771484</c:v>
                </c:pt>
                <c:pt idx="331">
                  <c:v>3.7420101165771484</c:v>
                </c:pt>
                <c:pt idx="332">
                  <c:v>3.7420101165771484</c:v>
                </c:pt>
                <c:pt idx="333">
                  <c:v>3.7420101165771484</c:v>
                </c:pt>
                <c:pt idx="334">
                  <c:v>3.7420101165771484</c:v>
                </c:pt>
                <c:pt idx="335">
                  <c:v>3.7420101165771484</c:v>
                </c:pt>
                <c:pt idx="336">
                  <c:v>3.6892900466918945</c:v>
                </c:pt>
                <c:pt idx="337">
                  <c:v>3.6892900466918945</c:v>
                </c:pt>
                <c:pt idx="338">
                  <c:v>3.6892900466918945</c:v>
                </c:pt>
                <c:pt idx="339">
                  <c:v>3.6191399097442627</c:v>
                </c:pt>
                <c:pt idx="340">
                  <c:v>3.6191399097442627</c:v>
                </c:pt>
                <c:pt idx="341">
                  <c:v>3.5668199062347412</c:v>
                </c:pt>
                <c:pt idx="342">
                  <c:v>3.5668199062347412</c:v>
                </c:pt>
                <c:pt idx="343">
                  <c:v>3.5668199062347412</c:v>
                </c:pt>
                <c:pt idx="344">
                  <c:v>3.5668199062347412</c:v>
                </c:pt>
                <c:pt idx="345">
                  <c:v>3.5034899711608887</c:v>
                </c:pt>
                <c:pt idx="346">
                  <c:v>3.5034899711608887</c:v>
                </c:pt>
                <c:pt idx="347">
                  <c:v>3.4331901073455811</c:v>
                </c:pt>
                <c:pt idx="348">
                  <c:v>3.4331901073455811</c:v>
                </c:pt>
                <c:pt idx="349">
                  <c:v>3.4331901073455811</c:v>
                </c:pt>
                <c:pt idx="350">
                  <c:v>3.4331901073455811</c:v>
                </c:pt>
                <c:pt idx="351">
                  <c:v>3.3664700984954834</c:v>
                </c:pt>
                <c:pt idx="352">
                  <c:v>3.3664700984954834</c:v>
                </c:pt>
                <c:pt idx="353">
                  <c:v>3.2938799858093262</c:v>
                </c:pt>
                <c:pt idx="354">
                  <c:v>3.2938799858093262</c:v>
                </c:pt>
                <c:pt idx="355">
                  <c:v>3.2091898918151855</c:v>
                </c:pt>
                <c:pt idx="356">
                  <c:v>3.2091898918151855</c:v>
                </c:pt>
                <c:pt idx="357">
                  <c:v>3.2091898918151855</c:v>
                </c:pt>
                <c:pt idx="358">
                  <c:v>3.2091898918151855</c:v>
                </c:pt>
                <c:pt idx="359">
                  <c:v>3.1685800552368164</c:v>
                </c:pt>
                <c:pt idx="360">
                  <c:v>3.1685800552368164</c:v>
                </c:pt>
                <c:pt idx="361">
                  <c:v>3.1249198913574219</c:v>
                </c:pt>
                <c:pt idx="362">
                  <c:v>3.1249198913574219</c:v>
                </c:pt>
                <c:pt idx="363">
                  <c:v>3.1249198913574219</c:v>
                </c:pt>
                <c:pt idx="364">
                  <c:v>3.0524699687957764</c:v>
                </c:pt>
                <c:pt idx="365">
                  <c:v>3.0524699687957764</c:v>
                </c:pt>
                <c:pt idx="366">
                  <c:v>3.0524699687957764</c:v>
                </c:pt>
                <c:pt idx="367">
                  <c:v>3.0524699687957764</c:v>
                </c:pt>
                <c:pt idx="368">
                  <c:v>2.9711499214172363</c:v>
                </c:pt>
                <c:pt idx="369">
                  <c:v>2.9711499214172363</c:v>
                </c:pt>
                <c:pt idx="370">
                  <c:v>2.908519983291626</c:v>
                </c:pt>
                <c:pt idx="371">
                  <c:v>2.7792799472808838</c:v>
                </c:pt>
                <c:pt idx="372">
                  <c:v>2.7792799472808838</c:v>
                </c:pt>
                <c:pt idx="373">
                  <c:v>2.7792799472808838</c:v>
                </c:pt>
                <c:pt idx="374">
                  <c:v>2.7792799472808838</c:v>
                </c:pt>
                <c:pt idx="375">
                  <c:v>2.7120800018310547</c:v>
                </c:pt>
                <c:pt idx="376">
                  <c:v>2.7120800018310547</c:v>
                </c:pt>
                <c:pt idx="377">
                  <c:v>2.7120800018310547</c:v>
                </c:pt>
                <c:pt idx="378">
                  <c:v>2.6420300006866455</c:v>
                </c:pt>
                <c:pt idx="379">
                  <c:v>2.6420300006866455</c:v>
                </c:pt>
                <c:pt idx="380">
                  <c:v>2.6420300006866455</c:v>
                </c:pt>
                <c:pt idx="381">
                  <c:v>2.5834100246429443</c:v>
                </c:pt>
                <c:pt idx="382">
                  <c:v>2.5834100246429443</c:v>
                </c:pt>
                <c:pt idx="383">
                  <c:v>2.5834100246429443</c:v>
                </c:pt>
                <c:pt idx="384">
                  <c:v>2.5834100246429443</c:v>
                </c:pt>
                <c:pt idx="385">
                  <c:v>2.5391900539398193</c:v>
                </c:pt>
                <c:pt idx="386">
                  <c:v>2.5391900539398193</c:v>
                </c:pt>
                <c:pt idx="387">
                  <c:v>2.4919400215148926</c:v>
                </c:pt>
                <c:pt idx="388">
                  <c:v>2.4919400215148926</c:v>
                </c:pt>
                <c:pt idx="389">
                  <c:v>2.4327199459075928</c:v>
                </c:pt>
                <c:pt idx="390">
                  <c:v>2.4327199459075928</c:v>
                </c:pt>
                <c:pt idx="391">
                  <c:v>2.3633699417114258</c:v>
                </c:pt>
                <c:pt idx="392">
                  <c:v>2.3633699417114258</c:v>
                </c:pt>
                <c:pt idx="393">
                  <c:v>2.3633699417114258</c:v>
                </c:pt>
                <c:pt idx="394">
                  <c:v>2.3633699417114258</c:v>
                </c:pt>
                <c:pt idx="395">
                  <c:v>2.2963399887084961</c:v>
                </c:pt>
                <c:pt idx="396">
                  <c:v>2.2963399887084961</c:v>
                </c:pt>
                <c:pt idx="397">
                  <c:v>2.2173299789428711</c:v>
                </c:pt>
                <c:pt idx="398">
                  <c:v>2.2173299789428711</c:v>
                </c:pt>
                <c:pt idx="399">
                  <c:v>2.1680700778961182</c:v>
                </c:pt>
                <c:pt idx="400">
                  <c:v>2.1680700778961182</c:v>
                </c:pt>
                <c:pt idx="401">
                  <c:v>2.1169800758361816</c:v>
                </c:pt>
                <c:pt idx="402">
                  <c:v>2.1169800758361816</c:v>
                </c:pt>
                <c:pt idx="403">
                  <c:v>2.1169800758361816</c:v>
                </c:pt>
                <c:pt idx="404">
                  <c:v>2.1169800758361816</c:v>
                </c:pt>
                <c:pt idx="405">
                  <c:v>2.0631399154663086</c:v>
                </c:pt>
                <c:pt idx="406">
                  <c:v>2.0631399154663086</c:v>
                </c:pt>
                <c:pt idx="407">
                  <c:v>2.0148301124572754</c:v>
                </c:pt>
                <c:pt idx="408">
                  <c:v>2.0148301124572754</c:v>
                </c:pt>
                <c:pt idx="409">
                  <c:v>2.0148301124572754</c:v>
                </c:pt>
                <c:pt idx="410">
                  <c:v>2.0148301124572754</c:v>
                </c:pt>
                <c:pt idx="411">
                  <c:v>1.9998799562454224</c:v>
                </c:pt>
                <c:pt idx="412">
                  <c:v>1.9998799562454224</c:v>
                </c:pt>
                <c:pt idx="413">
                  <c:v>2.0056900978088379</c:v>
                </c:pt>
                <c:pt idx="414">
                  <c:v>2.0056900978088379</c:v>
                </c:pt>
                <c:pt idx="415">
                  <c:v>2.003849983215332</c:v>
                </c:pt>
                <c:pt idx="416">
                  <c:v>2.003849983215332</c:v>
                </c:pt>
                <c:pt idx="417">
                  <c:v>2.003849983215332</c:v>
                </c:pt>
                <c:pt idx="418">
                  <c:v>2.003849983215332</c:v>
                </c:pt>
                <c:pt idx="419">
                  <c:v>2.0023500919342041</c:v>
                </c:pt>
                <c:pt idx="420">
                  <c:v>2.0023500919342041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F3-4BED-88DD-93ED7DCDB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F04BAF-6496-CC4A-921C-3030FDB4E92C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46F91B-6545-A942-B04A-74C017CFD196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225425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8BC52E-3A83-E84D-B8A8-8D98F940710C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475903</xdr:colOff>
      <xdr:row>5</xdr:row>
      <xdr:rowOff>152400</xdr:rowOff>
    </xdr:from>
    <xdr:to>
      <xdr:col>20</xdr:col>
      <xdr:colOff>469323</xdr:colOff>
      <xdr:row>48</xdr:row>
      <xdr:rowOff>171450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FCF4CC30-2EEA-4A7A-B2F9-65EB3E8F9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415636</xdr:colOff>
      <xdr:row>54</xdr:row>
      <xdr:rowOff>166256</xdr:rowOff>
    </xdr:from>
    <xdr:to>
      <xdr:col>20</xdr:col>
      <xdr:colOff>409056</xdr:colOff>
      <xdr:row>98</xdr:row>
      <xdr:rowOff>5197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D83564C-6EDD-4506-AE16-0763D08E7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415636</xdr:colOff>
      <xdr:row>105</xdr:row>
      <xdr:rowOff>166256</xdr:rowOff>
    </xdr:from>
    <xdr:to>
      <xdr:col>20</xdr:col>
      <xdr:colOff>409056</xdr:colOff>
      <xdr:row>149</xdr:row>
      <xdr:rowOff>5197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46FF68BE-1760-47FE-BA6F-47647DF18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415636</xdr:colOff>
      <xdr:row>155</xdr:row>
      <xdr:rowOff>166256</xdr:rowOff>
    </xdr:from>
    <xdr:to>
      <xdr:col>20</xdr:col>
      <xdr:colOff>409056</xdr:colOff>
      <xdr:row>199</xdr:row>
      <xdr:rowOff>5197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3A298875-4322-4886-8D24-C8B193C23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415636</xdr:colOff>
      <xdr:row>204</xdr:row>
      <xdr:rowOff>166256</xdr:rowOff>
    </xdr:from>
    <xdr:to>
      <xdr:col>20</xdr:col>
      <xdr:colOff>409056</xdr:colOff>
      <xdr:row>248</xdr:row>
      <xdr:rowOff>5197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68B13E51-E70C-4198-9CEC-A3860E28E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20CEBC-4B82-DB45-AECE-23CC24107525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9846AE-0670-E949-BC73-AFA16C1958B3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2EFBAC-DC46-F84D-AA7D-8B98526D9A4C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475903</xdr:colOff>
      <xdr:row>6</xdr:row>
      <xdr:rowOff>152400</xdr:rowOff>
    </xdr:from>
    <xdr:to>
      <xdr:col>20</xdr:col>
      <xdr:colOff>469323</xdr:colOff>
      <xdr:row>49</xdr:row>
      <xdr:rowOff>171450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1372206-4E51-4FB4-8A51-774670A59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475903</xdr:colOff>
      <xdr:row>55</xdr:row>
      <xdr:rowOff>152400</xdr:rowOff>
    </xdr:from>
    <xdr:to>
      <xdr:col>20</xdr:col>
      <xdr:colOff>469323</xdr:colOff>
      <xdr:row>98</xdr:row>
      <xdr:rowOff>171450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05B6B25-DC3F-4938-922D-CCC3D0F71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475903</xdr:colOff>
      <xdr:row>105</xdr:row>
      <xdr:rowOff>152400</xdr:rowOff>
    </xdr:from>
    <xdr:to>
      <xdr:col>20</xdr:col>
      <xdr:colOff>469323</xdr:colOff>
      <xdr:row>148</xdr:row>
      <xdr:rowOff>171450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952C40F-A594-4133-9E46-5C123AB0B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475903</xdr:colOff>
      <xdr:row>154</xdr:row>
      <xdr:rowOff>152400</xdr:rowOff>
    </xdr:from>
    <xdr:to>
      <xdr:col>20</xdr:col>
      <xdr:colOff>469323</xdr:colOff>
      <xdr:row>197</xdr:row>
      <xdr:rowOff>171450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E70B081-3FDB-4F85-B418-E7FB6FDD2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475903</xdr:colOff>
      <xdr:row>203</xdr:row>
      <xdr:rowOff>152400</xdr:rowOff>
    </xdr:from>
    <xdr:to>
      <xdr:col>20</xdr:col>
      <xdr:colOff>469323</xdr:colOff>
      <xdr:row>246</xdr:row>
      <xdr:rowOff>171450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17D7E670-1B3F-4C38-A43B-EE193CA88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zoomScale="70" zoomScaleNormal="70" workbookViewId="0">
      <selection activeCell="G23" sqref="G23"/>
    </sheetView>
  </sheetViews>
  <sheetFormatPr baseColWidth="10" defaultRowHeight="14.4" x14ac:dyDescent="0.3"/>
  <cols>
    <col min="1" max="1" width="18" customWidth="1"/>
    <col min="2" max="2" width="13.33203125" customWidth="1"/>
    <col min="3" max="3" width="33.44140625" customWidth="1"/>
    <col min="4" max="4" width="13.77734375" customWidth="1"/>
    <col min="5" max="5" width="20.33203125" bestFit="1" customWidth="1"/>
    <col min="6" max="6" width="14.21875" customWidth="1"/>
  </cols>
  <sheetData>
    <row r="1" spans="1:8" ht="55.95" customHeight="1" x14ac:dyDescent="0.3">
      <c r="C1" s="15" t="s">
        <v>29</v>
      </c>
    </row>
    <row r="2" spans="1:8" x14ac:dyDescent="0.3">
      <c r="A2" s="5" t="s">
        <v>19</v>
      </c>
      <c r="B2" t="s">
        <v>21</v>
      </c>
    </row>
    <row r="4" spans="1:8" ht="15" customHeight="1" x14ac:dyDescent="0.3">
      <c r="A4" s="37" t="s">
        <v>0</v>
      </c>
      <c r="B4" s="37"/>
      <c r="C4" s="37"/>
      <c r="D4" s="37"/>
      <c r="E4" s="37"/>
      <c r="F4" t="s">
        <v>31</v>
      </c>
      <c r="G4">
        <f>0.14*19.9</f>
        <v>2.786</v>
      </c>
      <c r="H4" t="s">
        <v>32</v>
      </c>
    </row>
    <row r="5" spans="1:8" ht="30" customHeight="1" x14ac:dyDescent="0.3">
      <c r="A5" s="37" t="s">
        <v>1</v>
      </c>
      <c r="B5" s="37" t="s">
        <v>2</v>
      </c>
      <c r="C5" s="10" t="s">
        <v>3</v>
      </c>
      <c r="D5" s="37" t="s">
        <v>5</v>
      </c>
      <c r="E5" s="37" t="s">
        <v>26</v>
      </c>
    </row>
    <row r="6" spans="1:8" x14ac:dyDescent="0.3">
      <c r="A6" s="37"/>
      <c r="B6" s="37"/>
      <c r="C6" s="10" t="s">
        <v>4</v>
      </c>
      <c r="D6" s="37"/>
      <c r="E6" s="37"/>
    </row>
    <row r="7" spans="1:8" ht="22.8" x14ac:dyDescent="0.4">
      <c r="A7" s="8">
        <v>1</v>
      </c>
      <c r="B7" s="9">
        <v>10</v>
      </c>
      <c r="C7" s="21">
        <f>+B7/19.9</f>
        <v>0.50251256281407042</v>
      </c>
      <c r="D7" s="11">
        <v>2.88</v>
      </c>
      <c r="E7" s="16">
        <f>+D7/19.9</f>
        <v>0.14472361809045226</v>
      </c>
    </row>
    <row r="8" spans="1:8" ht="22.8" x14ac:dyDescent="0.4">
      <c r="A8" s="1">
        <v>2</v>
      </c>
      <c r="B8" s="2">
        <v>10</v>
      </c>
      <c r="C8" s="21">
        <f t="shared" ref="C8:C11" si="0">+B8/19.9</f>
        <v>0.50251256281407042</v>
      </c>
      <c r="D8" s="12">
        <v>3.05</v>
      </c>
      <c r="E8" s="16">
        <f t="shared" ref="E8:E11" si="1">+D8/19.9</f>
        <v>0.15326633165829145</v>
      </c>
    </row>
    <row r="9" spans="1:8" ht="22.8" x14ac:dyDescent="0.4">
      <c r="A9" s="1">
        <v>3</v>
      </c>
      <c r="B9" s="2">
        <v>10</v>
      </c>
      <c r="C9" s="21">
        <f t="shared" si="0"/>
        <v>0.50251256281407042</v>
      </c>
      <c r="D9" s="12">
        <v>2.76</v>
      </c>
      <c r="E9" s="16">
        <f t="shared" si="1"/>
        <v>0.13869346733668342</v>
      </c>
    </row>
    <row r="10" spans="1:8" ht="22.8" x14ac:dyDescent="0.4">
      <c r="A10" s="1">
        <v>4</v>
      </c>
      <c r="B10" s="2">
        <v>10</v>
      </c>
      <c r="C10" s="21">
        <f t="shared" si="0"/>
        <v>0.50251256281407042</v>
      </c>
      <c r="D10" s="12">
        <v>2.72</v>
      </c>
      <c r="E10" s="16">
        <f t="shared" si="1"/>
        <v>0.13668341708542717</v>
      </c>
    </row>
    <row r="11" spans="1:8" ht="23.4" thickBot="1" x14ac:dyDescent="0.45">
      <c r="A11" s="1">
        <v>5</v>
      </c>
      <c r="B11" s="2">
        <v>10</v>
      </c>
      <c r="C11" s="21">
        <f t="shared" si="0"/>
        <v>0.50251256281407042</v>
      </c>
      <c r="D11" s="13">
        <v>2.63</v>
      </c>
      <c r="E11" s="16">
        <f t="shared" si="1"/>
        <v>0.1321608040201005</v>
      </c>
    </row>
    <row r="12" spans="1:8" ht="15" thickBot="1" x14ac:dyDescent="0.35">
      <c r="A12" s="40" t="s">
        <v>6</v>
      </c>
      <c r="B12" s="41"/>
      <c r="C12" s="41"/>
      <c r="D12" s="14">
        <f>AVERAGE(D7:D11)</f>
        <v>2.8079999999999998</v>
      </c>
      <c r="E12" s="17">
        <f>AVERAGE(E7:E11)</f>
        <v>0.14110552763819095</v>
      </c>
    </row>
    <row r="13" spans="1:8" ht="15" thickBot="1" x14ac:dyDescent="0.35">
      <c r="A13" s="40" t="s">
        <v>7</v>
      </c>
      <c r="B13" s="41"/>
      <c r="C13" s="41"/>
      <c r="D13" s="38">
        <f>STDEV(D7:D11)</f>
        <v>0.16238842323269223</v>
      </c>
      <c r="E13" s="38"/>
    </row>
    <row r="14" spans="1:8" ht="15" thickBot="1" x14ac:dyDescent="0.35">
      <c r="A14" s="40" t="s">
        <v>8</v>
      </c>
      <c r="B14" s="41"/>
      <c r="C14" s="41"/>
      <c r="D14" s="39">
        <f>D13/D12</f>
        <v>5.7830635054377577E-2</v>
      </c>
      <c r="E14" s="39"/>
      <c r="F14" t="s">
        <v>30</v>
      </c>
    </row>
    <row r="16" spans="1:8" x14ac:dyDescent="0.3">
      <c r="C16" s="10" t="s">
        <v>27</v>
      </c>
      <c r="D16" s="22">
        <f>ABS((D12-G4)/G4)</f>
        <v>7.8966259870781753E-3</v>
      </c>
      <c r="E16" t="s">
        <v>28</v>
      </c>
    </row>
  </sheetData>
  <mergeCells count="10">
    <mergeCell ref="E5:E6"/>
    <mergeCell ref="A4:E4"/>
    <mergeCell ref="D13:E13"/>
    <mergeCell ref="D14:E14"/>
    <mergeCell ref="A13:C13"/>
    <mergeCell ref="A14:C14"/>
    <mergeCell ref="A5:A6"/>
    <mergeCell ref="B5:B6"/>
    <mergeCell ref="D5:D6"/>
    <mergeCell ref="A12:C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82"/>
  <sheetViews>
    <sheetView topLeftCell="A389" zoomScale="40" zoomScaleNormal="40" workbookViewId="0">
      <selection activeCell="B475" sqref="B475:C615"/>
    </sheetView>
  </sheetViews>
  <sheetFormatPr baseColWidth="10" defaultRowHeight="14.4" x14ac:dyDescent="0.3"/>
  <cols>
    <col min="1" max="2" width="17.44140625" style="18" customWidth="1"/>
    <col min="3" max="3" width="14.109375" style="4" bestFit="1" customWidth="1"/>
    <col min="4" max="4" width="14.44140625" style="4" bestFit="1" customWidth="1"/>
    <col min="5" max="5" width="26.77734375" style="4" bestFit="1" customWidth="1"/>
    <col min="6" max="7" width="14" style="32" customWidth="1"/>
    <col min="8" max="8" width="14.109375" style="4" bestFit="1" customWidth="1"/>
    <col min="9" max="9" width="14.44140625" style="4" bestFit="1" customWidth="1"/>
    <col min="10" max="10" width="26.77734375" style="4" bestFit="1" customWidth="1"/>
    <col min="11" max="12" width="14.21875" style="4" customWidth="1"/>
    <col min="13" max="13" width="14.109375" style="4" bestFit="1" customWidth="1"/>
    <col min="14" max="14" width="14.44140625" style="4" bestFit="1" customWidth="1"/>
    <col min="15" max="15" width="26.77734375" style="4" bestFit="1" customWidth="1"/>
    <col min="16" max="16" width="16.88671875" style="4" customWidth="1"/>
    <col min="17" max="17" width="13.109375" style="4" customWidth="1"/>
    <col min="18" max="18" width="14.109375" style="4" bestFit="1" customWidth="1"/>
    <col min="19" max="19" width="14.44140625" style="4" bestFit="1" customWidth="1"/>
    <col min="20" max="20" width="26.77734375" style="4" bestFit="1" customWidth="1"/>
    <col min="21" max="22" width="13.21875" style="4" customWidth="1"/>
    <col min="23" max="23" width="14.109375" style="4" bestFit="1" customWidth="1"/>
    <col min="24" max="24" width="14.44140625" style="4" bestFit="1" customWidth="1"/>
    <col min="25" max="25" width="26.77734375" style="4" bestFit="1" customWidth="1"/>
    <col min="27" max="27" width="14.21875" bestFit="1" customWidth="1"/>
  </cols>
  <sheetData>
    <row r="1" spans="1:27" s="6" customFormat="1" ht="49.95" customHeight="1" x14ac:dyDescent="0.3">
      <c r="A1" s="19"/>
      <c r="B1" s="19"/>
      <c r="D1" s="15" t="s">
        <v>29</v>
      </c>
      <c r="F1" s="30"/>
      <c r="G1" s="30"/>
    </row>
    <row r="2" spans="1:27" s="6" customFormat="1" x14ac:dyDescent="0.3">
      <c r="A2" s="20" t="s">
        <v>19</v>
      </c>
      <c r="B2" s="20"/>
      <c r="C2" t="s">
        <v>22</v>
      </c>
      <c r="F2" s="30"/>
      <c r="G2" s="30"/>
    </row>
    <row r="3" spans="1:27" s="6" customFormat="1" x14ac:dyDescent="0.3">
      <c r="A3" s="19"/>
      <c r="B3" s="19"/>
      <c r="F3" s="30"/>
      <c r="G3" s="30"/>
    </row>
    <row r="4" spans="1:27" x14ac:dyDescent="0.3">
      <c r="A4" s="42" t="s">
        <v>10</v>
      </c>
      <c r="B4" s="42"/>
      <c r="C4" s="42"/>
      <c r="D4" s="42"/>
      <c r="E4" s="42"/>
      <c r="F4" s="42" t="s">
        <v>15</v>
      </c>
      <c r="G4" s="42"/>
      <c r="H4" s="42"/>
      <c r="I4" s="42"/>
      <c r="J4" s="42"/>
      <c r="K4" s="42" t="s">
        <v>16</v>
      </c>
      <c r="L4" s="42"/>
      <c r="M4" s="42"/>
      <c r="N4" s="42"/>
      <c r="O4" s="42"/>
      <c r="P4" s="42" t="s">
        <v>17</v>
      </c>
      <c r="Q4" s="42"/>
      <c r="R4" s="42"/>
      <c r="S4" s="42"/>
      <c r="T4" s="42"/>
      <c r="U4" s="42" t="s">
        <v>18</v>
      </c>
      <c r="V4" s="42"/>
      <c r="W4" s="42"/>
      <c r="X4" s="42"/>
      <c r="Y4" s="42"/>
    </row>
    <row r="5" spans="1:27" x14ac:dyDescent="0.3">
      <c r="A5" s="28" t="s">
        <v>38</v>
      </c>
      <c r="B5" s="27" t="s">
        <v>11</v>
      </c>
      <c r="C5" s="3" t="s">
        <v>12</v>
      </c>
      <c r="D5" s="3" t="s">
        <v>13</v>
      </c>
      <c r="E5" s="3" t="s">
        <v>14</v>
      </c>
      <c r="F5" s="28" t="s">
        <v>38</v>
      </c>
      <c r="G5" s="27" t="s">
        <v>11</v>
      </c>
      <c r="H5" s="3" t="s">
        <v>12</v>
      </c>
      <c r="I5" s="3" t="s">
        <v>13</v>
      </c>
      <c r="J5" s="3" t="s">
        <v>14</v>
      </c>
      <c r="K5" s="28" t="s">
        <v>38</v>
      </c>
      <c r="L5" s="27" t="s">
        <v>11</v>
      </c>
      <c r="M5" s="3" t="s">
        <v>12</v>
      </c>
      <c r="N5" s="3" t="s">
        <v>13</v>
      </c>
      <c r="O5" s="3" t="s">
        <v>14</v>
      </c>
      <c r="P5" s="28" t="s">
        <v>38</v>
      </c>
      <c r="Q5" s="27" t="s">
        <v>11</v>
      </c>
      <c r="R5" s="3" t="s">
        <v>12</v>
      </c>
      <c r="S5" s="3" t="s">
        <v>13</v>
      </c>
      <c r="T5" s="3" t="s">
        <v>14</v>
      </c>
      <c r="U5" s="28" t="s">
        <v>38</v>
      </c>
      <c r="V5" s="27" t="s">
        <v>11</v>
      </c>
      <c r="W5" s="3" t="s">
        <v>12</v>
      </c>
      <c r="X5" s="3" t="s">
        <v>13</v>
      </c>
      <c r="Y5" s="3" t="s">
        <v>14</v>
      </c>
      <c r="AA5">
        <v>0</v>
      </c>
    </row>
    <row r="6" spans="1:27" x14ac:dyDescent="0.3">
      <c r="A6" s="25">
        <v>44779.638627268519</v>
      </c>
      <c r="B6" s="29">
        <f>RIGHT(TEXT(A6,"h:mm:ss,000"),3)/1000+$AA5</f>
        <v>0.39600000000000002</v>
      </c>
      <c r="C6" s="23">
        <v>2.0085299015045166</v>
      </c>
      <c r="D6" s="23">
        <v>60.02</v>
      </c>
      <c r="E6" s="23">
        <v>2</v>
      </c>
      <c r="F6" s="31">
        <v>44779.644925601853</v>
      </c>
      <c r="G6" s="29">
        <f t="shared" ref="G6:G69" si="0">RIGHT(TEXT(F6,"h:mm:ss,000"),3)/1000+$AA5</f>
        <v>0.57199999999999995</v>
      </c>
      <c r="H6" s="23">
        <v>2.0080099105834961</v>
      </c>
      <c r="I6" s="23">
        <v>59.96</v>
      </c>
      <c r="J6" s="23">
        <v>2</v>
      </c>
      <c r="K6" s="25">
        <v>44779.652743159721</v>
      </c>
      <c r="L6" s="29">
        <f>RIGHT(TEXT(K6,"h:mm:ss,000"),3)/1000+$AA5</f>
        <v>8.9999999999999993E-3</v>
      </c>
      <c r="M6" s="23">
        <v>2.0007600784301758</v>
      </c>
      <c r="N6" s="23">
        <v>59.99</v>
      </c>
      <c r="O6" s="23">
        <v>2</v>
      </c>
      <c r="P6" s="25">
        <v>44779.668037372685</v>
      </c>
      <c r="Q6" s="29">
        <f>RIGHT(TEXT(P6,"h:mm:ss,000"),3)/1000+$AA5</f>
        <v>0.42899999999999999</v>
      </c>
      <c r="R6" s="23">
        <v>2.0080900192260742</v>
      </c>
      <c r="S6" s="23">
        <v>59.99</v>
      </c>
      <c r="T6" s="23">
        <v>2</v>
      </c>
      <c r="U6" s="26">
        <v>44779.682887766205</v>
      </c>
      <c r="V6" s="29">
        <f>RIGHT(TEXT(U6,"h:mm:ss,000"),3)/1000+$AA5</f>
        <v>0.503</v>
      </c>
      <c r="W6" s="4">
        <v>2.0051701068878174</v>
      </c>
      <c r="X6" s="4">
        <v>59.99</v>
      </c>
      <c r="Y6" s="4">
        <v>2</v>
      </c>
      <c r="AA6">
        <v>0</v>
      </c>
    </row>
    <row r="7" spans="1:27" x14ac:dyDescent="0.3">
      <c r="A7" s="25">
        <v>44779.638638842589</v>
      </c>
      <c r="B7" s="29">
        <f t="shared" ref="B7:B70" si="1">RIGHT(TEXT(A7,"h:mm:ss,000"),3)/1000+$AA6</f>
        <v>0.39600000000000002</v>
      </c>
      <c r="C7" s="23">
        <v>2.0095400810241699</v>
      </c>
      <c r="D7" s="23">
        <v>60.02</v>
      </c>
      <c r="E7" s="23">
        <v>2</v>
      </c>
      <c r="F7" s="31">
        <v>44779.644925613429</v>
      </c>
      <c r="G7" s="29">
        <f t="shared" si="0"/>
        <v>0.57299999999999995</v>
      </c>
      <c r="H7" s="23">
        <v>2.0080099105834961</v>
      </c>
      <c r="I7" s="23">
        <v>59.96</v>
      </c>
      <c r="J7" s="23">
        <v>2</v>
      </c>
      <c r="K7" s="25">
        <v>44779.652743171297</v>
      </c>
      <c r="L7" s="29">
        <f t="shared" ref="L7:L70" si="2">RIGHT(TEXT(K7,"h:mm:ss,000"),3)/1000+$AA6</f>
        <v>0.01</v>
      </c>
      <c r="M7" s="23">
        <v>2.0007600784301758</v>
      </c>
      <c r="N7" s="23">
        <v>59.99</v>
      </c>
      <c r="O7" s="23">
        <v>2</v>
      </c>
      <c r="P7" s="25">
        <v>44779.668037384261</v>
      </c>
      <c r="Q7" s="29">
        <f t="shared" ref="Q7:Q70" si="3">RIGHT(TEXT(P7,"h:mm:ss,000"),3)/1000+$AA6</f>
        <v>0.43</v>
      </c>
      <c r="R7" s="23">
        <v>2.0080900192260742</v>
      </c>
      <c r="S7" s="23">
        <v>59.99</v>
      </c>
      <c r="T7" s="23">
        <v>2</v>
      </c>
      <c r="U7" s="26">
        <v>44779.682887777781</v>
      </c>
      <c r="V7" s="29">
        <f t="shared" ref="V7:V70" si="4">RIGHT(TEXT(U7,"h:mm:ss,000"),3)/1000+$AA6</f>
        <v>0.504</v>
      </c>
      <c r="W7" s="4">
        <v>2.0051701068878174</v>
      </c>
      <c r="X7" s="4">
        <v>59.99</v>
      </c>
      <c r="Y7" s="4">
        <v>2</v>
      </c>
      <c r="AA7">
        <f>+AA5+1</f>
        <v>1</v>
      </c>
    </row>
    <row r="8" spans="1:27" x14ac:dyDescent="0.3">
      <c r="A8" s="25">
        <v>44779.638650439818</v>
      </c>
      <c r="B8" s="29">
        <f t="shared" si="1"/>
        <v>1.3980000000000001</v>
      </c>
      <c r="C8" s="23">
        <v>2.0069301128387451</v>
      </c>
      <c r="D8" s="23">
        <v>60.02</v>
      </c>
      <c r="E8" s="23">
        <v>2</v>
      </c>
      <c r="F8" s="31">
        <v>44779.644927974536</v>
      </c>
      <c r="G8" s="29">
        <f t="shared" si="0"/>
        <v>1.7770000000000001</v>
      </c>
      <c r="H8" s="23">
        <v>2.0080099105834961</v>
      </c>
      <c r="I8" s="23">
        <v>60.04</v>
      </c>
      <c r="J8" s="23">
        <v>2</v>
      </c>
      <c r="K8" s="25">
        <v>44779.652754780094</v>
      </c>
      <c r="L8" s="29">
        <f t="shared" si="2"/>
        <v>1.0129999999999999</v>
      </c>
      <c r="M8" s="23">
        <v>2.0012199878692627</v>
      </c>
      <c r="N8" s="23">
        <v>59.99</v>
      </c>
      <c r="O8" s="23">
        <v>2</v>
      </c>
      <c r="P8" s="25">
        <v>44779.668048993059</v>
      </c>
      <c r="Q8" s="29">
        <f t="shared" si="3"/>
        <v>1.4330000000000001</v>
      </c>
      <c r="R8" s="23">
        <v>2.0079801082611084</v>
      </c>
      <c r="S8" s="23">
        <v>59.99</v>
      </c>
      <c r="T8" s="23">
        <v>2</v>
      </c>
      <c r="U8" s="26">
        <v>44779.682896446757</v>
      </c>
      <c r="V8" s="29">
        <f t="shared" si="4"/>
        <v>1.2530000000000001</v>
      </c>
      <c r="W8" s="4">
        <v>2.0051701068878174</v>
      </c>
      <c r="X8" s="4">
        <v>60.02</v>
      </c>
      <c r="Y8" s="4">
        <v>2</v>
      </c>
      <c r="AA8">
        <f>+AA6+1</f>
        <v>1</v>
      </c>
    </row>
    <row r="9" spans="1:27" x14ac:dyDescent="0.3">
      <c r="A9" s="25">
        <v>44779.638660115743</v>
      </c>
      <c r="B9" s="29">
        <f t="shared" si="1"/>
        <v>1.234</v>
      </c>
      <c r="C9" s="23">
        <v>2.0069301128387451</v>
      </c>
      <c r="D9" s="23">
        <v>60.02</v>
      </c>
      <c r="E9" s="23">
        <v>2</v>
      </c>
      <c r="F9" s="31">
        <v>44779.644937210651</v>
      </c>
      <c r="G9" s="29">
        <f t="shared" si="0"/>
        <v>1.575</v>
      </c>
      <c r="H9" s="23">
        <v>2.0042600631713867</v>
      </c>
      <c r="I9" s="23">
        <v>60.04</v>
      </c>
      <c r="J9" s="23">
        <v>2</v>
      </c>
      <c r="K9" s="25">
        <v>44779.65275479167</v>
      </c>
      <c r="L9" s="29">
        <f t="shared" si="2"/>
        <v>1.014</v>
      </c>
      <c r="M9" s="23">
        <v>2.0012199878692627</v>
      </c>
      <c r="N9" s="23">
        <v>59.99</v>
      </c>
      <c r="O9" s="23">
        <v>2</v>
      </c>
      <c r="P9" s="25">
        <v>44779.668049004627</v>
      </c>
      <c r="Q9" s="29">
        <f t="shared" si="3"/>
        <v>1.4339999999999999</v>
      </c>
      <c r="R9" s="23">
        <v>2.0079801082611084</v>
      </c>
      <c r="S9" s="23">
        <v>59.99</v>
      </c>
      <c r="T9" s="23">
        <v>2</v>
      </c>
      <c r="U9" s="26">
        <v>44779.682899386571</v>
      </c>
      <c r="V9" s="29">
        <f t="shared" si="4"/>
        <v>1.5070000000000001</v>
      </c>
      <c r="W9" s="4">
        <v>2.0047199726104736</v>
      </c>
      <c r="X9" s="4">
        <v>60.02</v>
      </c>
      <c r="Y9" s="4">
        <v>2</v>
      </c>
      <c r="AA9">
        <f>+AA7+1</f>
        <v>2</v>
      </c>
    </row>
    <row r="10" spans="1:27" x14ac:dyDescent="0.3">
      <c r="A10" s="25">
        <v>44779.638662037039</v>
      </c>
      <c r="B10" s="29">
        <f t="shared" si="1"/>
        <v>2.4</v>
      </c>
      <c r="C10" s="23">
        <v>2.0073099136352539</v>
      </c>
      <c r="D10" s="23">
        <v>60.02</v>
      </c>
      <c r="E10" s="23">
        <v>2</v>
      </c>
      <c r="F10" s="31">
        <v>44779.64493722222</v>
      </c>
      <c r="G10" s="29">
        <f t="shared" si="0"/>
        <v>2.5760000000000001</v>
      </c>
      <c r="H10" s="23">
        <v>2.0042600631713867</v>
      </c>
      <c r="I10" s="23">
        <v>60.04</v>
      </c>
      <c r="J10" s="23">
        <v>2</v>
      </c>
      <c r="K10" s="25">
        <v>44779.652766388892</v>
      </c>
      <c r="L10" s="29">
        <f t="shared" si="2"/>
        <v>2.016</v>
      </c>
      <c r="M10" s="23">
        <v>2.0037500858306885</v>
      </c>
      <c r="N10" s="23">
        <v>59.99</v>
      </c>
      <c r="O10" s="23">
        <v>2</v>
      </c>
      <c r="P10" s="25">
        <v>44779.668060601849</v>
      </c>
      <c r="Q10" s="29">
        <f t="shared" si="3"/>
        <v>2.4359999999999999</v>
      </c>
      <c r="R10" s="23">
        <v>2.0079801082611084</v>
      </c>
      <c r="S10" s="23">
        <v>59.99</v>
      </c>
      <c r="T10" s="23">
        <v>2</v>
      </c>
      <c r="U10" s="26">
        <v>44779.682899398147</v>
      </c>
      <c r="V10" s="29">
        <f t="shared" si="4"/>
        <v>2.508</v>
      </c>
      <c r="W10" s="4">
        <v>2.0047199726104736</v>
      </c>
      <c r="X10" s="4">
        <v>60.02</v>
      </c>
      <c r="Y10" s="4">
        <v>2</v>
      </c>
      <c r="AA10">
        <f t="shared" ref="AA10:AA73" si="5">+AA8+1</f>
        <v>2</v>
      </c>
    </row>
    <row r="11" spans="1:27" x14ac:dyDescent="0.3">
      <c r="A11" s="25">
        <v>44779.638673622685</v>
      </c>
      <c r="B11" s="29">
        <f t="shared" si="1"/>
        <v>2.4009999999999998</v>
      </c>
      <c r="C11" s="23">
        <v>2.0073099136352539</v>
      </c>
      <c r="D11" s="23">
        <v>60.02</v>
      </c>
      <c r="E11" s="23">
        <v>2</v>
      </c>
      <c r="F11" s="31">
        <v>44779.644948819441</v>
      </c>
      <c r="G11" s="29">
        <f t="shared" si="0"/>
        <v>2.5779999999999998</v>
      </c>
      <c r="H11" s="23">
        <v>2.0078799724578857</v>
      </c>
      <c r="I11" s="23">
        <v>60.04</v>
      </c>
      <c r="J11" s="23">
        <v>2</v>
      </c>
      <c r="K11" s="25">
        <v>44779.652766400461</v>
      </c>
      <c r="L11" s="29">
        <f t="shared" si="2"/>
        <v>2.0169999999999999</v>
      </c>
      <c r="M11" s="23">
        <v>2.0037500858306885</v>
      </c>
      <c r="N11" s="23">
        <v>59.99</v>
      </c>
      <c r="O11" s="23">
        <v>2</v>
      </c>
      <c r="P11" s="25">
        <v>44779.668060613425</v>
      </c>
      <c r="Q11" s="29">
        <f t="shared" si="3"/>
        <v>2.4369999999999998</v>
      </c>
      <c r="R11" s="23">
        <v>2.0079801082611084</v>
      </c>
      <c r="S11" s="23">
        <v>59.99</v>
      </c>
      <c r="T11" s="23">
        <v>2</v>
      </c>
      <c r="U11" s="26">
        <v>44779.682910995369</v>
      </c>
      <c r="V11" s="29">
        <f t="shared" si="4"/>
        <v>2.5099999999999998</v>
      </c>
      <c r="W11" s="4">
        <v>2.0047199726104736</v>
      </c>
      <c r="X11" s="4">
        <v>60.02</v>
      </c>
      <c r="Y11" s="4">
        <v>2</v>
      </c>
      <c r="AA11">
        <f t="shared" si="5"/>
        <v>3</v>
      </c>
    </row>
    <row r="12" spans="1:27" x14ac:dyDescent="0.3">
      <c r="A12" s="25">
        <v>44779.638685219907</v>
      </c>
      <c r="B12" s="29">
        <f t="shared" si="1"/>
        <v>3.403</v>
      </c>
      <c r="C12" s="23">
        <v>2.0073099136352539</v>
      </c>
      <c r="D12" s="23">
        <v>60.02</v>
      </c>
      <c r="E12" s="23">
        <v>2</v>
      </c>
      <c r="F12" s="31">
        <v>44779.644948831017</v>
      </c>
      <c r="G12" s="29">
        <f t="shared" si="0"/>
        <v>3.5789999999999997</v>
      </c>
      <c r="H12" s="23">
        <v>2.0078799724578857</v>
      </c>
      <c r="I12" s="23">
        <v>60.04</v>
      </c>
      <c r="J12" s="23">
        <v>2</v>
      </c>
      <c r="K12" s="25">
        <v>44779.652778009258</v>
      </c>
      <c r="L12" s="29">
        <f t="shared" si="2"/>
        <v>3.02</v>
      </c>
      <c r="M12" s="23">
        <v>2.0013999938964844</v>
      </c>
      <c r="N12" s="23">
        <v>59.99</v>
      </c>
      <c r="O12" s="23">
        <v>2</v>
      </c>
      <c r="P12" s="25">
        <v>44779.668072222223</v>
      </c>
      <c r="Q12" s="29">
        <f t="shared" si="3"/>
        <v>3.44</v>
      </c>
      <c r="R12" s="23">
        <v>2.0077800750732422</v>
      </c>
      <c r="S12" s="23">
        <v>59.99</v>
      </c>
      <c r="T12" s="23">
        <v>2</v>
      </c>
      <c r="U12" s="26">
        <v>44779.682911006945</v>
      </c>
      <c r="V12" s="29">
        <f t="shared" si="4"/>
        <v>3.5110000000000001</v>
      </c>
      <c r="W12" s="4">
        <v>2.0047199726104736</v>
      </c>
      <c r="X12" s="4">
        <v>60.02</v>
      </c>
      <c r="Y12" s="4">
        <v>2</v>
      </c>
      <c r="AA12">
        <f t="shared" si="5"/>
        <v>3</v>
      </c>
    </row>
    <row r="13" spans="1:27" x14ac:dyDescent="0.3">
      <c r="A13" s="25">
        <v>44779.638685231483</v>
      </c>
      <c r="B13" s="29">
        <f t="shared" si="1"/>
        <v>3.4039999999999999</v>
      </c>
      <c r="C13" s="23">
        <v>2.0073099136352539</v>
      </c>
      <c r="D13" s="23">
        <v>60.02</v>
      </c>
      <c r="E13" s="23">
        <v>2</v>
      </c>
      <c r="F13" s="31">
        <v>44779.644960914353</v>
      </c>
      <c r="G13" s="29">
        <f t="shared" si="0"/>
        <v>3.6230000000000002</v>
      </c>
      <c r="H13" s="23">
        <v>2.0078799724578857</v>
      </c>
      <c r="I13" s="23">
        <v>60.04</v>
      </c>
      <c r="J13" s="23">
        <v>2</v>
      </c>
      <c r="K13" s="25">
        <v>44779.652778020834</v>
      </c>
      <c r="L13" s="29">
        <f t="shared" si="2"/>
        <v>3.0209999999999999</v>
      </c>
      <c r="M13" s="23">
        <v>2.0013999938964844</v>
      </c>
      <c r="N13" s="23">
        <v>59.99</v>
      </c>
      <c r="O13" s="23">
        <v>2</v>
      </c>
      <c r="P13" s="25">
        <v>44779.668072233799</v>
      </c>
      <c r="Q13" s="29">
        <f t="shared" si="3"/>
        <v>3.4409999999999998</v>
      </c>
      <c r="R13" s="23">
        <v>2.0077800750732422</v>
      </c>
      <c r="S13" s="23">
        <v>59.99</v>
      </c>
      <c r="T13" s="23">
        <v>2</v>
      </c>
      <c r="U13" s="26">
        <v>44779.682922615742</v>
      </c>
      <c r="V13" s="29">
        <f t="shared" si="4"/>
        <v>3.5140000000000002</v>
      </c>
      <c r="W13" s="4">
        <v>2.0055000782012939</v>
      </c>
      <c r="X13" s="4">
        <v>60.02</v>
      </c>
      <c r="Y13" s="4">
        <v>2</v>
      </c>
      <c r="AA13">
        <f t="shared" si="5"/>
        <v>4</v>
      </c>
    </row>
    <row r="14" spans="1:27" x14ac:dyDescent="0.3">
      <c r="A14" s="25">
        <v>44779.638696805552</v>
      </c>
      <c r="B14" s="29">
        <f t="shared" si="1"/>
        <v>4.4039999999999999</v>
      </c>
      <c r="C14" s="23">
        <v>2.0085899829864502</v>
      </c>
      <c r="D14" s="23">
        <v>60.02</v>
      </c>
      <c r="E14" s="23">
        <v>2</v>
      </c>
      <c r="F14" s="31">
        <v>44779.644960937498</v>
      </c>
      <c r="G14" s="29">
        <f t="shared" si="0"/>
        <v>4.625</v>
      </c>
      <c r="H14" s="23">
        <v>2.0078799724578857</v>
      </c>
      <c r="I14" s="23">
        <v>60.04</v>
      </c>
      <c r="J14" s="23">
        <v>2</v>
      </c>
      <c r="K14" s="25">
        <v>44779.652789641201</v>
      </c>
      <c r="L14" s="29">
        <f t="shared" si="2"/>
        <v>4.0250000000000004</v>
      </c>
      <c r="M14" s="23">
        <v>2.0013999938964844</v>
      </c>
      <c r="N14" s="23">
        <v>59.99</v>
      </c>
      <c r="O14" s="23">
        <v>2</v>
      </c>
      <c r="P14" s="25">
        <v>44779.668083842589</v>
      </c>
      <c r="Q14" s="29">
        <f t="shared" si="3"/>
        <v>4.444</v>
      </c>
      <c r="R14" s="23">
        <v>2.0084099769592285</v>
      </c>
      <c r="S14" s="23">
        <v>59.99</v>
      </c>
      <c r="T14" s="23">
        <v>2</v>
      </c>
      <c r="U14" s="26">
        <v>44779.682922627311</v>
      </c>
      <c r="V14" s="29">
        <f t="shared" si="4"/>
        <v>4.5149999999999997</v>
      </c>
      <c r="W14" s="4">
        <v>2.0055000782012939</v>
      </c>
      <c r="X14" s="4">
        <v>60.02</v>
      </c>
      <c r="Y14" s="4">
        <v>2</v>
      </c>
      <c r="AA14">
        <f t="shared" si="5"/>
        <v>4</v>
      </c>
    </row>
    <row r="15" spans="1:27" x14ac:dyDescent="0.3">
      <c r="A15" s="25">
        <v>44779.638708402781</v>
      </c>
      <c r="B15" s="29">
        <f t="shared" si="1"/>
        <v>4.4059999999999997</v>
      </c>
      <c r="C15" s="23">
        <v>2.0054299831390381</v>
      </c>
      <c r="D15" s="23">
        <v>60.02</v>
      </c>
      <c r="E15" s="23">
        <v>2.0324801025390626</v>
      </c>
      <c r="F15" s="31">
        <v>44779.644972534719</v>
      </c>
      <c r="G15" s="29">
        <f t="shared" si="0"/>
        <v>4.6269999999999998</v>
      </c>
      <c r="H15" s="23">
        <v>2.0062799453735352</v>
      </c>
      <c r="I15" s="23">
        <v>60.04</v>
      </c>
      <c r="J15" s="23">
        <v>2</v>
      </c>
      <c r="K15" s="25">
        <v>44779.652789652777</v>
      </c>
      <c r="L15" s="29">
        <f t="shared" si="2"/>
        <v>4.0259999999999998</v>
      </c>
      <c r="M15" s="23">
        <v>2.0013999938964844</v>
      </c>
      <c r="N15" s="23">
        <v>59.99</v>
      </c>
      <c r="O15" s="23">
        <v>2.0139200439453124</v>
      </c>
      <c r="P15" s="25">
        <v>44779.668083854165</v>
      </c>
      <c r="Q15" s="29">
        <f t="shared" si="3"/>
        <v>4.4450000000000003</v>
      </c>
      <c r="R15" s="23">
        <v>2.0084099769592285</v>
      </c>
      <c r="S15" s="23">
        <v>59.99</v>
      </c>
      <c r="T15" s="23">
        <v>2</v>
      </c>
      <c r="U15" s="26">
        <v>44779.68293422454</v>
      </c>
      <c r="V15" s="29">
        <f t="shared" si="4"/>
        <v>4.5170000000000003</v>
      </c>
      <c r="W15" s="4">
        <v>2.0055000782012939</v>
      </c>
      <c r="X15" s="4">
        <v>60.02</v>
      </c>
      <c r="Y15" s="4">
        <v>2</v>
      </c>
      <c r="AA15">
        <f t="shared" si="5"/>
        <v>5</v>
      </c>
    </row>
    <row r="16" spans="1:27" x14ac:dyDescent="0.3">
      <c r="A16" s="25">
        <v>44779.638719988427</v>
      </c>
      <c r="B16" s="29">
        <f t="shared" si="1"/>
        <v>5.407</v>
      </c>
      <c r="C16" s="23">
        <v>2.0085599422454834</v>
      </c>
      <c r="D16" s="23">
        <v>60.02</v>
      </c>
      <c r="E16" s="23">
        <v>2.07887939453125</v>
      </c>
      <c r="F16" s="31">
        <v>44779.644972546295</v>
      </c>
      <c r="G16" s="29">
        <f t="shared" si="0"/>
        <v>5.6280000000000001</v>
      </c>
      <c r="H16" s="23">
        <v>2.0062799453735352</v>
      </c>
      <c r="I16" s="23">
        <v>60.04</v>
      </c>
      <c r="J16" s="23">
        <v>2.0139200439453124</v>
      </c>
      <c r="K16" s="25">
        <v>44779.652801249998</v>
      </c>
      <c r="L16" s="29">
        <f t="shared" si="2"/>
        <v>5.0279999999999996</v>
      </c>
      <c r="M16" s="23">
        <v>2.0013999938964844</v>
      </c>
      <c r="N16" s="23">
        <v>59.99</v>
      </c>
      <c r="O16" s="23">
        <v>2.0139200439453124</v>
      </c>
      <c r="P16" s="25">
        <v>44779.668095451387</v>
      </c>
      <c r="Q16" s="29">
        <f t="shared" si="3"/>
        <v>5.4470000000000001</v>
      </c>
      <c r="R16" s="23">
        <v>2.005620002746582</v>
      </c>
      <c r="S16" s="23">
        <v>59.99</v>
      </c>
      <c r="T16" s="23">
        <v>2</v>
      </c>
      <c r="U16" s="26">
        <v>44779.682934236109</v>
      </c>
      <c r="V16" s="29">
        <f t="shared" si="4"/>
        <v>5.5179999999999998</v>
      </c>
      <c r="W16" s="4">
        <v>2.0055000782012939</v>
      </c>
      <c r="X16" s="4">
        <v>60.02</v>
      </c>
      <c r="Y16" s="4">
        <v>2</v>
      </c>
      <c r="AA16">
        <f t="shared" si="5"/>
        <v>5</v>
      </c>
    </row>
    <row r="17" spans="1:27" x14ac:dyDescent="0.3">
      <c r="A17" s="25">
        <v>44779.638731585648</v>
      </c>
      <c r="B17" s="29">
        <f t="shared" si="1"/>
        <v>5.4089999999999998</v>
      </c>
      <c r="C17" s="23">
        <v>2.0085599422454834</v>
      </c>
      <c r="D17" s="23">
        <v>60.02</v>
      </c>
      <c r="E17" s="23">
        <v>2.07887939453125</v>
      </c>
      <c r="F17" s="31">
        <v>44779.644984143517</v>
      </c>
      <c r="G17" s="29">
        <f t="shared" si="0"/>
        <v>5.63</v>
      </c>
      <c r="H17" s="23">
        <v>2.0069999694824219</v>
      </c>
      <c r="I17" s="23">
        <v>60.04</v>
      </c>
      <c r="J17" s="23">
        <v>2.0139200439453124</v>
      </c>
      <c r="K17" s="25">
        <v>44779.652801261574</v>
      </c>
      <c r="L17" s="29">
        <f t="shared" si="2"/>
        <v>5.0289999999999999</v>
      </c>
      <c r="M17" s="23">
        <v>2.0013999938964844</v>
      </c>
      <c r="N17" s="23">
        <v>59.99</v>
      </c>
      <c r="O17" s="23">
        <v>2.0139200439453124</v>
      </c>
      <c r="P17" s="25">
        <v>44779.668095462963</v>
      </c>
      <c r="Q17" s="29">
        <f t="shared" si="3"/>
        <v>5.4480000000000004</v>
      </c>
      <c r="R17" s="23">
        <v>2.005620002746582</v>
      </c>
      <c r="S17" s="23">
        <v>59.99</v>
      </c>
      <c r="T17" s="23">
        <v>2</v>
      </c>
      <c r="U17" s="26">
        <v>44779.682945844906</v>
      </c>
      <c r="V17" s="29">
        <f t="shared" si="4"/>
        <v>5.5209999999999999</v>
      </c>
      <c r="W17" s="4">
        <v>2.0037600994110107</v>
      </c>
      <c r="X17" s="4">
        <v>60.02</v>
      </c>
      <c r="Y17" s="4">
        <v>2</v>
      </c>
      <c r="AA17">
        <f t="shared" si="5"/>
        <v>6</v>
      </c>
    </row>
    <row r="18" spans="1:27" x14ac:dyDescent="0.3">
      <c r="A18" s="25">
        <v>44779.638731597224</v>
      </c>
      <c r="B18" s="29">
        <f t="shared" si="1"/>
        <v>6.41</v>
      </c>
      <c r="C18" s="23">
        <v>2.0085599422454834</v>
      </c>
      <c r="D18" s="23">
        <v>60.02</v>
      </c>
      <c r="E18" s="23">
        <v>2.1252783203124999</v>
      </c>
      <c r="F18" s="31">
        <v>44779.644984155093</v>
      </c>
      <c r="G18" s="29">
        <f t="shared" si="0"/>
        <v>6.6310000000000002</v>
      </c>
      <c r="H18" s="23">
        <v>2.0069999694824219</v>
      </c>
      <c r="I18" s="23">
        <v>60.04</v>
      </c>
      <c r="J18" s="23">
        <v>2.0603198242187499</v>
      </c>
      <c r="K18" s="25">
        <v>44779.65281417824</v>
      </c>
      <c r="L18" s="29">
        <f t="shared" si="2"/>
        <v>6.1449999999999996</v>
      </c>
      <c r="M18" s="23">
        <v>2.003619909286499</v>
      </c>
      <c r="N18" s="23">
        <v>59.99</v>
      </c>
      <c r="O18" s="23">
        <v>2.0139200439453124</v>
      </c>
      <c r="P18" s="25">
        <v>44779.66810707176</v>
      </c>
      <c r="Q18" s="29">
        <f t="shared" si="3"/>
        <v>6.4509999999999996</v>
      </c>
      <c r="R18" s="23">
        <v>2.005620002746582</v>
      </c>
      <c r="S18" s="23">
        <v>59.99</v>
      </c>
      <c r="T18" s="23">
        <v>2</v>
      </c>
      <c r="U18" s="26">
        <v>44779.682945856483</v>
      </c>
      <c r="V18" s="29">
        <f t="shared" si="4"/>
        <v>6.5220000000000002</v>
      </c>
      <c r="W18" s="4">
        <v>2.0037600994110107</v>
      </c>
      <c r="X18" s="4">
        <v>60.02</v>
      </c>
      <c r="Y18" s="4">
        <v>2</v>
      </c>
      <c r="AA18">
        <f t="shared" si="5"/>
        <v>6</v>
      </c>
    </row>
    <row r="19" spans="1:27" x14ac:dyDescent="0.3">
      <c r="A19" s="25">
        <v>44779.638743842595</v>
      </c>
      <c r="B19" s="29">
        <f t="shared" si="1"/>
        <v>6.468</v>
      </c>
      <c r="C19" s="23">
        <v>2.0300800800323486</v>
      </c>
      <c r="D19" s="23">
        <v>60.02</v>
      </c>
      <c r="E19" s="23">
        <v>2.1252783203124999</v>
      </c>
      <c r="F19" s="31">
        <v>44779.644995752315</v>
      </c>
      <c r="G19" s="29">
        <f t="shared" si="0"/>
        <v>6.633</v>
      </c>
      <c r="H19" s="23">
        <v>2.0069999694824219</v>
      </c>
      <c r="I19" s="23">
        <v>60.04</v>
      </c>
      <c r="J19" s="23">
        <v>2.0603198242187499</v>
      </c>
      <c r="K19" s="25">
        <v>44779.652814189816</v>
      </c>
      <c r="L19" s="29">
        <f t="shared" si="2"/>
        <v>6.1459999999999999</v>
      </c>
      <c r="M19" s="23">
        <v>2.003619909286499</v>
      </c>
      <c r="N19" s="23">
        <v>59.99</v>
      </c>
      <c r="O19" s="23">
        <v>2.0603198242187499</v>
      </c>
      <c r="P19" s="25">
        <v>44779.668107083337</v>
      </c>
      <c r="Q19" s="29">
        <f t="shared" si="3"/>
        <v>6.452</v>
      </c>
      <c r="R19" s="23">
        <v>2.005620002746582</v>
      </c>
      <c r="S19" s="23">
        <v>59.99</v>
      </c>
      <c r="T19" s="23">
        <v>2</v>
      </c>
      <c r="U19" s="26">
        <v>44779.68295746528</v>
      </c>
      <c r="V19" s="29">
        <f t="shared" si="4"/>
        <v>6.5250000000000004</v>
      </c>
      <c r="W19" s="4">
        <v>2.0050699710845947</v>
      </c>
      <c r="X19" s="4">
        <v>60.02</v>
      </c>
      <c r="Y19" s="4">
        <v>2</v>
      </c>
      <c r="AA19">
        <f t="shared" si="5"/>
        <v>7</v>
      </c>
    </row>
    <row r="20" spans="1:27" x14ac:dyDescent="0.3">
      <c r="A20" s="25">
        <v>44779.63874386574</v>
      </c>
      <c r="B20" s="29">
        <f t="shared" si="1"/>
        <v>7.47</v>
      </c>
      <c r="C20" s="23">
        <v>2.0300800800323486</v>
      </c>
      <c r="D20" s="23">
        <v>60.02</v>
      </c>
      <c r="E20" s="23">
        <v>2.1716772460937501</v>
      </c>
      <c r="F20" s="31">
        <v>44779.644995763891</v>
      </c>
      <c r="G20" s="29">
        <f t="shared" si="0"/>
        <v>7.6340000000000003</v>
      </c>
      <c r="H20" s="23">
        <v>2.0069999694824219</v>
      </c>
      <c r="I20" s="23">
        <v>60.04</v>
      </c>
      <c r="J20" s="23">
        <v>2.1067187500000002</v>
      </c>
      <c r="K20" s="25">
        <v>44779.652825821759</v>
      </c>
      <c r="L20" s="29">
        <f t="shared" si="2"/>
        <v>7.1509999999999998</v>
      </c>
      <c r="M20" s="23">
        <v>2.0050098896026611</v>
      </c>
      <c r="N20" s="23">
        <v>59.99</v>
      </c>
      <c r="O20" s="23">
        <v>2.0603198242187499</v>
      </c>
      <c r="P20" s="25">
        <v>44779.668118680558</v>
      </c>
      <c r="Q20" s="29">
        <f t="shared" si="3"/>
        <v>7.4539999999999997</v>
      </c>
      <c r="R20" s="23">
        <v>2.0088200569152832</v>
      </c>
      <c r="S20" s="23">
        <v>59.99</v>
      </c>
      <c r="T20" s="23">
        <v>2</v>
      </c>
      <c r="U20" s="26">
        <v>44779.682957476849</v>
      </c>
      <c r="V20" s="29">
        <f t="shared" si="4"/>
        <v>7.5259999999999998</v>
      </c>
      <c r="W20" s="4">
        <v>2.0050699710845947</v>
      </c>
      <c r="X20" s="4">
        <v>60.02</v>
      </c>
      <c r="Y20" s="4">
        <v>2.0464001464843751</v>
      </c>
      <c r="AA20">
        <f t="shared" si="5"/>
        <v>7</v>
      </c>
    </row>
    <row r="21" spans="1:27" x14ac:dyDescent="0.3">
      <c r="A21" s="25">
        <v>44779.638755451386</v>
      </c>
      <c r="B21" s="29">
        <f t="shared" si="1"/>
        <v>7.4710000000000001</v>
      </c>
      <c r="C21" s="23">
        <v>2.0800399780273438</v>
      </c>
      <c r="D21" s="23">
        <v>60.02</v>
      </c>
      <c r="E21" s="23">
        <v>2.1716772460937501</v>
      </c>
      <c r="F21" s="31">
        <v>44779.645007372688</v>
      </c>
      <c r="G21" s="29">
        <f t="shared" si="0"/>
        <v>7.6370000000000005</v>
      </c>
      <c r="H21" s="23">
        <v>2.0056700706481934</v>
      </c>
      <c r="I21" s="23">
        <v>60.04</v>
      </c>
      <c r="J21" s="23">
        <v>2.1067187500000002</v>
      </c>
      <c r="K21" s="25">
        <v>44779.652825833335</v>
      </c>
      <c r="L21" s="29">
        <f t="shared" si="2"/>
        <v>7.1520000000000001</v>
      </c>
      <c r="M21" s="23">
        <v>2.0050098896026611</v>
      </c>
      <c r="N21" s="23">
        <v>59.99</v>
      </c>
      <c r="O21" s="23">
        <v>2.1206384277343751</v>
      </c>
      <c r="P21" s="25">
        <v>44779.668118692127</v>
      </c>
      <c r="Q21" s="29">
        <f t="shared" si="3"/>
        <v>7.4550000000000001</v>
      </c>
      <c r="R21" s="23">
        <v>2.0088200569152832</v>
      </c>
      <c r="S21" s="23">
        <v>59.99</v>
      </c>
      <c r="T21" s="23">
        <v>2.0232000732421875</v>
      </c>
      <c r="U21" s="26">
        <v>44779.682969074071</v>
      </c>
      <c r="V21" s="29">
        <f t="shared" si="4"/>
        <v>7.5280000000000005</v>
      </c>
      <c r="W21" s="4">
        <v>2.0041799545288086</v>
      </c>
      <c r="X21" s="4">
        <v>60.02</v>
      </c>
      <c r="Y21" s="4">
        <v>2.0464001464843751</v>
      </c>
      <c r="AA21">
        <f t="shared" si="5"/>
        <v>8</v>
      </c>
    </row>
    <row r="22" spans="1:27" x14ac:dyDescent="0.3">
      <c r="A22" s="25">
        <v>44779.638755462962</v>
      </c>
      <c r="B22" s="29">
        <f t="shared" si="1"/>
        <v>8.4719999999999995</v>
      </c>
      <c r="C22" s="23">
        <v>2.0800399780273438</v>
      </c>
      <c r="D22" s="23">
        <v>60.02</v>
      </c>
      <c r="E22" s="23">
        <v>2.2180761718749999</v>
      </c>
      <c r="F22" s="31">
        <v>44779.645007384257</v>
      </c>
      <c r="G22" s="29">
        <f t="shared" si="0"/>
        <v>8.6379999999999999</v>
      </c>
      <c r="H22" s="23">
        <v>2.0056700706481934</v>
      </c>
      <c r="I22" s="23">
        <v>60.04</v>
      </c>
      <c r="J22" s="23">
        <v>2.15311767578125</v>
      </c>
      <c r="K22" s="25">
        <v>44779.652837430556</v>
      </c>
      <c r="L22" s="29">
        <f t="shared" si="2"/>
        <v>8.1539999999999999</v>
      </c>
      <c r="M22" s="23">
        <v>2.0187098979949951</v>
      </c>
      <c r="N22" s="23">
        <v>59.99</v>
      </c>
      <c r="O22" s="23">
        <v>2.1206384277343751</v>
      </c>
      <c r="P22" s="25">
        <v>44779.668130300925</v>
      </c>
      <c r="Q22" s="29">
        <f t="shared" si="3"/>
        <v>8.4580000000000002</v>
      </c>
      <c r="R22" s="23">
        <v>2.0069799423217773</v>
      </c>
      <c r="S22" s="23">
        <v>59.99</v>
      </c>
      <c r="T22" s="23">
        <v>2.0232000732421875</v>
      </c>
      <c r="U22" s="26">
        <v>44779.682969085647</v>
      </c>
      <c r="V22" s="29">
        <f t="shared" si="4"/>
        <v>8.5289999999999999</v>
      </c>
      <c r="W22" s="4">
        <v>2.0041799545288086</v>
      </c>
      <c r="X22" s="4">
        <v>60.02</v>
      </c>
      <c r="Y22" s="4">
        <v>2.0927990722656249</v>
      </c>
      <c r="AA22">
        <f t="shared" si="5"/>
        <v>8</v>
      </c>
    </row>
    <row r="23" spans="1:27" x14ac:dyDescent="0.3">
      <c r="A23" s="25">
        <v>44779.638767048615</v>
      </c>
      <c r="B23" s="29">
        <f t="shared" si="1"/>
        <v>8.4730000000000008</v>
      </c>
      <c r="C23" s="23">
        <v>2.1240699291229248</v>
      </c>
      <c r="D23" s="23">
        <v>60.02</v>
      </c>
      <c r="E23" s="23">
        <v>2.2180761718749999</v>
      </c>
      <c r="F23" s="31">
        <v>44779.645018993055</v>
      </c>
      <c r="G23" s="29">
        <f t="shared" si="0"/>
        <v>8.641</v>
      </c>
      <c r="H23" s="23">
        <v>2.0301899909973145</v>
      </c>
      <c r="I23" s="23">
        <v>60.04</v>
      </c>
      <c r="J23" s="23">
        <v>2.15311767578125</v>
      </c>
      <c r="K23" s="25">
        <v>44779.652837442132</v>
      </c>
      <c r="L23" s="29">
        <f t="shared" si="2"/>
        <v>8.1549999999999994</v>
      </c>
      <c r="M23" s="23">
        <v>2.0187098979949951</v>
      </c>
      <c r="N23" s="23">
        <v>59.99</v>
      </c>
      <c r="O23" s="23">
        <v>2.1670373535156249</v>
      </c>
      <c r="P23" s="25">
        <v>44779.668130312501</v>
      </c>
      <c r="Q23" s="29">
        <f t="shared" si="3"/>
        <v>8.4589999999999996</v>
      </c>
      <c r="R23" s="23">
        <v>2.0069799423217773</v>
      </c>
      <c r="S23" s="23">
        <v>59.99</v>
      </c>
      <c r="T23" s="23">
        <v>2.069599609375</v>
      </c>
      <c r="U23" s="26">
        <v>44779.682980694444</v>
      </c>
      <c r="V23" s="29">
        <f t="shared" si="4"/>
        <v>8.532</v>
      </c>
      <c r="W23" s="4">
        <v>2.016279935836792</v>
      </c>
      <c r="X23" s="4">
        <v>60.02</v>
      </c>
      <c r="Y23" s="4">
        <v>2.0927990722656249</v>
      </c>
      <c r="AA23">
        <f t="shared" si="5"/>
        <v>9</v>
      </c>
    </row>
    <row r="24" spans="1:27" x14ac:dyDescent="0.3">
      <c r="A24" s="25">
        <v>44779.638767060183</v>
      </c>
      <c r="B24" s="29">
        <f t="shared" si="1"/>
        <v>9.4740000000000002</v>
      </c>
      <c r="C24" s="23">
        <v>2.1240699291229248</v>
      </c>
      <c r="D24" s="23">
        <v>60.02</v>
      </c>
      <c r="E24" s="23">
        <v>2.2644750976562502</v>
      </c>
      <c r="F24" s="31">
        <v>44779.645019004631</v>
      </c>
      <c r="G24" s="29">
        <f t="shared" si="0"/>
        <v>9.6419999999999995</v>
      </c>
      <c r="H24" s="23">
        <v>2.0301899909973145</v>
      </c>
      <c r="I24" s="23">
        <v>60.04</v>
      </c>
      <c r="J24" s="23">
        <v>2.2041564941406251</v>
      </c>
      <c r="K24" s="25">
        <v>44779.652849062499</v>
      </c>
      <c r="L24" s="29">
        <f t="shared" si="2"/>
        <v>9.1590000000000007</v>
      </c>
      <c r="M24" s="23">
        <v>2.0187098979949951</v>
      </c>
      <c r="N24" s="23">
        <v>59.99</v>
      </c>
      <c r="O24" s="23">
        <v>2.1670373535156249</v>
      </c>
      <c r="P24" s="25">
        <v>44779.668141909722</v>
      </c>
      <c r="Q24" s="29">
        <f t="shared" si="3"/>
        <v>9.4610000000000003</v>
      </c>
      <c r="R24" s="23">
        <v>2.0085499286651611</v>
      </c>
      <c r="S24" s="23">
        <v>59.99</v>
      </c>
      <c r="T24" s="23">
        <v>2.069599609375</v>
      </c>
      <c r="U24" s="26">
        <v>44779.68298070602</v>
      </c>
      <c r="V24" s="29">
        <f t="shared" si="4"/>
        <v>9.5329999999999995</v>
      </c>
      <c r="W24" s="4">
        <v>2.016279935836792</v>
      </c>
      <c r="X24" s="4">
        <v>60.02</v>
      </c>
      <c r="Y24" s="4">
        <v>2.1391979980468752</v>
      </c>
      <c r="AA24">
        <f t="shared" si="5"/>
        <v>9</v>
      </c>
    </row>
    <row r="25" spans="1:27" x14ac:dyDescent="0.3">
      <c r="A25" s="25">
        <v>44779.63877863426</v>
      </c>
      <c r="B25" s="29">
        <f t="shared" si="1"/>
        <v>9.4740000000000002</v>
      </c>
      <c r="C25" s="23">
        <v>2.1240699291229248</v>
      </c>
      <c r="D25" s="23">
        <v>60.02</v>
      </c>
      <c r="E25" s="23">
        <v>2.2644750976562502</v>
      </c>
      <c r="F25" s="31">
        <v>44779.645030601852</v>
      </c>
      <c r="G25" s="29">
        <f t="shared" si="0"/>
        <v>9.6440000000000001</v>
      </c>
      <c r="H25" s="23">
        <v>2.1002600193023682</v>
      </c>
      <c r="I25" s="23">
        <v>60.04</v>
      </c>
      <c r="J25" s="23">
        <v>2.2041564941406251</v>
      </c>
      <c r="K25" s="25">
        <v>44779.652849074075</v>
      </c>
      <c r="L25" s="29">
        <f t="shared" si="2"/>
        <v>9.16</v>
      </c>
      <c r="M25" s="23">
        <v>2.0187098979949951</v>
      </c>
      <c r="N25" s="23">
        <v>59.99</v>
      </c>
      <c r="O25" s="23">
        <v>2.2134362792968751</v>
      </c>
      <c r="P25" s="25">
        <v>44779.668141921298</v>
      </c>
      <c r="Q25" s="29">
        <f t="shared" si="3"/>
        <v>9.4619999999999997</v>
      </c>
      <c r="R25" s="23">
        <v>2.0085499286651611</v>
      </c>
      <c r="S25" s="23">
        <v>59.99</v>
      </c>
      <c r="T25" s="23">
        <v>2.1252783203124999</v>
      </c>
      <c r="U25" s="26">
        <v>44779.682992303242</v>
      </c>
      <c r="V25" s="29">
        <f t="shared" si="4"/>
        <v>9.5350000000000001</v>
      </c>
      <c r="W25" s="4">
        <v>2.016279935836792</v>
      </c>
      <c r="X25" s="4">
        <v>60.02</v>
      </c>
      <c r="Y25" s="4">
        <v>2.1391979980468752</v>
      </c>
      <c r="AA25">
        <f t="shared" si="5"/>
        <v>10</v>
      </c>
    </row>
    <row r="26" spans="1:27" x14ac:dyDescent="0.3">
      <c r="A26" s="25">
        <v>44779.638778645836</v>
      </c>
      <c r="B26" s="29">
        <f t="shared" si="1"/>
        <v>10.475</v>
      </c>
      <c r="C26" s="23">
        <v>2.1240699291229248</v>
      </c>
      <c r="D26" s="23">
        <v>60.02</v>
      </c>
      <c r="E26" s="23">
        <v>2.3155139160156248</v>
      </c>
      <c r="F26" s="31">
        <v>44779.645030613428</v>
      </c>
      <c r="G26" s="29">
        <f t="shared" si="0"/>
        <v>10.645</v>
      </c>
      <c r="H26" s="23">
        <v>2.1002600193023682</v>
      </c>
      <c r="I26" s="23">
        <v>60.04</v>
      </c>
      <c r="J26" s="23">
        <v>2.2459155273437501</v>
      </c>
      <c r="K26" s="25">
        <v>44779.652860671296</v>
      </c>
      <c r="L26" s="29">
        <f t="shared" si="2"/>
        <v>10.162000000000001</v>
      </c>
      <c r="M26" s="23">
        <v>2.1194400787353516</v>
      </c>
      <c r="N26" s="23">
        <v>59.99</v>
      </c>
      <c r="O26" s="23">
        <v>2.2134362792968751</v>
      </c>
      <c r="P26" s="25">
        <v>44779.668153530096</v>
      </c>
      <c r="Q26" s="29">
        <f t="shared" si="3"/>
        <v>10.465</v>
      </c>
      <c r="R26" s="23">
        <v>2.0085499286651611</v>
      </c>
      <c r="S26" s="23">
        <v>59.99</v>
      </c>
      <c r="T26" s="23">
        <v>2.1252783203124999</v>
      </c>
      <c r="U26" s="26">
        <v>44779.682992314818</v>
      </c>
      <c r="V26" s="29">
        <f t="shared" si="4"/>
        <v>10.536</v>
      </c>
      <c r="W26" s="4">
        <v>2.016279935836792</v>
      </c>
      <c r="X26" s="4">
        <v>60.02</v>
      </c>
      <c r="Y26" s="4">
        <v>2.1391979980468752</v>
      </c>
      <c r="AA26">
        <f t="shared" si="5"/>
        <v>10</v>
      </c>
    </row>
    <row r="27" spans="1:27" x14ac:dyDescent="0.3">
      <c r="A27" s="25">
        <v>44779.638790231482</v>
      </c>
      <c r="B27" s="29">
        <f t="shared" si="1"/>
        <v>10.475999999999999</v>
      </c>
      <c r="C27" s="23">
        <v>2.2173299789428711</v>
      </c>
      <c r="D27" s="23">
        <v>60.02</v>
      </c>
      <c r="E27" s="23">
        <v>2.3155139160156248</v>
      </c>
      <c r="F27" s="31">
        <v>44779.645042233795</v>
      </c>
      <c r="G27" s="29">
        <f t="shared" si="0"/>
        <v>10.649000000000001</v>
      </c>
      <c r="H27" s="23">
        <v>2.1002600193023682</v>
      </c>
      <c r="I27" s="23">
        <v>60.04</v>
      </c>
      <c r="J27" s="23">
        <v>2.2459155273437501</v>
      </c>
      <c r="K27" s="25">
        <v>44779.652860682872</v>
      </c>
      <c r="L27" s="29">
        <f t="shared" si="2"/>
        <v>10.163</v>
      </c>
      <c r="M27" s="23">
        <v>2.1194400787353516</v>
      </c>
      <c r="N27" s="23">
        <v>59.99</v>
      </c>
      <c r="O27" s="23">
        <v>2.259835205078125</v>
      </c>
      <c r="P27" s="25">
        <v>44779.668153541665</v>
      </c>
      <c r="Q27" s="29">
        <f t="shared" si="3"/>
        <v>10.465999999999999</v>
      </c>
      <c r="R27" s="23">
        <v>2.0085499286651611</v>
      </c>
      <c r="S27" s="23">
        <v>59.99</v>
      </c>
      <c r="T27" s="23">
        <v>2.1809570312500002</v>
      </c>
      <c r="U27" s="26">
        <v>44779.683003923608</v>
      </c>
      <c r="V27" s="29">
        <f t="shared" si="4"/>
        <v>10.539</v>
      </c>
      <c r="W27" s="4">
        <v>2.0560100078582764</v>
      </c>
      <c r="X27" s="4">
        <v>60.02</v>
      </c>
      <c r="Y27" s="4">
        <v>2.1391979980468752</v>
      </c>
      <c r="AA27">
        <f t="shared" si="5"/>
        <v>11</v>
      </c>
    </row>
    <row r="28" spans="1:27" x14ac:dyDescent="0.3">
      <c r="A28" s="25">
        <v>44779.638790243058</v>
      </c>
      <c r="B28" s="29">
        <f t="shared" si="1"/>
        <v>11.477</v>
      </c>
      <c r="C28" s="23">
        <v>2.2173299789428711</v>
      </c>
      <c r="D28" s="23">
        <v>60.02</v>
      </c>
      <c r="E28" s="23">
        <v>2.3619128417968751</v>
      </c>
      <c r="F28" s="31">
        <v>44779.645042256947</v>
      </c>
      <c r="G28" s="29">
        <f t="shared" si="0"/>
        <v>11.651</v>
      </c>
      <c r="H28" s="23">
        <v>2.1002600193023682</v>
      </c>
      <c r="I28" s="23">
        <v>60.04</v>
      </c>
      <c r="J28" s="23">
        <v>2.2969543457031252</v>
      </c>
      <c r="K28" s="25">
        <v>44779.65287229167</v>
      </c>
      <c r="L28" s="29">
        <f t="shared" si="2"/>
        <v>11.166</v>
      </c>
      <c r="M28" s="23">
        <v>2.1194400787353516</v>
      </c>
      <c r="N28" s="23">
        <v>59.99</v>
      </c>
      <c r="O28" s="23">
        <v>2.259835205078125</v>
      </c>
      <c r="P28" s="25">
        <v>44779.668165150462</v>
      </c>
      <c r="Q28" s="29">
        <f t="shared" si="3"/>
        <v>11.468999999999999</v>
      </c>
      <c r="R28" s="23">
        <v>2.0539801120758057</v>
      </c>
      <c r="S28" s="23">
        <v>59.99</v>
      </c>
      <c r="T28" s="23">
        <v>2.1809570312500002</v>
      </c>
      <c r="U28" s="26">
        <v>44779.683003935184</v>
      </c>
      <c r="V28" s="29">
        <f t="shared" si="4"/>
        <v>11.54</v>
      </c>
      <c r="W28" s="4">
        <v>2.0560100078582764</v>
      </c>
      <c r="X28" s="4">
        <v>60.02</v>
      </c>
      <c r="Y28" s="4">
        <v>2.185596923828125</v>
      </c>
      <c r="AA28">
        <f t="shared" si="5"/>
        <v>11</v>
      </c>
    </row>
    <row r="29" spans="1:27" x14ac:dyDescent="0.3">
      <c r="A29" s="25">
        <v>44779.638801817127</v>
      </c>
      <c r="B29" s="29">
        <f t="shared" si="1"/>
        <v>11.477</v>
      </c>
      <c r="C29" s="23">
        <v>2.2975099086761475</v>
      </c>
      <c r="D29" s="23">
        <v>60.02</v>
      </c>
      <c r="E29" s="23">
        <v>2.3619128417968751</v>
      </c>
      <c r="F29" s="31">
        <v>44779.645053842592</v>
      </c>
      <c r="G29" s="29">
        <f t="shared" si="0"/>
        <v>11.651999999999999</v>
      </c>
      <c r="H29" s="23">
        <v>2.1616199016571045</v>
      </c>
      <c r="I29" s="23">
        <v>60.04</v>
      </c>
      <c r="J29" s="23">
        <v>2.2969543457031252</v>
      </c>
      <c r="K29" s="25">
        <v>44779.652872303239</v>
      </c>
      <c r="L29" s="29">
        <f t="shared" si="2"/>
        <v>11.167</v>
      </c>
      <c r="M29" s="23">
        <v>2.1194400787353516</v>
      </c>
      <c r="N29" s="23">
        <v>59.99</v>
      </c>
      <c r="O29" s="23">
        <v>2.3062341308593748</v>
      </c>
      <c r="P29" s="25">
        <v>44779.668165162038</v>
      </c>
      <c r="Q29" s="29">
        <f t="shared" si="3"/>
        <v>11.47</v>
      </c>
      <c r="R29" s="23">
        <v>2.0539801120758057</v>
      </c>
      <c r="S29" s="23">
        <v>59.99</v>
      </c>
      <c r="T29" s="23">
        <v>2.2180761718749999</v>
      </c>
      <c r="U29" s="26">
        <v>44779.683015532406</v>
      </c>
      <c r="V29" s="29">
        <f t="shared" si="4"/>
        <v>11.542</v>
      </c>
      <c r="W29" s="4">
        <v>2.1068100929260254</v>
      </c>
      <c r="X29" s="4">
        <v>60.02</v>
      </c>
      <c r="Y29" s="4">
        <v>2.2319958496093748</v>
      </c>
      <c r="AA29">
        <f t="shared" si="5"/>
        <v>12</v>
      </c>
    </row>
    <row r="30" spans="1:27" x14ac:dyDescent="0.3">
      <c r="A30" s="25">
        <v>44779.638801828703</v>
      </c>
      <c r="B30" s="29">
        <f t="shared" si="1"/>
        <v>12.478</v>
      </c>
      <c r="C30" s="23">
        <v>2.2975099086761475</v>
      </c>
      <c r="D30" s="23">
        <v>60.02</v>
      </c>
      <c r="E30" s="23">
        <v>2.4083117675781249</v>
      </c>
      <c r="F30" s="31">
        <v>44779.645053854169</v>
      </c>
      <c r="G30" s="29">
        <f t="shared" si="0"/>
        <v>12.653</v>
      </c>
      <c r="H30" s="23">
        <v>2.1616199016571045</v>
      </c>
      <c r="I30" s="23">
        <v>60.04</v>
      </c>
      <c r="J30" s="23">
        <v>2.3387133789062502</v>
      </c>
      <c r="K30" s="25">
        <v>44779.652885069445</v>
      </c>
      <c r="L30" s="29">
        <f t="shared" si="2"/>
        <v>12.27</v>
      </c>
      <c r="M30" s="23">
        <v>2.209359884262085</v>
      </c>
      <c r="N30" s="23">
        <v>59.99</v>
      </c>
      <c r="O30" s="23">
        <v>2.3062341308593748</v>
      </c>
      <c r="P30" s="25">
        <v>44779.66817675926</v>
      </c>
      <c r="Q30" s="29">
        <f t="shared" si="3"/>
        <v>12.472</v>
      </c>
      <c r="R30" s="23">
        <v>2.1107800006866455</v>
      </c>
      <c r="S30" s="23">
        <v>59.99</v>
      </c>
      <c r="T30" s="23">
        <v>2.2180761718749999</v>
      </c>
      <c r="U30" s="26">
        <v>44779.683027141204</v>
      </c>
      <c r="V30" s="29">
        <f t="shared" si="4"/>
        <v>12.545</v>
      </c>
      <c r="W30" s="4">
        <v>2.1536099910736084</v>
      </c>
      <c r="X30" s="4">
        <v>60.02</v>
      </c>
      <c r="Y30" s="4">
        <v>2.2319958496093748</v>
      </c>
      <c r="AA30">
        <f t="shared" si="5"/>
        <v>12</v>
      </c>
    </row>
    <row r="31" spans="1:27" x14ac:dyDescent="0.3">
      <c r="A31" s="25">
        <v>44779.638813414349</v>
      </c>
      <c r="B31" s="29">
        <f t="shared" si="1"/>
        <v>12.478999999999999</v>
      </c>
      <c r="C31" s="23">
        <v>2.3492100238800049</v>
      </c>
      <c r="D31" s="23">
        <v>60.02</v>
      </c>
      <c r="E31" s="23">
        <v>2.4083117675781249</v>
      </c>
      <c r="F31" s="31">
        <v>44779.645065462966</v>
      </c>
      <c r="G31" s="29">
        <f t="shared" si="0"/>
        <v>12.656000000000001</v>
      </c>
      <c r="H31" s="23">
        <v>2.2171900272369385</v>
      </c>
      <c r="I31" s="23">
        <v>60.04</v>
      </c>
      <c r="J31" s="23">
        <v>2.3387133789062502</v>
      </c>
      <c r="K31" s="25">
        <v>44779.652885081021</v>
      </c>
      <c r="L31" s="29">
        <f t="shared" si="2"/>
        <v>12.271000000000001</v>
      </c>
      <c r="M31" s="23">
        <v>2.209359884262085</v>
      </c>
      <c r="N31" s="23">
        <v>59.99</v>
      </c>
      <c r="O31" s="23">
        <v>2.3526330566406251</v>
      </c>
      <c r="P31" s="25">
        <v>44779.668176770836</v>
      </c>
      <c r="Q31" s="29">
        <f t="shared" si="3"/>
        <v>12.473000000000001</v>
      </c>
      <c r="R31" s="23">
        <v>2.1107800006866455</v>
      </c>
      <c r="S31" s="23">
        <v>59.99</v>
      </c>
      <c r="T31" s="23">
        <v>2.269114990234375</v>
      </c>
      <c r="U31" s="26">
        <v>44779.68302715278</v>
      </c>
      <c r="V31" s="29">
        <f t="shared" si="4"/>
        <v>12.545999999999999</v>
      </c>
      <c r="W31" s="4">
        <v>2.1536099910736084</v>
      </c>
      <c r="X31" s="4">
        <v>60.02</v>
      </c>
      <c r="Y31" s="4">
        <v>2.2783947753906251</v>
      </c>
      <c r="AA31">
        <f t="shared" si="5"/>
        <v>13</v>
      </c>
    </row>
    <row r="32" spans="1:27" x14ac:dyDescent="0.3">
      <c r="A32" s="25">
        <v>44779.638813425925</v>
      </c>
      <c r="B32" s="29">
        <f t="shared" si="1"/>
        <v>13.48</v>
      </c>
      <c r="C32" s="23">
        <v>2.3492100238800049</v>
      </c>
      <c r="D32" s="23">
        <v>60.02</v>
      </c>
      <c r="E32" s="23">
        <v>2.4547106933593752</v>
      </c>
      <c r="F32" s="31">
        <v>44779.645065474535</v>
      </c>
      <c r="G32" s="29">
        <f t="shared" si="0"/>
        <v>13.657</v>
      </c>
      <c r="H32" s="23">
        <v>2.2171900272369385</v>
      </c>
      <c r="I32" s="23">
        <v>60.04</v>
      </c>
      <c r="J32" s="23">
        <v>2.3897521972656248</v>
      </c>
      <c r="K32" s="25">
        <v>44779.652896701387</v>
      </c>
      <c r="L32" s="29">
        <f t="shared" si="2"/>
        <v>13.275</v>
      </c>
      <c r="M32" s="23">
        <v>2.2877700328826904</v>
      </c>
      <c r="N32" s="23">
        <v>59.99</v>
      </c>
      <c r="O32" s="23">
        <v>2.3526330566406251</v>
      </c>
      <c r="P32" s="25">
        <v>44779.668188379626</v>
      </c>
      <c r="Q32" s="29">
        <f t="shared" si="3"/>
        <v>13.475999999999999</v>
      </c>
      <c r="R32" s="23">
        <v>2.1799099445343018</v>
      </c>
      <c r="S32" s="23">
        <v>59.99</v>
      </c>
      <c r="T32" s="23">
        <v>2.269114990234375</v>
      </c>
      <c r="U32" s="26">
        <v>44779.683038761577</v>
      </c>
      <c r="V32" s="29">
        <f t="shared" si="4"/>
        <v>13.548999999999999</v>
      </c>
      <c r="W32" s="4">
        <v>2.1536099910736084</v>
      </c>
      <c r="X32" s="4">
        <v>60.02</v>
      </c>
      <c r="Y32" s="4">
        <v>2.2783947753906251</v>
      </c>
      <c r="AA32">
        <f t="shared" si="5"/>
        <v>13</v>
      </c>
    </row>
    <row r="33" spans="1:27" x14ac:dyDescent="0.3">
      <c r="A33" s="25">
        <v>44779.638825011571</v>
      </c>
      <c r="B33" s="29">
        <f t="shared" si="1"/>
        <v>13.481</v>
      </c>
      <c r="C33" s="23">
        <v>2.3492100238800049</v>
      </c>
      <c r="D33" s="23">
        <v>60.02</v>
      </c>
      <c r="E33" s="23">
        <v>2.4547106933593752</v>
      </c>
      <c r="F33" s="31">
        <v>44779.645077071757</v>
      </c>
      <c r="G33" s="29">
        <f t="shared" si="0"/>
        <v>13.659000000000001</v>
      </c>
      <c r="H33" s="23">
        <v>2.2171900272369385</v>
      </c>
      <c r="I33" s="23">
        <v>60.04</v>
      </c>
      <c r="J33" s="23">
        <v>2.3897521972656248</v>
      </c>
      <c r="K33" s="25">
        <v>44779.652896712963</v>
      </c>
      <c r="L33" s="29">
        <f t="shared" si="2"/>
        <v>13.276</v>
      </c>
      <c r="M33" s="23">
        <v>2.2877700328826904</v>
      </c>
      <c r="N33" s="23">
        <v>59.99</v>
      </c>
      <c r="O33" s="23">
        <v>2.4036718750000001</v>
      </c>
      <c r="P33" s="25">
        <v>44779.668188391202</v>
      </c>
      <c r="Q33" s="29">
        <f t="shared" si="3"/>
        <v>13.477</v>
      </c>
      <c r="R33" s="23">
        <v>2.1799099445343018</v>
      </c>
      <c r="S33" s="23">
        <v>59.99</v>
      </c>
      <c r="T33" s="23">
        <v>2.3155139160156248</v>
      </c>
      <c r="U33" s="26">
        <v>44779.683038773146</v>
      </c>
      <c r="V33" s="29">
        <f t="shared" si="4"/>
        <v>13.55</v>
      </c>
      <c r="W33" s="4">
        <v>2.1536099910736084</v>
      </c>
      <c r="X33" s="4">
        <v>60.02</v>
      </c>
      <c r="Y33" s="4">
        <v>2.3247937011718749</v>
      </c>
      <c r="AA33">
        <f t="shared" si="5"/>
        <v>14</v>
      </c>
    </row>
    <row r="34" spans="1:27" x14ac:dyDescent="0.3">
      <c r="A34" s="25">
        <v>44779.638825023147</v>
      </c>
      <c r="B34" s="29">
        <f t="shared" si="1"/>
        <v>14.481999999999999</v>
      </c>
      <c r="C34" s="23">
        <v>2.3492100238800049</v>
      </c>
      <c r="D34" s="23">
        <v>60.02</v>
      </c>
      <c r="E34" s="23">
        <v>2.501109619140625</v>
      </c>
      <c r="F34" s="31">
        <v>44779.645077083333</v>
      </c>
      <c r="G34" s="29">
        <f t="shared" si="0"/>
        <v>14.66</v>
      </c>
      <c r="H34" s="23">
        <v>2.2171900272369385</v>
      </c>
      <c r="I34" s="23">
        <v>60.04</v>
      </c>
      <c r="J34" s="23">
        <v>2.4361511230468751</v>
      </c>
      <c r="K34" s="25">
        <v>44779.652908310185</v>
      </c>
      <c r="L34" s="29">
        <f t="shared" si="2"/>
        <v>14.278</v>
      </c>
      <c r="M34" s="23">
        <v>2.2877700328826904</v>
      </c>
      <c r="N34" s="23">
        <v>59.99</v>
      </c>
      <c r="O34" s="23">
        <v>2.4036718750000001</v>
      </c>
      <c r="P34" s="25">
        <v>44779.668199988424</v>
      </c>
      <c r="Q34" s="29">
        <f t="shared" si="3"/>
        <v>14.478999999999999</v>
      </c>
      <c r="R34" s="23">
        <v>2.1799099445343018</v>
      </c>
      <c r="S34" s="23">
        <v>59.99</v>
      </c>
      <c r="T34" s="23">
        <v>2.3155139160156248</v>
      </c>
      <c r="U34" s="26">
        <v>44779.683050370368</v>
      </c>
      <c r="V34" s="29">
        <f t="shared" si="4"/>
        <v>14.552</v>
      </c>
      <c r="W34" s="4">
        <v>2.2301599979400635</v>
      </c>
      <c r="X34" s="4">
        <v>60.02</v>
      </c>
      <c r="Y34" s="4">
        <v>2.3247937011718749</v>
      </c>
      <c r="AA34">
        <f t="shared" si="5"/>
        <v>14</v>
      </c>
    </row>
    <row r="35" spans="1:27" x14ac:dyDescent="0.3">
      <c r="A35" s="25">
        <v>44779.638836597223</v>
      </c>
      <c r="B35" s="29">
        <f t="shared" si="1"/>
        <v>14.481999999999999</v>
      </c>
      <c r="C35" s="23">
        <v>2.4005200862884521</v>
      </c>
      <c r="D35" s="23">
        <v>60.02</v>
      </c>
      <c r="E35" s="23">
        <v>2.501109619140625</v>
      </c>
      <c r="F35" s="31">
        <v>44779.64508869213</v>
      </c>
      <c r="G35" s="29">
        <f t="shared" si="0"/>
        <v>14.663</v>
      </c>
      <c r="H35" s="23">
        <v>2.3034300804138184</v>
      </c>
      <c r="I35" s="23">
        <v>60.04</v>
      </c>
      <c r="J35" s="23">
        <v>2.4361511230468751</v>
      </c>
      <c r="K35" s="25">
        <v>44779.652908321761</v>
      </c>
      <c r="L35" s="29">
        <f t="shared" si="2"/>
        <v>14.279</v>
      </c>
      <c r="M35" s="23">
        <v>2.2877700328826904</v>
      </c>
      <c r="N35" s="23">
        <v>59.99</v>
      </c>
      <c r="O35" s="23">
        <v>2.4036718750000001</v>
      </c>
      <c r="P35" s="25">
        <v>44779.6682</v>
      </c>
      <c r="Q35" s="29">
        <f t="shared" si="3"/>
        <v>14.48</v>
      </c>
      <c r="R35" s="23">
        <v>2.1799099445343018</v>
      </c>
      <c r="S35" s="23">
        <v>59.99</v>
      </c>
      <c r="T35" s="23">
        <v>2.3619128417968751</v>
      </c>
      <c r="U35" s="26">
        <v>44779.683050381944</v>
      </c>
      <c r="V35" s="29">
        <f t="shared" si="4"/>
        <v>14.553000000000001</v>
      </c>
      <c r="W35" s="4">
        <v>2.2301599979400635</v>
      </c>
      <c r="X35" s="4">
        <v>60.02</v>
      </c>
      <c r="Y35" s="4">
        <v>2.3711926269531252</v>
      </c>
      <c r="AA35">
        <f t="shared" si="5"/>
        <v>15</v>
      </c>
    </row>
    <row r="36" spans="1:27" x14ac:dyDescent="0.3">
      <c r="A36" s="25">
        <v>44779.638836608799</v>
      </c>
      <c r="B36" s="29">
        <f t="shared" si="1"/>
        <v>15.483000000000001</v>
      </c>
      <c r="C36" s="23">
        <v>2.4005200862884521</v>
      </c>
      <c r="D36" s="23">
        <v>60.02</v>
      </c>
      <c r="E36" s="23">
        <v>2.5475085449218748</v>
      </c>
      <c r="F36" s="31">
        <v>44779.645088703706</v>
      </c>
      <c r="G36" s="29">
        <f t="shared" si="0"/>
        <v>15.664</v>
      </c>
      <c r="H36" s="23">
        <v>2.3034300804138184</v>
      </c>
      <c r="I36" s="23">
        <v>60.04</v>
      </c>
      <c r="J36" s="23">
        <v>2.4825500488281249</v>
      </c>
      <c r="K36" s="25">
        <v>44779.652919930559</v>
      </c>
      <c r="L36" s="29">
        <f t="shared" si="2"/>
        <v>15.282</v>
      </c>
      <c r="M36" s="23">
        <v>2.3894500732421875</v>
      </c>
      <c r="N36" s="23">
        <v>59.99</v>
      </c>
      <c r="O36" s="23">
        <v>2.4036718750000001</v>
      </c>
      <c r="P36" s="25">
        <v>44779.668211597222</v>
      </c>
      <c r="Q36" s="29">
        <f t="shared" si="3"/>
        <v>15.481999999999999</v>
      </c>
      <c r="R36" s="23">
        <v>2.236799955368042</v>
      </c>
      <c r="S36" s="23">
        <v>59.99</v>
      </c>
      <c r="T36" s="23">
        <v>2.3619128417968751</v>
      </c>
      <c r="U36" s="26">
        <v>44779.683062361109</v>
      </c>
      <c r="V36" s="29">
        <f t="shared" si="4"/>
        <v>15.587999999999999</v>
      </c>
      <c r="W36" s="4">
        <v>2.2966799736022949</v>
      </c>
      <c r="X36" s="4">
        <v>60.02</v>
      </c>
      <c r="Y36" s="4">
        <v>2.3711926269531252</v>
      </c>
      <c r="AA36">
        <f t="shared" si="5"/>
        <v>15</v>
      </c>
    </row>
    <row r="37" spans="1:27" x14ac:dyDescent="0.3">
      <c r="A37" s="25">
        <v>44779.638850289353</v>
      </c>
      <c r="B37" s="29">
        <f t="shared" si="1"/>
        <v>15.664999999999999</v>
      </c>
      <c r="C37" s="23">
        <v>2.4504499435424805</v>
      </c>
      <c r="D37" s="23">
        <v>60.02</v>
      </c>
      <c r="E37" s="23">
        <v>2.5475085449218748</v>
      </c>
      <c r="F37" s="31">
        <v>44779.645100312497</v>
      </c>
      <c r="G37" s="29">
        <f t="shared" si="0"/>
        <v>15.667</v>
      </c>
      <c r="H37" s="23">
        <v>2.3901000022888184</v>
      </c>
      <c r="I37" s="23">
        <v>60.04</v>
      </c>
      <c r="J37" s="23">
        <v>2.4825500488281249</v>
      </c>
      <c r="K37" s="25">
        <v>44779.652919942127</v>
      </c>
      <c r="L37" s="29">
        <f t="shared" si="2"/>
        <v>15.282999999999999</v>
      </c>
      <c r="M37" s="23">
        <v>2.3894500732421875</v>
      </c>
      <c r="N37" s="23">
        <v>59.99</v>
      </c>
      <c r="O37" s="23">
        <v>2.4964697265625002</v>
      </c>
      <c r="P37" s="25">
        <v>44779.668211608798</v>
      </c>
      <c r="Q37" s="29">
        <f t="shared" si="3"/>
        <v>15.483000000000001</v>
      </c>
      <c r="R37" s="23">
        <v>2.236799955368042</v>
      </c>
      <c r="S37" s="23">
        <v>59.99</v>
      </c>
      <c r="T37" s="23">
        <v>2.4083117675781249</v>
      </c>
      <c r="U37" s="26">
        <v>44779.683062372686</v>
      </c>
      <c r="V37" s="29">
        <f t="shared" si="4"/>
        <v>15.589</v>
      </c>
      <c r="W37" s="4">
        <v>2.2966799736022949</v>
      </c>
      <c r="X37" s="4">
        <v>60.02</v>
      </c>
      <c r="Y37" s="4">
        <v>2.417591552734375</v>
      </c>
      <c r="AA37">
        <f t="shared" si="5"/>
        <v>16</v>
      </c>
    </row>
    <row r="38" spans="1:27" x14ac:dyDescent="0.3">
      <c r="A38" s="25">
        <v>44779.638850300929</v>
      </c>
      <c r="B38" s="29">
        <f t="shared" si="1"/>
        <v>16.666</v>
      </c>
      <c r="C38" s="23">
        <v>2.4504499435424805</v>
      </c>
      <c r="D38" s="23">
        <v>60.02</v>
      </c>
      <c r="E38" s="23">
        <v>2.5939074707031251</v>
      </c>
      <c r="F38" s="31">
        <v>44779.645100324073</v>
      </c>
      <c r="G38" s="29">
        <f t="shared" si="0"/>
        <v>16.667999999999999</v>
      </c>
      <c r="H38" s="23">
        <v>2.3901000022888184</v>
      </c>
      <c r="I38" s="23">
        <v>60.04</v>
      </c>
      <c r="J38" s="23">
        <v>2.5289489746093752</v>
      </c>
      <c r="K38" s="25">
        <v>44779.652935104168</v>
      </c>
      <c r="L38" s="29">
        <f t="shared" si="2"/>
        <v>16.593</v>
      </c>
      <c r="M38" s="23">
        <v>2.3894500732421875</v>
      </c>
      <c r="N38" s="23">
        <v>59.99</v>
      </c>
      <c r="O38" s="23">
        <v>2.4964697265625002</v>
      </c>
      <c r="P38" s="25">
        <v>44779.668223217595</v>
      </c>
      <c r="Q38" s="29">
        <f t="shared" si="3"/>
        <v>16.486000000000001</v>
      </c>
      <c r="R38" s="23">
        <v>2.295720100402832</v>
      </c>
      <c r="S38" s="23">
        <v>59.99</v>
      </c>
      <c r="T38" s="23">
        <v>2.4083117675781249</v>
      </c>
      <c r="U38" s="26">
        <v>44779.683073981483</v>
      </c>
      <c r="V38" s="29">
        <f t="shared" si="4"/>
        <v>16.591999999999999</v>
      </c>
      <c r="W38" s="4">
        <v>2.3711199760437012</v>
      </c>
      <c r="X38" s="4">
        <v>60.02</v>
      </c>
      <c r="Y38" s="4">
        <v>2.417591552734375</v>
      </c>
      <c r="AA38">
        <f t="shared" si="5"/>
        <v>16</v>
      </c>
    </row>
    <row r="39" spans="1:27" x14ac:dyDescent="0.3">
      <c r="A39" s="25">
        <v>44779.638861898151</v>
      </c>
      <c r="B39" s="29">
        <f t="shared" si="1"/>
        <v>16.667999999999999</v>
      </c>
      <c r="C39" s="23">
        <v>2.5288200378417969</v>
      </c>
      <c r="D39" s="23">
        <v>60.02</v>
      </c>
      <c r="E39" s="23">
        <v>2.5939074707031251</v>
      </c>
      <c r="F39" s="31">
        <v>44779.645111921294</v>
      </c>
      <c r="G39" s="29">
        <f t="shared" si="0"/>
        <v>16.670000000000002</v>
      </c>
      <c r="H39" s="23">
        <v>2.4463200569152832</v>
      </c>
      <c r="I39" s="23">
        <v>60.04</v>
      </c>
      <c r="J39" s="23">
        <v>2.5289489746093752</v>
      </c>
      <c r="K39" s="25">
        <v>44779.652935127313</v>
      </c>
      <c r="L39" s="29">
        <f t="shared" si="2"/>
        <v>16.594999999999999</v>
      </c>
      <c r="M39" s="23">
        <v>2.3894500732421875</v>
      </c>
      <c r="N39" s="23">
        <v>59.99</v>
      </c>
      <c r="O39" s="23">
        <v>2.54286865234375</v>
      </c>
      <c r="P39" s="25">
        <v>44779.668223229164</v>
      </c>
      <c r="Q39" s="29">
        <f t="shared" si="3"/>
        <v>16.486999999999998</v>
      </c>
      <c r="R39" s="23">
        <v>2.295720100402832</v>
      </c>
      <c r="S39" s="23">
        <v>59.99</v>
      </c>
      <c r="T39" s="23">
        <v>2.4547106933593752</v>
      </c>
      <c r="U39" s="26">
        <v>44779.683073993052</v>
      </c>
      <c r="V39" s="29">
        <f t="shared" si="4"/>
        <v>16.593</v>
      </c>
      <c r="W39" s="4">
        <v>2.3711199760437012</v>
      </c>
      <c r="X39" s="4">
        <v>60.02</v>
      </c>
      <c r="Y39" s="4">
        <v>2.4639904785156248</v>
      </c>
      <c r="AA39">
        <f t="shared" si="5"/>
        <v>17</v>
      </c>
    </row>
    <row r="40" spans="1:27" x14ac:dyDescent="0.3">
      <c r="A40" s="25">
        <v>44779.63886190972</v>
      </c>
      <c r="B40" s="29">
        <f t="shared" si="1"/>
        <v>17.669</v>
      </c>
      <c r="C40" s="23">
        <v>2.5288200378417969</v>
      </c>
      <c r="D40" s="23">
        <v>60.02</v>
      </c>
      <c r="E40" s="23">
        <v>2.6449462890625002</v>
      </c>
      <c r="F40" s="31">
        <v>44779.64511193287</v>
      </c>
      <c r="G40" s="29">
        <f t="shared" si="0"/>
        <v>17.670999999999999</v>
      </c>
      <c r="H40" s="23">
        <v>2.4463200569152832</v>
      </c>
      <c r="I40" s="23">
        <v>60.04</v>
      </c>
      <c r="J40" s="23">
        <v>2.575347900390625</v>
      </c>
      <c r="K40" s="25">
        <v>44779.652935902777</v>
      </c>
      <c r="L40" s="29">
        <f t="shared" si="2"/>
        <v>17.661999999999999</v>
      </c>
      <c r="M40" s="23">
        <v>2.3894500732421875</v>
      </c>
      <c r="N40" s="23">
        <v>59.98</v>
      </c>
      <c r="O40" s="23">
        <v>2.54286865234375</v>
      </c>
      <c r="P40" s="25">
        <v>44779.668234826386</v>
      </c>
      <c r="Q40" s="29">
        <f t="shared" si="3"/>
        <v>17.489000000000001</v>
      </c>
      <c r="R40" s="23">
        <v>2.295720100402832</v>
      </c>
      <c r="S40" s="23">
        <v>59.99</v>
      </c>
      <c r="T40" s="23">
        <v>2.4547106933593752</v>
      </c>
      <c r="U40" s="26">
        <v>44779.683085590281</v>
      </c>
      <c r="V40" s="29">
        <f t="shared" si="4"/>
        <v>17.594999999999999</v>
      </c>
      <c r="W40" s="4">
        <v>2.3711199760437012</v>
      </c>
      <c r="X40" s="4">
        <v>60.02</v>
      </c>
      <c r="Y40" s="4">
        <v>2.4639904785156248</v>
      </c>
      <c r="AA40">
        <f t="shared" si="5"/>
        <v>17</v>
      </c>
    </row>
    <row r="41" spans="1:27" x14ac:dyDescent="0.3">
      <c r="A41" s="25">
        <v>44779.638873495373</v>
      </c>
      <c r="B41" s="29">
        <f t="shared" si="1"/>
        <v>17.670000000000002</v>
      </c>
      <c r="C41" s="23">
        <v>2.5288200378417969</v>
      </c>
      <c r="D41" s="23">
        <v>60.02</v>
      </c>
      <c r="E41" s="23">
        <v>2.6449462890625002</v>
      </c>
      <c r="F41" s="31">
        <v>44779.645123541668</v>
      </c>
      <c r="G41" s="29">
        <f t="shared" si="0"/>
        <v>17.673999999999999</v>
      </c>
      <c r="H41" s="23">
        <v>2.4463200569152832</v>
      </c>
      <c r="I41" s="23">
        <v>60.04</v>
      </c>
      <c r="J41" s="23">
        <v>2.575347900390625</v>
      </c>
      <c r="K41" s="25">
        <v>44779.652946724535</v>
      </c>
      <c r="L41" s="29">
        <f t="shared" si="2"/>
        <v>17.597000000000001</v>
      </c>
      <c r="M41" s="23">
        <v>2.4443099498748779</v>
      </c>
      <c r="N41" s="23">
        <v>59.98</v>
      </c>
      <c r="O41" s="23">
        <v>2.54286865234375</v>
      </c>
      <c r="P41" s="25">
        <v>44779.668234837962</v>
      </c>
      <c r="Q41" s="29">
        <f t="shared" si="3"/>
        <v>17.489999999999998</v>
      </c>
      <c r="R41" s="23">
        <v>2.295720100402832</v>
      </c>
      <c r="S41" s="23">
        <v>59.99</v>
      </c>
      <c r="T41" s="23">
        <v>2.501109619140625</v>
      </c>
      <c r="U41" s="26">
        <v>44779.68308560185</v>
      </c>
      <c r="V41" s="29">
        <f t="shared" si="4"/>
        <v>17.596</v>
      </c>
      <c r="W41" s="4">
        <v>2.3711199760437012</v>
      </c>
      <c r="X41" s="4">
        <v>60.02</v>
      </c>
      <c r="Y41" s="4">
        <v>2.5103894042968751</v>
      </c>
      <c r="AA41">
        <f t="shared" si="5"/>
        <v>18</v>
      </c>
    </row>
    <row r="42" spans="1:27" x14ac:dyDescent="0.3">
      <c r="A42" s="25">
        <v>44779.638873506941</v>
      </c>
      <c r="B42" s="29">
        <f t="shared" si="1"/>
        <v>18.670999999999999</v>
      </c>
      <c r="C42" s="23">
        <v>2.5288200378417969</v>
      </c>
      <c r="D42" s="23">
        <v>60.02</v>
      </c>
      <c r="E42" s="23">
        <v>2.69134521484375</v>
      </c>
      <c r="F42" s="31">
        <v>44779.645123553244</v>
      </c>
      <c r="G42" s="29">
        <f t="shared" si="0"/>
        <v>18.675000000000001</v>
      </c>
      <c r="H42" s="23">
        <v>2.4463200569152832</v>
      </c>
      <c r="I42" s="23">
        <v>60.04</v>
      </c>
      <c r="J42" s="23">
        <v>2.6217468261718748</v>
      </c>
      <c r="K42" s="25">
        <v>44779.652946736111</v>
      </c>
      <c r="L42" s="29">
        <f t="shared" si="2"/>
        <v>18.597999999999999</v>
      </c>
      <c r="M42" s="23">
        <v>2.4443099498748779</v>
      </c>
      <c r="N42" s="23">
        <v>59.98</v>
      </c>
      <c r="O42" s="23">
        <v>2.6078271484375</v>
      </c>
      <c r="P42" s="25">
        <v>44779.668246446759</v>
      </c>
      <c r="Q42" s="29">
        <f t="shared" si="3"/>
        <v>18.492999999999999</v>
      </c>
      <c r="R42" s="23">
        <v>2.3964800834655762</v>
      </c>
      <c r="S42" s="23">
        <v>59.99</v>
      </c>
      <c r="T42" s="23">
        <v>2.501109619140625</v>
      </c>
      <c r="U42" s="26">
        <v>44779.683097199071</v>
      </c>
      <c r="V42" s="29">
        <f t="shared" si="4"/>
        <v>18.597999999999999</v>
      </c>
      <c r="W42" s="4">
        <v>2.4236600399017334</v>
      </c>
      <c r="X42" s="4">
        <v>60.02</v>
      </c>
      <c r="Y42" s="4">
        <v>2.5103894042968751</v>
      </c>
      <c r="AA42">
        <f t="shared" si="5"/>
        <v>18</v>
      </c>
    </row>
    <row r="43" spans="1:27" x14ac:dyDescent="0.3">
      <c r="A43" s="25">
        <v>44779.638885092594</v>
      </c>
      <c r="B43" s="29">
        <f t="shared" si="1"/>
        <v>18.672000000000001</v>
      </c>
      <c r="C43" s="23">
        <v>2.5989699363708496</v>
      </c>
      <c r="D43" s="23">
        <v>60.02</v>
      </c>
      <c r="E43" s="23">
        <v>2.7377441406249998</v>
      </c>
      <c r="F43" s="31">
        <v>44779.645135150466</v>
      </c>
      <c r="G43" s="29">
        <f t="shared" si="0"/>
        <v>18.677</v>
      </c>
      <c r="H43" s="23">
        <v>2.500730037689209</v>
      </c>
      <c r="I43" s="23">
        <v>60.04</v>
      </c>
      <c r="J43" s="23">
        <v>2.6217468261718748</v>
      </c>
      <c r="K43" s="25">
        <v>44779.65296162037</v>
      </c>
      <c r="L43" s="29">
        <f t="shared" si="2"/>
        <v>18.884</v>
      </c>
      <c r="M43" s="23">
        <v>2.5242199897766113</v>
      </c>
      <c r="N43" s="23">
        <v>59.98</v>
      </c>
      <c r="O43" s="23">
        <v>2.6078271484375</v>
      </c>
      <c r="P43" s="25">
        <v>44779.668246458335</v>
      </c>
      <c r="Q43" s="29">
        <f t="shared" si="3"/>
        <v>18.494</v>
      </c>
      <c r="R43" s="23">
        <v>2.3964800834655762</v>
      </c>
      <c r="S43" s="23">
        <v>59.99</v>
      </c>
      <c r="T43" s="23">
        <v>2.5475085449218748</v>
      </c>
      <c r="U43" s="26">
        <v>44779.683097210647</v>
      </c>
      <c r="V43" s="29">
        <f t="shared" si="4"/>
        <v>18.599</v>
      </c>
      <c r="W43" s="4">
        <v>2.4236600399017334</v>
      </c>
      <c r="X43" s="4">
        <v>60.02</v>
      </c>
      <c r="Y43" s="4">
        <v>2.5567883300781249</v>
      </c>
      <c r="AA43">
        <f t="shared" si="5"/>
        <v>19</v>
      </c>
    </row>
    <row r="44" spans="1:27" x14ac:dyDescent="0.3">
      <c r="A44" s="25">
        <v>44779.638896956021</v>
      </c>
      <c r="B44" s="29">
        <f t="shared" si="1"/>
        <v>19.696999999999999</v>
      </c>
      <c r="C44" s="23">
        <v>2.6505599021911621</v>
      </c>
      <c r="D44" s="23">
        <v>60.02</v>
      </c>
      <c r="E44" s="23">
        <v>2.7377441406249998</v>
      </c>
      <c r="F44" s="31">
        <v>44779.645135162034</v>
      </c>
      <c r="G44" s="29">
        <f t="shared" si="0"/>
        <v>19.678000000000001</v>
      </c>
      <c r="H44" s="23">
        <v>2.500730037689209</v>
      </c>
      <c r="I44" s="23">
        <v>60.04</v>
      </c>
      <c r="J44" s="23">
        <v>2.6681457519531251</v>
      </c>
      <c r="K44" s="25">
        <v>44779.652961631946</v>
      </c>
      <c r="L44" s="29">
        <f t="shared" si="2"/>
        <v>19.885000000000002</v>
      </c>
      <c r="M44" s="23">
        <v>2.5242199897766113</v>
      </c>
      <c r="N44" s="23">
        <v>59.98</v>
      </c>
      <c r="O44" s="23">
        <v>2.6542260742187498</v>
      </c>
      <c r="P44" s="25">
        <v>44779.668258055557</v>
      </c>
      <c r="Q44" s="29">
        <f t="shared" si="3"/>
        <v>19.495999999999999</v>
      </c>
      <c r="R44" s="23">
        <v>2.4425399303436279</v>
      </c>
      <c r="S44" s="23">
        <v>59.99</v>
      </c>
      <c r="T44" s="23">
        <v>2.5475085449218748</v>
      </c>
      <c r="U44" s="26">
        <v>44779.683108819445</v>
      </c>
      <c r="V44" s="29">
        <f t="shared" si="4"/>
        <v>19.602</v>
      </c>
      <c r="W44" s="4">
        <v>2.4704999923706055</v>
      </c>
      <c r="X44" s="4">
        <v>60.02</v>
      </c>
      <c r="Y44" s="4">
        <v>2.5567883300781249</v>
      </c>
      <c r="AA44">
        <f t="shared" si="5"/>
        <v>19</v>
      </c>
    </row>
    <row r="45" spans="1:27" x14ac:dyDescent="0.3">
      <c r="A45" s="25">
        <v>44779.63889696759</v>
      </c>
      <c r="B45" s="29">
        <f t="shared" si="1"/>
        <v>19.698</v>
      </c>
      <c r="C45" s="23">
        <v>2.6505599021911621</v>
      </c>
      <c r="D45" s="23">
        <v>60.02</v>
      </c>
      <c r="E45" s="23">
        <v>2.7841430664062501</v>
      </c>
      <c r="F45" s="31">
        <v>44779.645148368058</v>
      </c>
      <c r="G45" s="29">
        <f t="shared" si="0"/>
        <v>19.818999999999999</v>
      </c>
      <c r="H45" s="23">
        <v>2.5550999641418457</v>
      </c>
      <c r="I45" s="23">
        <v>60.04</v>
      </c>
      <c r="J45" s="23">
        <v>2.6681457519531251</v>
      </c>
      <c r="K45" s="25">
        <v>44779.652973263888</v>
      </c>
      <c r="L45" s="29">
        <f t="shared" si="2"/>
        <v>19.89</v>
      </c>
      <c r="M45" s="23">
        <v>2.5962998867034912</v>
      </c>
      <c r="N45" s="23">
        <v>59.98</v>
      </c>
      <c r="O45" s="23">
        <v>2.6542260742187498</v>
      </c>
      <c r="P45" s="25">
        <v>44779.668258067133</v>
      </c>
      <c r="Q45" s="29">
        <f t="shared" si="3"/>
        <v>19.497</v>
      </c>
      <c r="R45" s="23">
        <v>2.4425399303436279</v>
      </c>
      <c r="S45" s="23">
        <v>59.99</v>
      </c>
      <c r="T45" s="23">
        <v>2.5939074707031251</v>
      </c>
      <c r="U45" s="26">
        <v>44779.683108831021</v>
      </c>
      <c r="V45" s="29">
        <f t="shared" si="4"/>
        <v>19.603000000000002</v>
      </c>
      <c r="W45" s="4">
        <v>2.4704999923706055</v>
      </c>
      <c r="X45" s="4">
        <v>60.02</v>
      </c>
      <c r="Y45" s="4">
        <v>2.6031872558593752</v>
      </c>
      <c r="AA45">
        <f t="shared" si="5"/>
        <v>20</v>
      </c>
    </row>
    <row r="46" spans="1:27" x14ac:dyDescent="0.3">
      <c r="A46" s="25">
        <v>44779.638911006943</v>
      </c>
      <c r="B46" s="29">
        <f t="shared" si="1"/>
        <v>20.911000000000001</v>
      </c>
      <c r="C46" s="23">
        <v>2.7182600498199463</v>
      </c>
      <c r="D46" s="23">
        <v>60.02</v>
      </c>
      <c r="E46" s="23">
        <v>2.7841430664062501</v>
      </c>
      <c r="F46" s="31">
        <v>44779.645148379626</v>
      </c>
      <c r="G46" s="29">
        <f t="shared" si="0"/>
        <v>20.82</v>
      </c>
      <c r="H46" s="23">
        <v>2.5550999641418457</v>
      </c>
      <c r="I46" s="23">
        <v>60.04</v>
      </c>
      <c r="J46" s="23">
        <v>2.7145446777343749</v>
      </c>
      <c r="K46" s="25">
        <v>44779.652973275464</v>
      </c>
      <c r="L46" s="29">
        <f t="shared" si="2"/>
        <v>20.890999999999998</v>
      </c>
      <c r="M46" s="23">
        <v>2.5962998867034912</v>
      </c>
      <c r="N46" s="23">
        <v>59.98</v>
      </c>
      <c r="O46" s="23">
        <v>2.6542260742187498</v>
      </c>
      <c r="P46" s="25">
        <v>44779.668264097221</v>
      </c>
      <c r="Q46" s="29">
        <f t="shared" si="3"/>
        <v>20.018000000000001</v>
      </c>
      <c r="R46" s="23">
        <v>2.4425399303436279</v>
      </c>
      <c r="S46" s="23">
        <v>60.03</v>
      </c>
      <c r="T46" s="23">
        <v>2.5939074707031251</v>
      </c>
      <c r="U46" s="26">
        <v>44779.683120439811</v>
      </c>
      <c r="V46" s="29">
        <f t="shared" si="4"/>
        <v>20.606000000000002</v>
      </c>
      <c r="W46" s="4">
        <v>2.5220398902893066</v>
      </c>
      <c r="X46" s="4">
        <v>60.02</v>
      </c>
      <c r="Y46" s="4">
        <v>2.6031872558593752</v>
      </c>
      <c r="AA46">
        <f t="shared" si="5"/>
        <v>20</v>
      </c>
    </row>
    <row r="47" spans="1:27" x14ac:dyDescent="0.3">
      <c r="A47" s="25">
        <v>44779.638911018519</v>
      </c>
      <c r="B47" s="29">
        <f t="shared" si="1"/>
        <v>20.911999999999999</v>
      </c>
      <c r="C47" s="23">
        <v>2.7182600498199463</v>
      </c>
      <c r="D47" s="23">
        <v>60.02</v>
      </c>
      <c r="E47" s="23">
        <v>2.8351818847656252</v>
      </c>
      <c r="F47" s="31">
        <v>44779.64516</v>
      </c>
      <c r="G47" s="29">
        <f t="shared" si="0"/>
        <v>20.824000000000002</v>
      </c>
      <c r="H47" s="23">
        <v>2.5550999641418457</v>
      </c>
      <c r="I47" s="23">
        <v>60.04</v>
      </c>
      <c r="J47" s="23">
        <v>2.7145446777343749</v>
      </c>
      <c r="K47" s="25">
        <v>44779.65297328704</v>
      </c>
      <c r="L47" s="29">
        <f t="shared" si="2"/>
        <v>20.891999999999999</v>
      </c>
      <c r="M47" s="23">
        <v>2.5962998867034912</v>
      </c>
      <c r="N47" s="23">
        <v>59.98</v>
      </c>
      <c r="O47" s="23">
        <v>2.7145446777343749</v>
      </c>
      <c r="P47" s="25">
        <v>44779.668269675924</v>
      </c>
      <c r="Q47" s="29">
        <f t="shared" si="3"/>
        <v>20.5</v>
      </c>
      <c r="R47" s="23">
        <v>2.4937698841094971</v>
      </c>
      <c r="S47" s="23">
        <v>60.03</v>
      </c>
      <c r="T47" s="23">
        <v>2.5939074707031251</v>
      </c>
      <c r="U47" s="26">
        <v>44779.683120451387</v>
      </c>
      <c r="V47" s="29">
        <f t="shared" si="4"/>
        <v>20.606999999999999</v>
      </c>
      <c r="W47" s="4">
        <v>2.5220398902893066</v>
      </c>
      <c r="X47" s="4">
        <v>60.02</v>
      </c>
      <c r="Y47" s="4">
        <v>2.649586181640625</v>
      </c>
      <c r="AA47">
        <f t="shared" si="5"/>
        <v>21</v>
      </c>
    </row>
    <row r="48" spans="1:27" x14ac:dyDescent="0.3">
      <c r="A48" s="25">
        <v>44779.638922592596</v>
      </c>
      <c r="B48" s="29">
        <f t="shared" si="1"/>
        <v>21.911999999999999</v>
      </c>
      <c r="C48" s="23">
        <v>2.7915999889373779</v>
      </c>
      <c r="D48" s="23">
        <v>60.02</v>
      </c>
      <c r="E48" s="23">
        <v>2.8351818847656252</v>
      </c>
      <c r="F48" s="31">
        <v>44779.645160011576</v>
      </c>
      <c r="G48" s="29">
        <f t="shared" si="0"/>
        <v>21.824999999999999</v>
      </c>
      <c r="H48" s="23">
        <v>2.5550999641418457</v>
      </c>
      <c r="I48" s="23">
        <v>60.04</v>
      </c>
      <c r="J48" s="23">
        <v>2.7609436035156252</v>
      </c>
      <c r="K48" s="25">
        <v>44779.652984884262</v>
      </c>
      <c r="L48" s="29">
        <f t="shared" si="2"/>
        <v>21.893999999999998</v>
      </c>
      <c r="M48" s="23">
        <v>2.5962998867034912</v>
      </c>
      <c r="N48" s="23">
        <v>59.98</v>
      </c>
      <c r="O48" s="23">
        <v>2.7145446777343749</v>
      </c>
      <c r="P48" s="25">
        <v>44779.6682696875</v>
      </c>
      <c r="Q48" s="29">
        <f t="shared" si="3"/>
        <v>21.501000000000001</v>
      </c>
      <c r="R48" s="23">
        <v>2.4937698841094971</v>
      </c>
      <c r="S48" s="23">
        <v>60.03</v>
      </c>
      <c r="T48" s="23">
        <v>2.6403063964843749</v>
      </c>
      <c r="U48" s="26">
        <v>44779.68313203704</v>
      </c>
      <c r="V48" s="29">
        <f t="shared" si="4"/>
        <v>21.608000000000001</v>
      </c>
      <c r="W48" s="4">
        <v>2.5220398902893066</v>
      </c>
      <c r="X48" s="4">
        <v>60.02</v>
      </c>
      <c r="Y48" s="4">
        <v>2.649586181640625</v>
      </c>
      <c r="AA48">
        <f t="shared" si="5"/>
        <v>21</v>
      </c>
    </row>
    <row r="49" spans="1:27" x14ac:dyDescent="0.3">
      <c r="A49" s="25">
        <v>44779.638922604165</v>
      </c>
      <c r="B49" s="29">
        <f t="shared" si="1"/>
        <v>21.913</v>
      </c>
      <c r="C49" s="23">
        <v>2.7915999889373779</v>
      </c>
      <c r="D49" s="23">
        <v>60.02</v>
      </c>
      <c r="E49" s="23">
        <v>2.890860595703125</v>
      </c>
      <c r="F49" s="31">
        <v>44779.645171608798</v>
      </c>
      <c r="G49" s="29">
        <f t="shared" si="0"/>
        <v>21.826999999999998</v>
      </c>
      <c r="H49" s="23">
        <v>2.6090500354766846</v>
      </c>
      <c r="I49" s="23">
        <v>60.04</v>
      </c>
      <c r="J49" s="23">
        <v>2.7609436035156252</v>
      </c>
      <c r="K49" s="25">
        <v>44779.652984895831</v>
      </c>
      <c r="L49" s="29">
        <f t="shared" si="2"/>
        <v>21.895</v>
      </c>
      <c r="M49" s="23">
        <v>2.5962998867034912</v>
      </c>
      <c r="N49" s="23">
        <v>59.98</v>
      </c>
      <c r="O49" s="23">
        <v>2.7609436035156252</v>
      </c>
      <c r="P49" s="25">
        <v>44779.668281284721</v>
      </c>
      <c r="Q49" s="29">
        <f t="shared" si="3"/>
        <v>21.503</v>
      </c>
      <c r="R49" s="23">
        <v>2.4937698841094971</v>
      </c>
      <c r="S49" s="23">
        <v>60.03</v>
      </c>
      <c r="T49" s="23">
        <v>2.6403063964843749</v>
      </c>
      <c r="U49" s="26">
        <v>44779.683132048609</v>
      </c>
      <c r="V49" s="29">
        <f t="shared" si="4"/>
        <v>21.609000000000002</v>
      </c>
      <c r="W49" s="4">
        <v>2.5220398902893066</v>
      </c>
      <c r="X49" s="4">
        <v>60.02</v>
      </c>
      <c r="Y49" s="4">
        <v>2.6959851074218748</v>
      </c>
      <c r="AA49">
        <f t="shared" si="5"/>
        <v>22</v>
      </c>
    </row>
    <row r="50" spans="1:27" x14ac:dyDescent="0.3">
      <c r="A50" s="25">
        <v>44779.638934201386</v>
      </c>
      <c r="B50" s="29">
        <f t="shared" si="1"/>
        <v>22.914999999999999</v>
      </c>
      <c r="C50" s="23">
        <v>2.7915999889373779</v>
      </c>
      <c r="D50" s="23">
        <v>60.02</v>
      </c>
      <c r="E50" s="23">
        <v>2.890860595703125</v>
      </c>
      <c r="F50" s="31">
        <v>44779.645171620374</v>
      </c>
      <c r="G50" s="29">
        <f t="shared" si="0"/>
        <v>22.827999999999999</v>
      </c>
      <c r="H50" s="23">
        <v>2.6090500354766846</v>
      </c>
      <c r="I50" s="23">
        <v>60.04</v>
      </c>
      <c r="J50" s="23">
        <v>2.807342529296875</v>
      </c>
      <c r="K50" s="25">
        <v>44779.652996504628</v>
      </c>
      <c r="L50" s="29">
        <f t="shared" si="2"/>
        <v>22.898</v>
      </c>
      <c r="M50" s="23">
        <v>2.6571199893951416</v>
      </c>
      <c r="N50" s="23">
        <v>59.98</v>
      </c>
      <c r="O50" s="23">
        <v>2.7609436035156252</v>
      </c>
      <c r="P50" s="25">
        <v>44779.668281296297</v>
      </c>
      <c r="Q50" s="29">
        <f t="shared" si="3"/>
        <v>22.504000000000001</v>
      </c>
      <c r="R50" s="23">
        <v>2.4937698841094971</v>
      </c>
      <c r="S50" s="23">
        <v>60.03</v>
      </c>
      <c r="T50" s="23">
        <v>2.6867053222656252</v>
      </c>
      <c r="U50" s="26">
        <v>44779.683143645831</v>
      </c>
      <c r="V50" s="29">
        <f t="shared" si="4"/>
        <v>22.611000000000001</v>
      </c>
      <c r="W50" s="4">
        <v>2.6085200309753418</v>
      </c>
      <c r="X50" s="4">
        <v>60.02</v>
      </c>
      <c r="Y50" s="4">
        <v>2.6959851074218748</v>
      </c>
      <c r="AA50">
        <f t="shared" si="5"/>
        <v>22</v>
      </c>
    </row>
    <row r="51" spans="1:27" x14ac:dyDescent="0.3">
      <c r="A51" s="25">
        <v>44779.638934212962</v>
      </c>
      <c r="B51" s="29">
        <f t="shared" si="1"/>
        <v>22.916</v>
      </c>
      <c r="C51" s="23">
        <v>2.7915999889373779</v>
      </c>
      <c r="D51" s="23">
        <v>60.02</v>
      </c>
      <c r="E51" s="23">
        <v>2.9372595214843749</v>
      </c>
      <c r="F51" s="31">
        <v>44779.645183217595</v>
      </c>
      <c r="G51" s="29">
        <f t="shared" si="0"/>
        <v>22.83</v>
      </c>
      <c r="H51" s="23">
        <v>2.6847000122070313</v>
      </c>
      <c r="I51" s="23">
        <v>60.04</v>
      </c>
      <c r="J51" s="23">
        <v>2.807342529296875</v>
      </c>
      <c r="K51" s="25">
        <v>44779.652996516204</v>
      </c>
      <c r="L51" s="29">
        <f t="shared" si="2"/>
        <v>22.899000000000001</v>
      </c>
      <c r="M51" s="23">
        <v>2.6571199893951416</v>
      </c>
      <c r="N51" s="23">
        <v>59.98</v>
      </c>
      <c r="O51" s="23">
        <v>2.807342529296875</v>
      </c>
      <c r="P51" s="25">
        <v>44779.668292905095</v>
      </c>
      <c r="Q51" s="29">
        <f t="shared" si="3"/>
        <v>22.507000000000001</v>
      </c>
      <c r="R51" s="23">
        <v>2.551569938659668</v>
      </c>
      <c r="S51" s="23">
        <v>60.03</v>
      </c>
      <c r="T51" s="23">
        <v>2.6867053222656252</v>
      </c>
      <c r="U51" s="26">
        <v>44779.683143657407</v>
      </c>
      <c r="V51" s="29">
        <f t="shared" si="4"/>
        <v>22.611999999999998</v>
      </c>
      <c r="W51" s="4">
        <v>2.6085200309753418</v>
      </c>
      <c r="X51" s="4">
        <v>60.02</v>
      </c>
      <c r="Y51" s="4">
        <v>2.7470239257812499</v>
      </c>
      <c r="AA51">
        <f t="shared" si="5"/>
        <v>23</v>
      </c>
    </row>
    <row r="52" spans="1:27" x14ac:dyDescent="0.3">
      <c r="A52" s="25">
        <v>44779.63894582176</v>
      </c>
      <c r="B52" s="29">
        <f t="shared" si="1"/>
        <v>23.919</v>
      </c>
      <c r="C52" s="23">
        <v>2.8487401008605957</v>
      </c>
      <c r="D52" s="23">
        <v>60.02</v>
      </c>
      <c r="E52" s="23">
        <v>2.9372595214843749</v>
      </c>
      <c r="F52" s="31">
        <v>44779.645183229164</v>
      </c>
      <c r="G52" s="29">
        <f t="shared" si="0"/>
        <v>23.831</v>
      </c>
      <c r="H52" s="23">
        <v>2.6847000122070313</v>
      </c>
      <c r="I52" s="23">
        <v>60.04</v>
      </c>
      <c r="J52" s="23">
        <v>2.8537414550781248</v>
      </c>
      <c r="K52" s="25">
        <v>44779.653008113426</v>
      </c>
      <c r="L52" s="29">
        <f t="shared" si="2"/>
        <v>23.901</v>
      </c>
      <c r="M52" s="23">
        <v>2.7185299396514893</v>
      </c>
      <c r="N52" s="23">
        <v>59.98</v>
      </c>
      <c r="O52" s="23">
        <v>2.807342529296875</v>
      </c>
      <c r="P52" s="25">
        <v>44779.668292916664</v>
      </c>
      <c r="Q52" s="29">
        <f t="shared" si="3"/>
        <v>23.507999999999999</v>
      </c>
      <c r="R52" s="23">
        <v>2.551569938659668</v>
      </c>
      <c r="S52" s="23">
        <v>60.03</v>
      </c>
      <c r="T52" s="23">
        <v>2.733104248046875</v>
      </c>
      <c r="U52" s="26">
        <v>44779.683155254628</v>
      </c>
      <c r="V52" s="29">
        <f t="shared" si="4"/>
        <v>23.614000000000001</v>
      </c>
      <c r="W52" s="4">
        <v>2.6805698871612549</v>
      </c>
      <c r="X52" s="4">
        <v>60.02</v>
      </c>
      <c r="Y52" s="4">
        <v>2.7470239257812499</v>
      </c>
      <c r="AA52">
        <f t="shared" si="5"/>
        <v>23</v>
      </c>
    </row>
    <row r="53" spans="1:27" x14ac:dyDescent="0.3">
      <c r="A53" s="25">
        <v>44779.638945833336</v>
      </c>
      <c r="B53" s="29">
        <f t="shared" si="1"/>
        <v>23.92</v>
      </c>
      <c r="C53" s="23">
        <v>2.8487401008605957</v>
      </c>
      <c r="D53" s="23">
        <v>60.02</v>
      </c>
      <c r="E53" s="23">
        <v>2.9836584472656251</v>
      </c>
      <c r="F53" s="31">
        <v>44779.645194837962</v>
      </c>
      <c r="G53" s="29">
        <f t="shared" si="0"/>
        <v>23.834</v>
      </c>
      <c r="H53" s="23">
        <v>2.7505500316619873</v>
      </c>
      <c r="I53" s="23">
        <v>60.04</v>
      </c>
      <c r="J53" s="23">
        <v>2.8537414550781248</v>
      </c>
      <c r="K53" s="25">
        <v>44779.653008125002</v>
      </c>
      <c r="L53" s="29">
        <f t="shared" si="2"/>
        <v>23.902000000000001</v>
      </c>
      <c r="M53" s="23">
        <v>2.7185299396514893</v>
      </c>
      <c r="N53" s="23">
        <v>59.98</v>
      </c>
      <c r="O53" s="23">
        <v>2.8537414550781248</v>
      </c>
      <c r="P53" s="25">
        <v>44779.668304525461</v>
      </c>
      <c r="Q53" s="29">
        <f t="shared" si="3"/>
        <v>23.510999999999999</v>
      </c>
      <c r="R53" s="23">
        <v>2.623460054397583</v>
      </c>
      <c r="S53" s="23">
        <v>60.03</v>
      </c>
      <c r="T53" s="23">
        <v>2.733104248046875</v>
      </c>
      <c r="U53" s="26">
        <v>44779.683155266204</v>
      </c>
      <c r="V53" s="29">
        <f t="shared" si="4"/>
        <v>23.614999999999998</v>
      </c>
      <c r="W53" s="4">
        <v>2.6805698871612549</v>
      </c>
      <c r="X53" s="4">
        <v>60.02</v>
      </c>
      <c r="Y53" s="4">
        <v>2.7887829589843749</v>
      </c>
      <c r="AA53">
        <f t="shared" si="5"/>
        <v>24</v>
      </c>
    </row>
    <row r="54" spans="1:27" x14ac:dyDescent="0.3">
      <c r="A54" s="25">
        <v>44779.638961828707</v>
      </c>
      <c r="B54" s="29">
        <f t="shared" si="1"/>
        <v>24.302</v>
      </c>
      <c r="C54" s="23">
        <v>2.9132299423217773</v>
      </c>
      <c r="D54" s="23">
        <v>60.02</v>
      </c>
      <c r="E54" s="23">
        <v>2.9836584472656251</v>
      </c>
      <c r="F54" s="31">
        <v>44779.645194849538</v>
      </c>
      <c r="G54" s="29">
        <f t="shared" si="0"/>
        <v>24.835000000000001</v>
      </c>
      <c r="H54" s="23">
        <v>2.7505500316619873</v>
      </c>
      <c r="I54" s="23">
        <v>60.04</v>
      </c>
      <c r="J54" s="23">
        <v>2.9001403808593751</v>
      </c>
      <c r="K54" s="25">
        <v>44779.6530197338</v>
      </c>
      <c r="L54" s="29">
        <f t="shared" si="2"/>
        <v>24.905000000000001</v>
      </c>
      <c r="M54" s="23">
        <v>2.7185299396514893</v>
      </c>
      <c r="N54" s="23">
        <v>59.98</v>
      </c>
      <c r="O54" s="23">
        <v>2.8537414550781248</v>
      </c>
      <c r="P54" s="25">
        <v>44779.668304537037</v>
      </c>
      <c r="Q54" s="29">
        <f t="shared" si="3"/>
        <v>24.512</v>
      </c>
      <c r="R54" s="23">
        <v>2.623460054397583</v>
      </c>
      <c r="S54" s="23">
        <v>60.03</v>
      </c>
      <c r="T54" s="23">
        <v>2.7795031738281248</v>
      </c>
      <c r="U54" s="26">
        <v>44779.683166875002</v>
      </c>
      <c r="V54" s="29">
        <f t="shared" si="4"/>
        <v>24.617999999999999</v>
      </c>
      <c r="W54" s="4">
        <v>2.7310600280761719</v>
      </c>
      <c r="X54" s="4">
        <v>60.02</v>
      </c>
      <c r="Y54" s="4">
        <v>2.7887829589843749</v>
      </c>
      <c r="AA54">
        <f t="shared" si="5"/>
        <v>24</v>
      </c>
    </row>
    <row r="55" spans="1:27" x14ac:dyDescent="0.3">
      <c r="A55" s="25">
        <v>44779.638961840275</v>
      </c>
      <c r="B55" s="29">
        <f t="shared" si="1"/>
        <v>24.303000000000001</v>
      </c>
      <c r="C55" s="23">
        <v>2.9132299423217773</v>
      </c>
      <c r="D55" s="23">
        <v>60.02</v>
      </c>
      <c r="E55" s="23">
        <v>3.0300573730468749</v>
      </c>
      <c r="F55" s="31">
        <v>44779.645206446759</v>
      </c>
      <c r="G55" s="29">
        <f t="shared" si="0"/>
        <v>24.837</v>
      </c>
      <c r="H55" s="23">
        <v>2.8169500827789307</v>
      </c>
      <c r="I55" s="23">
        <v>60.04</v>
      </c>
      <c r="J55" s="23">
        <v>2.9001403808593751</v>
      </c>
      <c r="K55" s="25">
        <v>44779.653019745369</v>
      </c>
      <c r="L55" s="29">
        <f t="shared" si="2"/>
        <v>24.905999999999999</v>
      </c>
      <c r="M55" s="23">
        <v>2.7185299396514893</v>
      </c>
      <c r="N55" s="23">
        <v>59.98</v>
      </c>
      <c r="O55" s="23">
        <v>2.9001403808593751</v>
      </c>
      <c r="P55" s="25">
        <v>44779.668316134259</v>
      </c>
      <c r="Q55" s="29">
        <f t="shared" si="3"/>
        <v>24.513999999999999</v>
      </c>
      <c r="R55" s="23">
        <v>2.6843600273132324</v>
      </c>
      <c r="S55" s="23">
        <v>60.03</v>
      </c>
      <c r="T55" s="23">
        <v>2.7795031738281248</v>
      </c>
      <c r="U55" s="26">
        <v>44779.683166886571</v>
      </c>
      <c r="V55" s="29">
        <f t="shared" si="4"/>
        <v>24.619</v>
      </c>
      <c r="W55" s="4">
        <v>2.7310600280761719</v>
      </c>
      <c r="X55" s="4">
        <v>60.02</v>
      </c>
      <c r="Y55" s="4">
        <v>2.881580810546875</v>
      </c>
      <c r="AA55">
        <f t="shared" si="5"/>
        <v>25</v>
      </c>
    </row>
    <row r="56" spans="1:27" x14ac:dyDescent="0.3">
      <c r="A56" s="25">
        <v>44779.638973425928</v>
      </c>
      <c r="B56" s="29">
        <f t="shared" si="1"/>
        <v>25.303999999999998</v>
      </c>
      <c r="C56" s="23">
        <v>2.9628000259399414</v>
      </c>
      <c r="D56" s="23">
        <v>60.02</v>
      </c>
      <c r="E56" s="23">
        <v>3.0300573730468749</v>
      </c>
      <c r="F56" s="31">
        <v>44779.645206458335</v>
      </c>
      <c r="G56" s="29">
        <f t="shared" si="0"/>
        <v>25.838000000000001</v>
      </c>
      <c r="H56" s="23">
        <v>2.8169500827789307</v>
      </c>
      <c r="I56" s="23">
        <v>60.04</v>
      </c>
      <c r="J56" s="23">
        <v>2.9465393066406249</v>
      </c>
      <c r="K56" s="25">
        <v>44779.653031354166</v>
      </c>
      <c r="L56" s="29">
        <f t="shared" si="2"/>
        <v>25.908999999999999</v>
      </c>
      <c r="M56" s="23">
        <v>2.808150053024292</v>
      </c>
      <c r="N56" s="23">
        <v>59.98</v>
      </c>
      <c r="O56" s="23">
        <v>2.9001403808593751</v>
      </c>
      <c r="P56" s="25">
        <v>44779.668316145835</v>
      </c>
      <c r="Q56" s="29">
        <f t="shared" si="3"/>
        <v>25.515000000000001</v>
      </c>
      <c r="R56" s="23">
        <v>2.6843600273132324</v>
      </c>
      <c r="S56" s="23">
        <v>60.03</v>
      </c>
      <c r="T56" s="23">
        <v>2.8259020996093751</v>
      </c>
      <c r="U56" s="26">
        <v>44779.683178460647</v>
      </c>
      <c r="V56" s="29">
        <f t="shared" si="4"/>
        <v>25.619</v>
      </c>
      <c r="W56" s="4">
        <v>2.7310600280761719</v>
      </c>
      <c r="X56" s="4">
        <v>60.02</v>
      </c>
      <c r="Y56" s="4">
        <v>2.9326196289062501</v>
      </c>
      <c r="AA56">
        <f t="shared" si="5"/>
        <v>25</v>
      </c>
    </row>
    <row r="57" spans="1:27" x14ac:dyDescent="0.3">
      <c r="A57" s="25">
        <v>44779.638973437497</v>
      </c>
      <c r="B57" s="29">
        <f t="shared" si="1"/>
        <v>25.305</v>
      </c>
      <c r="C57" s="23">
        <v>2.9628000259399414</v>
      </c>
      <c r="D57" s="23">
        <v>60.02</v>
      </c>
      <c r="E57" s="23">
        <v>3.0950158691406249</v>
      </c>
      <c r="F57" s="31">
        <v>44779.645218067133</v>
      </c>
      <c r="G57" s="29">
        <f t="shared" si="0"/>
        <v>25.841000000000001</v>
      </c>
      <c r="H57" s="23">
        <v>2.8169500827789307</v>
      </c>
      <c r="I57" s="23">
        <v>60.04</v>
      </c>
      <c r="J57" s="23">
        <v>2.9465393066406249</v>
      </c>
      <c r="K57" s="25">
        <v>44779.653031365742</v>
      </c>
      <c r="L57" s="29">
        <f t="shared" si="2"/>
        <v>25.91</v>
      </c>
      <c r="M57" s="23">
        <v>2.808150053024292</v>
      </c>
      <c r="N57" s="23">
        <v>59.98</v>
      </c>
      <c r="O57" s="23">
        <v>2.9465393066406249</v>
      </c>
      <c r="P57" s="25">
        <v>44779.668327754633</v>
      </c>
      <c r="Q57" s="29">
        <f t="shared" si="3"/>
        <v>25.518000000000001</v>
      </c>
      <c r="R57" s="23">
        <v>2.6843600273132324</v>
      </c>
      <c r="S57" s="23">
        <v>60.03</v>
      </c>
      <c r="T57" s="23">
        <v>2.8259020996093751</v>
      </c>
      <c r="U57" s="26">
        <v>44779.6831784838</v>
      </c>
      <c r="V57" s="29">
        <f t="shared" si="4"/>
        <v>25.620999999999999</v>
      </c>
      <c r="W57" s="4">
        <v>2.7310600280761719</v>
      </c>
      <c r="X57" s="4">
        <v>60.02</v>
      </c>
      <c r="Y57" s="4">
        <v>2.9326196289062501</v>
      </c>
      <c r="AA57">
        <f t="shared" si="5"/>
        <v>26</v>
      </c>
    </row>
    <row r="58" spans="1:27" x14ac:dyDescent="0.3">
      <c r="A58" s="25">
        <v>44779.63898502315</v>
      </c>
      <c r="B58" s="29">
        <f t="shared" si="1"/>
        <v>26.306000000000001</v>
      </c>
      <c r="C58" s="23">
        <v>2.9628000259399414</v>
      </c>
      <c r="D58" s="23">
        <v>60.02</v>
      </c>
      <c r="E58" s="23">
        <v>3.0950158691406249</v>
      </c>
      <c r="F58" s="31">
        <v>44779.645218078702</v>
      </c>
      <c r="G58" s="29">
        <f t="shared" si="0"/>
        <v>26.841999999999999</v>
      </c>
      <c r="H58" s="23">
        <v>2.8169500827789307</v>
      </c>
      <c r="I58" s="23">
        <v>60.04</v>
      </c>
      <c r="J58" s="23">
        <v>2.9929382324218752</v>
      </c>
      <c r="K58" s="25">
        <v>44779.653042962964</v>
      </c>
      <c r="L58" s="29">
        <f t="shared" si="2"/>
        <v>26.911999999999999</v>
      </c>
      <c r="M58" s="23">
        <v>2.9008500576019287</v>
      </c>
      <c r="N58" s="23">
        <v>59.98</v>
      </c>
      <c r="O58" s="23">
        <v>2.9465393066406249</v>
      </c>
      <c r="P58" s="25">
        <v>44779.668327766201</v>
      </c>
      <c r="Q58" s="29">
        <f t="shared" si="3"/>
        <v>26.518999999999998</v>
      </c>
      <c r="R58" s="23">
        <v>2.6843600273132324</v>
      </c>
      <c r="S58" s="23">
        <v>60.03</v>
      </c>
      <c r="T58" s="23">
        <v>2.8723010253906249</v>
      </c>
      <c r="U58" s="26">
        <v>44779.683178495368</v>
      </c>
      <c r="V58" s="29">
        <f t="shared" si="4"/>
        <v>26.622</v>
      </c>
      <c r="W58" s="4">
        <v>2.7310600280761719</v>
      </c>
      <c r="X58" s="4">
        <v>60.02</v>
      </c>
      <c r="Y58" s="4">
        <v>2.9326196289062501</v>
      </c>
      <c r="AA58">
        <f t="shared" si="5"/>
        <v>26</v>
      </c>
    </row>
    <row r="59" spans="1:27" x14ac:dyDescent="0.3">
      <c r="A59" s="25">
        <v>44779.638985034719</v>
      </c>
      <c r="B59" s="29">
        <f t="shared" si="1"/>
        <v>26.306999999999999</v>
      </c>
      <c r="C59" s="23">
        <v>2.9628000259399414</v>
      </c>
      <c r="D59" s="23">
        <v>60.02</v>
      </c>
      <c r="E59" s="23">
        <v>3.1414147949218751</v>
      </c>
      <c r="F59" s="31">
        <v>44779.6452296875</v>
      </c>
      <c r="G59" s="29">
        <f t="shared" si="0"/>
        <v>26.844999999999999</v>
      </c>
      <c r="H59" s="23">
        <v>2.8689899444580078</v>
      </c>
      <c r="I59" s="23">
        <v>60.04</v>
      </c>
      <c r="J59" s="23">
        <v>2.9929382324218752</v>
      </c>
      <c r="K59" s="25">
        <v>44779.65304297454</v>
      </c>
      <c r="L59" s="29">
        <f t="shared" si="2"/>
        <v>26.913</v>
      </c>
      <c r="M59" s="23">
        <v>2.9008500576019287</v>
      </c>
      <c r="N59" s="23">
        <v>59.98</v>
      </c>
      <c r="O59" s="23">
        <v>2.9929382324218752</v>
      </c>
      <c r="P59" s="25">
        <v>44779.668339363423</v>
      </c>
      <c r="Q59" s="29">
        <f t="shared" si="3"/>
        <v>26.521000000000001</v>
      </c>
      <c r="R59" s="23">
        <v>2.7594900131225586</v>
      </c>
      <c r="S59" s="23">
        <v>60.03</v>
      </c>
      <c r="T59" s="23">
        <v>2.8723010253906249</v>
      </c>
      <c r="U59" s="26">
        <v>44779.683190057869</v>
      </c>
      <c r="V59" s="29">
        <f t="shared" si="4"/>
        <v>26.620999999999999</v>
      </c>
      <c r="W59" s="4">
        <v>2.7310600280761719</v>
      </c>
      <c r="X59" s="4">
        <v>60.02</v>
      </c>
      <c r="Y59" s="4">
        <v>2.9790185546874999</v>
      </c>
      <c r="AA59">
        <f t="shared" si="5"/>
        <v>27</v>
      </c>
    </row>
    <row r="60" spans="1:27" x14ac:dyDescent="0.3">
      <c r="A60" s="25">
        <v>44779.638996608795</v>
      </c>
      <c r="B60" s="29">
        <f t="shared" si="1"/>
        <v>27.306999999999999</v>
      </c>
      <c r="C60" s="23">
        <v>3.0408101081848145</v>
      </c>
      <c r="D60" s="23">
        <v>60.02</v>
      </c>
      <c r="E60" s="23">
        <v>3.1414147949218751</v>
      </c>
      <c r="F60" s="31">
        <v>44779.645229699076</v>
      </c>
      <c r="G60" s="29">
        <f t="shared" si="0"/>
        <v>27.846</v>
      </c>
      <c r="H60" s="23">
        <v>2.8689899444580078</v>
      </c>
      <c r="I60" s="23">
        <v>60.04</v>
      </c>
      <c r="J60" s="23">
        <v>3.039337158203125</v>
      </c>
      <c r="K60" s="25">
        <v>44779.653055856485</v>
      </c>
      <c r="L60" s="29">
        <f t="shared" si="2"/>
        <v>27.026</v>
      </c>
      <c r="M60" s="23">
        <v>2.9008500576019287</v>
      </c>
      <c r="N60" s="23">
        <v>59.98</v>
      </c>
      <c r="O60" s="23">
        <v>2.9929382324218752</v>
      </c>
      <c r="P60" s="25">
        <v>44779.668339374999</v>
      </c>
      <c r="Q60" s="29">
        <f t="shared" si="3"/>
        <v>27.521999999999998</v>
      </c>
      <c r="R60" s="23">
        <v>2.7594900131225586</v>
      </c>
      <c r="S60" s="23">
        <v>60.03</v>
      </c>
      <c r="T60" s="23">
        <v>2.9186999511718752</v>
      </c>
      <c r="U60" s="26">
        <v>44779.683190104166</v>
      </c>
      <c r="V60" s="29">
        <f t="shared" si="4"/>
        <v>27.625</v>
      </c>
      <c r="W60" s="4">
        <v>2.8085200786590576</v>
      </c>
      <c r="X60" s="4">
        <v>60.02</v>
      </c>
      <c r="Y60" s="4">
        <v>2.9790185546874999</v>
      </c>
      <c r="AA60">
        <f t="shared" si="5"/>
        <v>27</v>
      </c>
    </row>
    <row r="61" spans="1:27" x14ac:dyDescent="0.3">
      <c r="A61" s="25">
        <v>44779.638996620371</v>
      </c>
      <c r="B61" s="29">
        <f t="shared" si="1"/>
        <v>27.308</v>
      </c>
      <c r="C61" s="23">
        <v>3.0408101081848145</v>
      </c>
      <c r="D61" s="23">
        <v>60.02</v>
      </c>
      <c r="E61" s="23">
        <v>3.187813720703125</v>
      </c>
      <c r="F61" s="31">
        <v>44779.645241307873</v>
      </c>
      <c r="G61" s="29">
        <f t="shared" si="0"/>
        <v>27.849</v>
      </c>
      <c r="H61" s="23">
        <v>2.9310500621795654</v>
      </c>
      <c r="I61" s="23">
        <v>60.04</v>
      </c>
      <c r="J61" s="23">
        <v>3.039337158203125</v>
      </c>
      <c r="K61" s="25">
        <v>44779.653055868053</v>
      </c>
      <c r="L61" s="29">
        <f t="shared" si="2"/>
        <v>27.027000000000001</v>
      </c>
      <c r="M61" s="23">
        <v>2.9008500576019287</v>
      </c>
      <c r="N61" s="23">
        <v>59.98</v>
      </c>
      <c r="O61" s="23">
        <v>3.039337158203125</v>
      </c>
      <c r="P61" s="25">
        <v>44779.668350983797</v>
      </c>
      <c r="Q61" s="29">
        <f t="shared" si="3"/>
        <v>27.524999999999999</v>
      </c>
      <c r="R61" s="23">
        <v>2.8084099292755127</v>
      </c>
      <c r="S61" s="23">
        <v>60.03</v>
      </c>
      <c r="T61" s="23">
        <v>2.9186999511718752</v>
      </c>
      <c r="U61" s="26">
        <v>44779.683190115742</v>
      </c>
      <c r="V61" s="29">
        <f t="shared" si="4"/>
        <v>27.626000000000001</v>
      </c>
      <c r="W61" s="4">
        <v>2.8085200786590576</v>
      </c>
      <c r="X61" s="4">
        <v>60.02</v>
      </c>
      <c r="Y61" s="4">
        <v>2.9790185546874999</v>
      </c>
      <c r="AA61">
        <f t="shared" si="5"/>
        <v>28</v>
      </c>
    </row>
    <row r="62" spans="1:27" x14ac:dyDescent="0.3">
      <c r="A62" s="25">
        <v>44779.639008101854</v>
      </c>
      <c r="B62" s="29">
        <f t="shared" si="1"/>
        <v>28.3</v>
      </c>
      <c r="C62" s="23">
        <v>3.0408101081848145</v>
      </c>
      <c r="D62" s="23">
        <v>59.96</v>
      </c>
      <c r="E62" s="23">
        <v>3.187813720703125</v>
      </c>
      <c r="F62" s="31">
        <v>44779.645241319442</v>
      </c>
      <c r="G62" s="29">
        <f t="shared" si="0"/>
        <v>28.85</v>
      </c>
      <c r="H62" s="23">
        <v>2.9310500621795654</v>
      </c>
      <c r="I62" s="23">
        <v>60.04</v>
      </c>
      <c r="J62" s="23">
        <v>3.0857360839843748</v>
      </c>
      <c r="K62" s="25">
        <v>44779.653067465275</v>
      </c>
      <c r="L62" s="29">
        <f t="shared" si="2"/>
        <v>28.029</v>
      </c>
      <c r="M62" s="23">
        <v>2.9600300788879395</v>
      </c>
      <c r="N62" s="23">
        <v>59.98</v>
      </c>
      <c r="O62" s="23">
        <v>3.039337158203125</v>
      </c>
      <c r="P62" s="25">
        <v>44779.668350995373</v>
      </c>
      <c r="Q62" s="29">
        <f t="shared" si="3"/>
        <v>28.526</v>
      </c>
      <c r="R62" s="23">
        <v>2.8084099292755127</v>
      </c>
      <c r="S62" s="23">
        <v>60.03</v>
      </c>
      <c r="T62" s="23">
        <v>2.965098876953125</v>
      </c>
      <c r="U62" s="26">
        <v>44779.683201666667</v>
      </c>
      <c r="V62" s="29">
        <f t="shared" si="4"/>
        <v>28.623999999999999</v>
      </c>
      <c r="W62" s="4">
        <v>2.8085200786590576</v>
      </c>
      <c r="X62" s="4">
        <v>60.02</v>
      </c>
      <c r="Y62" s="4">
        <v>3.0254174804687501</v>
      </c>
      <c r="AA62">
        <f t="shared" si="5"/>
        <v>28</v>
      </c>
    </row>
    <row r="63" spans="1:27" x14ac:dyDescent="0.3">
      <c r="A63" s="25">
        <v>44779.639008819446</v>
      </c>
      <c r="B63" s="29">
        <f t="shared" si="1"/>
        <v>28.361999999999998</v>
      </c>
      <c r="C63" s="23">
        <v>3.0895500183105469</v>
      </c>
      <c r="D63" s="23">
        <v>59.96</v>
      </c>
      <c r="E63" s="23">
        <v>3.187813720703125</v>
      </c>
      <c r="F63" s="31">
        <v>44779.64525292824</v>
      </c>
      <c r="G63" s="29">
        <f t="shared" si="0"/>
        <v>28.853000000000002</v>
      </c>
      <c r="H63" s="23">
        <v>3.0043199062347412</v>
      </c>
      <c r="I63" s="23">
        <v>60.04</v>
      </c>
      <c r="J63" s="23">
        <v>3.0857360839843748</v>
      </c>
      <c r="K63" s="25">
        <v>44779.653067476851</v>
      </c>
      <c r="L63" s="29">
        <f t="shared" si="2"/>
        <v>28.03</v>
      </c>
      <c r="M63" s="23">
        <v>2.9600300788879395</v>
      </c>
      <c r="N63" s="23">
        <v>59.98</v>
      </c>
      <c r="O63" s="23">
        <v>3.0903759765625001</v>
      </c>
      <c r="P63" s="25">
        <v>44779.668362592594</v>
      </c>
      <c r="Q63" s="29">
        <f t="shared" si="3"/>
        <v>28.527999999999999</v>
      </c>
      <c r="R63" s="23">
        <v>2.8587300777435303</v>
      </c>
      <c r="S63" s="23">
        <v>60.03</v>
      </c>
      <c r="T63" s="23">
        <v>2.965098876953125</v>
      </c>
      <c r="U63" s="26">
        <v>44779.683201712964</v>
      </c>
      <c r="V63" s="29">
        <f t="shared" si="4"/>
        <v>28.628</v>
      </c>
      <c r="W63" s="4">
        <v>2.8638100624084473</v>
      </c>
      <c r="X63" s="4">
        <v>60.02</v>
      </c>
      <c r="Y63" s="4">
        <v>3.0254174804687501</v>
      </c>
      <c r="AA63">
        <f t="shared" si="5"/>
        <v>29</v>
      </c>
    </row>
    <row r="64" spans="1:27" x14ac:dyDescent="0.3">
      <c r="A64" s="25">
        <v>44779.639008831022</v>
      </c>
      <c r="B64" s="29">
        <f t="shared" si="1"/>
        <v>29.363</v>
      </c>
      <c r="C64" s="23">
        <v>3.0895500183105469</v>
      </c>
      <c r="D64" s="23">
        <v>59.96</v>
      </c>
      <c r="E64" s="23">
        <v>3.2342126464843748</v>
      </c>
      <c r="F64" s="31">
        <v>44779.645252939816</v>
      </c>
      <c r="G64" s="29">
        <f t="shared" si="0"/>
        <v>29.853999999999999</v>
      </c>
      <c r="H64" s="23">
        <v>3.0043199062347412</v>
      </c>
      <c r="I64" s="23">
        <v>60.04</v>
      </c>
      <c r="J64" s="23">
        <v>3.1321350097656251</v>
      </c>
      <c r="K64" s="25">
        <v>44779.653079074073</v>
      </c>
      <c r="L64" s="29">
        <f t="shared" si="2"/>
        <v>29.032</v>
      </c>
      <c r="M64" s="23">
        <v>3.0062301158905029</v>
      </c>
      <c r="N64" s="23">
        <v>59.98</v>
      </c>
      <c r="O64" s="23">
        <v>3.0903759765625001</v>
      </c>
      <c r="P64" s="25">
        <v>44779.668362604163</v>
      </c>
      <c r="Q64" s="29">
        <f t="shared" si="3"/>
        <v>29.529</v>
      </c>
      <c r="R64" s="23">
        <v>2.8587300777435303</v>
      </c>
      <c r="S64" s="23">
        <v>60.03</v>
      </c>
      <c r="T64" s="23">
        <v>3.0114978027343748</v>
      </c>
      <c r="U64" s="26">
        <v>44779.68320172454</v>
      </c>
      <c r="V64" s="29">
        <f t="shared" si="4"/>
        <v>29.629000000000001</v>
      </c>
      <c r="W64" s="4">
        <v>2.8638100624084473</v>
      </c>
      <c r="X64" s="4">
        <v>60.02</v>
      </c>
      <c r="Y64" s="4">
        <v>3.0254174804687501</v>
      </c>
      <c r="AA64">
        <f t="shared" si="5"/>
        <v>29</v>
      </c>
    </row>
    <row r="65" spans="1:27" x14ac:dyDescent="0.3">
      <c r="A65" s="25">
        <v>44779.639020416667</v>
      </c>
      <c r="B65" s="29">
        <f t="shared" si="1"/>
        <v>29.364000000000001</v>
      </c>
      <c r="C65" s="23">
        <v>3.1416499614715576</v>
      </c>
      <c r="D65" s="23">
        <v>59.96</v>
      </c>
      <c r="E65" s="23">
        <v>3.2342126464843748</v>
      </c>
      <c r="F65" s="31">
        <v>44779.645264525461</v>
      </c>
      <c r="G65" s="29">
        <f t="shared" si="0"/>
        <v>29.855</v>
      </c>
      <c r="H65" s="23">
        <v>3.0043199062347412</v>
      </c>
      <c r="I65" s="23">
        <v>60.04</v>
      </c>
      <c r="J65" s="23">
        <v>3.1321350097656251</v>
      </c>
      <c r="K65" s="25">
        <v>44779.653079085649</v>
      </c>
      <c r="L65" s="29">
        <f t="shared" si="2"/>
        <v>29.033000000000001</v>
      </c>
      <c r="M65" s="23">
        <v>3.0062301158905029</v>
      </c>
      <c r="N65" s="23">
        <v>59.98</v>
      </c>
      <c r="O65" s="23">
        <v>3.1367749023437499</v>
      </c>
      <c r="P65" s="25">
        <v>44779.668374212961</v>
      </c>
      <c r="Q65" s="29">
        <f t="shared" si="3"/>
        <v>29.532</v>
      </c>
      <c r="R65" s="23">
        <v>2.8587300777435303</v>
      </c>
      <c r="S65" s="23">
        <v>60.03</v>
      </c>
      <c r="T65" s="23">
        <v>3.0114978027343748</v>
      </c>
      <c r="U65" s="26">
        <v>44779.683213240743</v>
      </c>
      <c r="V65" s="29">
        <f t="shared" si="4"/>
        <v>29.623999999999999</v>
      </c>
      <c r="W65" s="4">
        <v>2.8638100624084473</v>
      </c>
      <c r="X65" s="4">
        <v>60.02</v>
      </c>
      <c r="Y65" s="4">
        <v>3.07181640625</v>
      </c>
      <c r="AA65">
        <f t="shared" si="5"/>
        <v>30</v>
      </c>
    </row>
    <row r="66" spans="1:27" x14ac:dyDescent="0.3">
      <c r="A66" s="25">
        <v>44779.639020428243</v>
      </c>
      <c r="B66" s="29">
        <f t="shared" si="1"/>
        <v>30.364999999999998</v>
      </c>
      <c r="C66" s="23">
        <v>3.1416499614715576</v>
      </c>
      <c r="D66" s="23">
        <v>59.96</v>
      </c>
      <c r="E66" s="23">
        <v>3.2806115722656251</v>
      </c>
      <c r="F66" s="31">
        <v>44779.645264537037</v>
      </c>
      <c r="G66" s="29">
        <f t="shared" si="0"/>
        <v>30.856000000000002</v>
      </c>
      <c r="H66" s="23">
        <v>3.0043199062347412</v>
      </c>
      <c r="I66" s="23">
        <v>60.04</v>
      </c>
      <c r="J66" s="23">
        <v>3.1785339355468749</v>
      </c>
      <c r="K66" s="25">
        <v>44779.653090694446</v>
      </c>
      <c r="L66" s="29">
        <f t="shared" si="2"/>
        <v>30.036000000000001</v>
      </c>
      <c r="M66" s="23">
        <v>3.065540075302124</v>
      </c>
      <c r="N66" s="23">
        <v>59.98</v>
      </c>
      <c r="O66" s="23">
        <v>3.1367749023437499</v>
      </c>
      <c r="P66" s="25">
        <v>44779.668374224537</v>
      </c>
      <c r="Q66" s="29">
        <f t="shared" si="3"/>
        <v>30.533000000000001</v>
      </c>
      <c r="R66" s="23">
        <v>2.8587300777435303</v>
      </c>
      <c r="S66" s="23">
        <v>60.03</v>
      </c>
      <c r="T66" s="23">
        <v>3.0578967285156251</v>
      </c>
      <c r="U66" s="26">
        <v>44779.683213321761</v>
      </c>
      <c r="V66" s="29">
        <f t="shared" si="4"/>
        <v>30.631</v>
      </c>
      <c r="W66" s="4">
        <v>2.9137101173400879</v>
      </c>
      <c r="X66" s="4">
        <v>60.02</v>
      </c>
      <c r="Y66" s="4">
        <v>3.07181640625</v>
      </c>
      <c r="AA66">
        <f t="shared" si="5"/>
        <v>30</v>
      </c>
    </row>
    <row r="67" spans="1:27" x14ac:dyDescent="0.3">
      <c r="A67" s="25">
        <v>44779.639032025465</v>
      </c>
      <c r="B67" s="29">
        <f t="shared" si="1"/>
        <v>30.367000000000001</v>
      </c>
      <c r="C67" s="23">
        <v>3.1416499614715576</v>
      </c>
      <c r="D67" s="23">
        <v>59.96</v>
      </c>
      <c r="E67" s="23">
        <v>3.3270104980468749</v>
      </c>
      <c r="F67" s="31">
        <v>44779.645275972223</v>
      </c>
      <c r="G67" s="29">
        <f t="shared" si="0"/>
        <v>30.844000000000001</v>
      </c>
      <c r="H67" s="23">
        <v>3.0043199062347412</v>
      </c>
      <c r="I67" s="23">
        <v>60.04</v>
      </c>
      <c r="J67" s="23">
        <v>3.1785339355468749</v>
      </c>
      <c r="K67" s="25">
        <v>44779.653090706015</v>
      </c>
      <c r="L67" s="29">
        <f t="shared" si="2"/>
        <v>30.036999999999999</v>
      </c>
      <c r="M67" s="23">
        <v>3.065540075302124</v>
      </c>
      <c r="N67" s="23">
        <v>59.98</v>
      </c>
      <c r="O67" s="23">
        <v>3.1831738281250002</v>
      </c>
      <c r="P67" s="25">
        <v>44779.668385821758</v>
      </c>
      <c r="Q67" s="29">
        <f t="shared" si="3"/>
        <v>30.535</v>
      </c>
      <c r="R67" s="23">
        <v>2.9456501007080078</v>
      </c>
      <c r="S67" s="23">
        <v>60.03</v>
      </c>
      <c r="T67" s="23">
        <v>3.0578967285156251</v>
      </c>
      <c r="U67" s="26">
        <v>44779.68321333333</v>
      </c>
      <c r="V67" s="29">
        <f t="shared" si="4"/>
        <v>30.632000000000001</v>
      </c>
      <c r="W67" s="4">
        <v>2.9137101173400879</v>
      </c>
      <c r="X67" s="4">
        <v>60.02</v>
      </c>
      <c r="Y67" s="4">
        <v>3.07181640625</v>
      </c>
      <c r="AA67">
        <f t="shared" si="5"/>
        <v>31</v>
      </c>
    </row>
    <row r="68" spans="1:27" x14ac:dyDescent="0.3">
      <c r="A68" s="25">
        <v>44779.639047916666</v>
      </c>
      <c r="B68" s="29">
        <f t="shared" si="1"/>
        <v>31.74</v>
      </c>
      <c r="C68" s="23">
        <v>3.2419300079345703</v>
      </c>
      <c r="D68" s="23">
        <v>59.96</v>
      </c>
      <c r="E68" s="23">
        <v>3.3270104980468749</v>
      </c>
      <c r="F68" s="31">
        <v>44779.645276435185</v>
      </c>
      <c r="G68" s="29">
        <f t="shared" si="0"/>
        <v>31.884</v>
      </c>
      <c r="H68" s="23">
        <v>3.1094601154327393</v>
      </c>
      <c r="I68" s="23">
        <v>60.04</v>
      </c>
      <c r="J68" s="23">
        <v>3.1785339355468749</v>
      </c>
      <c r="K68" s="25">
        <v>44779.653102314813</v>
      </c>
      <c r="L68" s="29">
        <f t="shared" si="2"/>
        <v>31.04</v>
      </c>
      <c r="M68" s="23">
        <v>3.065540075302124</v>
      </c>
      <c r="N68" s="23">
        <v>59.98</v>
      </c>
      <c r="O68" s="23">
        <v>3.1831738281250002</v>
      </c>
      <c r="P68" s="25">
        <v>44779.668385833334</v>
      </c>
      <c r="Q68" s="29">
        <f t="shared" si="3"/>
        <v>31.536000000000001</v>
      </c>
      <c r="R68" s="23">
        <v>2.9456501007080078</v>
      </c>
      <c r="S68" s="23">
        <v>60.03</v>
      </c>
      <c r="T68" s="23">
        <v>3.1042956542968749</v>
      </c>
      <c r="U68" s="26">
        <v>44779.683224849534</v>
      </c>
      <c r="V68" s="29">
        <f t="shared" si="4"/>
        <v>31.626999999999999</v>
      </c>
      <c r="W68" s="4">
        <v>2.9137101173400879</v>
      </c>
      <c r="X68" s="4">
        <v>60.02</v>
      </c>
      <c r="Y68" s="4">
        <v>3.1182153320312498</v>
      </c>
      <c r="AA68">
        <f t="shared" si="5"/>
        <v>31</v>
      </c>
    </row>
    <row r="69" spans="1:27" x14ac:dyDescent="0.3">
      <c r="A69" s="25">
        <v>44779.639047928242</v>
      </c>
      <c r="B69" s="29">
        <f t="shared" si="1"/>
        <v>31.741</v>
      </c>
      <c r="C69" s="23">
        <v>3.2419300079345703</v>
      </c>
      <c r="D69" s="23">
        <v>59.96</v>
      </c>
      <c r="E69" s="23">
        <v>3.3734094238281251</v>
      </c>
      <c r="F69" s="31">
        <v>44779.64527666667</v>
      </c>
      <c r="G69" s="29">
        <f t="shared" si="0"/>
        <v>31.904</v>
      </c>
      <c r="H69" s="23">
        <v>3.1094601154327393</v>
      </c>
      <c r="I69" s="23">
        <v>60.04</v>
      </c>
      <c r="J69" s="23">
        <v>3.2249328613281252</v>
      </c>
      <c r="K69" s="25">
        <v>44779.653102326389</v>
      </c>
      <c r="L69" s="29">
        <f t="shared" si="2"/>
        <v>31.041</v>
      </c>
      <c r="M69" s="23">
        <v>3.065540075302124</v>
      </c>
      <c r="N69" s="23">
        <v>59.98</v>
      </c>
      <c r="O69" s="23">
        <v>3.22957275390625</v>
      </c>
      <c r="P69" s="25">
        <v>44779.668397430556</v>
      </c>
      <c r="Q69" s="29">
        <f t="shared" si="3"/>
        <v>31.538</v>
      </c>
      <c r="R69" s="23">
        <v>3.002500057220459</v>
      </c>
      <c r="S69" s="23">
        <v>60.03</v>
      </c>
      <c r="T69" s="23">
        <v>3.1042956542968749</v>
      </c>
      <c r="U69" s="26">
        <v>44779.683224942128</v>
      </c>
      <c r="V69" s="29">
        <f t="shared" si="4"/>
        <v>31.635000000000002</v>
      </c>
      <c r="W69" s="4">
        <v>2.9137101173400879</v>
      </c>
      <c r="X69" s="4">
        <v>60.02</v>
      </c>
      <c r="Y69" s="4">
        <v>3.1182153320312498</v>
      </c>
      <c r="AA69">
        <f t="shared" si="5"/>
        <v>32</v>
      </c>
    </row>
    <row r="70" spans="1:27" x14ac:dyDescent="0.3">
      <c r="A70" s="25">
        <v>44779.639059525463</v>
      </c>
      <c r="B70" s="29">
        <f t="shared" si="1"/>
        <v>32.743000000000002</v>
      </c>
      <c r="C70" s="23">
        <v>3.304110050201416</v>
      </c>
      <c r="D70" s="23">
        <v>59.96</v>
      </c>
      <c r="E70" s="23">
        <v>3.419808349609375</v>
      </c>
      <c r="F70" s="31">
        <v>44779.645288020831</v>
      </c>
      <c r="G70" s="29">
        <f t="shared" ref="G70:G133" si="6">RIGHT(TEXT(F70,"h:mm:ss,000"),3)/1000+$AA69</f>
        <v>32.884999999999998</v>
      </c>
      <c r="H70" s="23">
        <v>3.1868000030517578</v>
      </c>
      <c r="I70" s="23">
        <v>60.04</v>
      </c>
      <c r="J70" s="23">
        <v>3.2249328613281252</v>
      </c>
      <c r="K70" s="25">
        <v>44779.65311392361</v>
      </c>
      <c r="L70" s="29">
        <f t="shared" si="2"/>
        <v>32.042999999999999</v>
      </c>
      <c r="M70" s="23">
        <v>3.1370000839233398</v>
      </c>
      <c r="N70" s="23">
        <v>59.98</v>
      </c>
      <c r="O70" s="23">
        <v>3.22957275390625</v>
      </c>
      <c r="P70" s="25">
        <v>44779.668397442132</v>
      </c>
      <c r="Q70" s="29">
        <f t="shared" si="3"/>
        <v>32.539000000000001</v>
      </c>
      <c r="R70" s="23">
        <v>3.002500057220459</v>
      </c>
      <c r="S70" s="23">
        <v>60.03</v>
      </c>
      <c r="T70" s="23">
        <v>3.15533447265625</v>
      </c>
      <c r="U70" s="26">
        <v>44779.683224953704</v>
      </c>
      <c r="V70" s="29">
        <f t="shared" si="4"/>
        <v>32.636000000000003</v>
      </c>
      <c r="W70" s="4">
        <v>2.9137101173400879</v>
      </c>
      <c r="X70" s="4">
        <v>60.02</v>
      </c>
      <c r="Y70" s="4">
        <v>3.1182153320312498</v>
      </c>
      <c r="AA70">
        <f t="shared" si="5"/>
        <v>32</v>
      </c>
    </row>
    <row r="71" spans="1:27" x14ac:dyDescent="0.3">
      <c r="A71" s="25">
        <v>44779.639071122685</v>
      </c>
      <c r="B71" s="29">
        <f t="shared" ref="B71:B134" si="7">RIGHT(TEXT(A71,"h:mm:ss,000"),3)/1000+$AA70</f>
        <v>32.744999999999997</v>
      </c>
      <c r="C71" s="23">
        <v>3.304110050201416</v>
      </c>
      <c r="D71" s="23">
        <v>59.96</v>
      </c>
      <c r="E71" s="23">
        <v>3.4662072753906248</v>
      </c>
      <c r="F71" s="31">
        <v>44779.64528827546</v>
      </c>
      <c r="G71" s="29">
        <f t="shared" si="6"/>
        <v>32.906999999999996</v>
      </c>
      <c r="H71" s="23">
        <v>3.1868000030517578</v>
      </c>
      <c r="I71" s="23">
        <v>60.04</v>
      </c>
      <c r="J71" s="23">
        <v>3.271331787109375</v>
      </c>
      <c r="K71" s="25">
        <v>44779.653113935186</v>
      </c>
      <c r="L71" s="29">
        <f t="shared" ref="L71:L134" si="8">RIGHT(TEXT(K71,"h:mm:ss,000"),3)/1000+$AA70</f>
        <v>32.043999999999997</v>
      </c>
      <c r="M71" s="23">
        <v>3.1370000839233398</v>
      </c>
      <c r="N71" s="23">
        <v>59.98</v>
      </c>
      <c r="O71" s="23">
        <v>3.2759716796874998</v>
      </c>
      <c r="P71" s="25">
        <v>44779.668409050922</v>
      </c>
      <c r="Q71" s="29">
        <f t="shared" ref="Q71:Q134" si="9">RIGHT(TEXT(P71,"h:mm:ss,000"),3)/1000+$AA70</f>
        <v>32.542000000000002</v>
      </c>
      <c r="R71" s="23">
        <v>3.102180004119873</v>
      </c>
      <c r="S71" s="23">
        <v>60.03</v>
      </c>
      <c r="T71" s="23">
        <v>3.15533447265625</v>
      </c>
      <c r="U71" s="26">
        <v>44779.683236423611</v>
      </c>
      <c r="V71" s="29">
        <f t="shared" ref="V71:V134" si="10">RIGHT(TEXT(U71,"h:mm:ss,000"),3)/1000+$AA70</f>
        <v>32.627000000000002</v>
      </c>
      <c r="W71" s="4">
        <v>2.9137101173400879</v>
      </c>
      <c r="X71" s="4">
        <v>60.02</v>
      </c>
      <c r="Y71" s="4">
        <v>3.1646142578125001</v>
      </c>
      <c r="AA71">
        <f t="shared" si="5"/>
        <v>33</v>
      </c>
    </row>
    <row r="72" spans="1:27" x14ac:dyDescent="0.3">
      <c r="A72" s="25">
        <v>44779.639082708331</v>
      </c>
      <c r="B72" s="29">
        <f t="shared" si="7"/>
        <v>33.746000000000002</v>
      </c>
      <c r="C72" s="23">
        <v>3.3657999038696289</v>
      </c>
      <c r="D72" s="23">
        <v>59.96</v>
      </c>
      <c r="E72" s="23">
        <v>3.5126062011718751</v>
      </c>
      <c r="F72" s="31">
        <v>44779.645299872682</v>
      </c>
      <c r="G72" s="29">
        <f t="shared" si="6"/>
        <v>33.908999999999999</v>
      </c>
      <c r="H72" s="23">
        <v>3.1868000030517578</v>
      </c>
      <c r="I72" s="23">
        <v>60.04</v>
      </c>
      <c r="J72" s="23">
        <v>3.271331787109375</v>
      </c>
      <c r="K72" s="25">
        <v>44779.653125543984</v>
      </c>
      <c r="L72" s="29">
        <f t="shared" si="8"/>
        <v>33.046999999999997</v>
      </c>
      <c r="M72" s="23">
        <v>3.1370000839233398</v>
      </c>
      <c r="N72" s="23">
        <v>59.98</v>
      </c>
      <c r="O72" s="23">
        <v>3.2759716796874998</v>
      </c>
      <c r="P72" s="25">
        <v>44779.668409062499</v>
      </c>
      <c r="Q72" s="29">
        <f t="shared" si="9"/>
        <v>33.542999999999999</v>
      </c>
      <c r="R72" s="23">
        <v>3.102180004119873</v>
      </c>
      <c r="S72" s="23">
        <v>60.03</v>
      </c>
      <c r="T72" s="23">
        <v>3.197093505859375</v>
      </c>
      <c r="U72" s="26">
        <v>44779.683236550925</v>
      </c>
      <c r="V72" s="29">
        <f t="shared" si="10"/>
        <v>33.637999999999998</v>
      </c>
      <c r="W72" s="4">
        <v>3.0746200084686279</v>
      </c>
      <c r="X72" s="4">
        <v>60.02</v>
      </c>
      <c r="Y72" s="4">
        <v>3.1646142578125001</v>
      </c>
      <c r="AA72">
        <f t="shared" si="5"/>
        <v>33</v>
      </c>
    </row>
    <row r="73" spans="1:27" x14ac:dyDescent="0.3">
      <c r="A73" s="25">
        <v>44779.639094305552</v>
      </c>
      <c r="B73" s="29">
        <f t="shared" si="7"/>
        <v>33.747999999999998</v>
      </c>
      <c r="C73" s="23">
        <v>3.4482400417327881</v>
      </c>
      <c r="D73" s="23">
        <v>59.96</v>
      </c>
      <c r="E73" s="23">
        <v>3.5590051269531249</v>
      </c>
      <c r="F73" s="31">
        <v>44779.645299884258</v>
      </c>
      <c r="G73" s="29">
        <f t="shared" si="6"/>
        <v>33.909999999999997</v>
      </c>
      <c r="H73" s="23">
        <v>3.1868000030517578</v>
      </c>
      <c r="I73" s="23">
        <v>60.04</v>
      </c>
      <c r="J73" s="23">
        <v>3.3177307128906248</v>
      </c>
      <c r="K73" s="25">
        <v>44779.653125555553</v>
      </c>
      <c r="L73" s="29">
        <f t="shared" si="8"/>
        <v>33.048000000000002</v>
      </c>
      <c r="M73" s="23">
        <v>3.1370000839233398</v>
      </c>
      <c r="N73" s="23">
        <v>59.98</v>
      </c>
      <c r="O73" s="23">
        <v>3.3223706054687501</v>
      </c>
      <c r="P73" s="25">
        <v>44779.66842065972</v>
      </c>
      <c r="Q73" s="29">
        <f t="shared" si="9"/>
        <v>33.545000000000002</v>
      </c>
      <c r="R73" s="23">
        <v>3.102180004119873</v>
      </c>
      <c r="S73" s="23">
        <v>60.03</v>
      </c>
      <c r="T73" s="23">
        <v>3.197093505859375</v>
      </c>
      <c r="U73" s="26">
        <v>44779.683236562501</v>
      </c>
      <c r="V73" s="29">
        <f t="shared" si="10"/>
        <v>33.639000000000003</v>
      </c>
      <c r="W73" s="4">
        <v>3.0746200084686279</v>
      </c>
      <c r="X73" s="4">
        <v>60.02</v>
      </c>
      <c r="Y73" s="4">
        <v>3.1646142578125001</v>
      </c>
      <c r="AA73">
        <f t="shared" si="5"/>
        <v>34</v>
      </c>
    </row>
    <row r="74" spans="1:27" x14ac:dyDescent="0.3">
      <c r="A74" s="25">
        <v>44779.63910591435</v>
      </c>
      <c r="B74" s="29">
        <f t="shared" si="7"/>
        <v>34.750999999999998</v>
      </c>
      <c r="C74" s="23">
        <v>3.4705100059509277</v>
      </c>
      <c r="D74" s="23">
        <v>59.96</v>
      </c>
      <c r="E74" s="23">
        <v>3.6054040527343751</v>
      </c>
      <c r="F74" s="31">
        <v>44779.645311481479</v>
      </c>
      <c r="G74" s="29">
        <f t="shared" si="6"/>
        <v>34.911999999999999</v>
      </c>
      <c r="H74" s="23">
        <v>3.2353100776672363</v>
      </c>
      <c r="I74" s="23">
        <v>60.04</v>
      </c>
      <c r="J74" s="23">
        <v>3.3177307128906248</v>
      </c>
      <c r="K74" s="25">
        <v>44779.653137152774</v>
      </c>
      <c r="L74" s="29">
        <f t="shared" si="8"/>
        <v>34.049999999999997</v>
      </c>
      <c r="M74" s="23">
        <v>3.2234499454498291</v>
      </c>
      <c r="N74" s="23">
        <v>59.98</v>
      </c>
      <c r="O74" s="23">
        <v>3.3223706054687501</v>
      </c>
      <c r="P74" s="25">
        <v>44779.668420671296</v>
      </c>
      <c r="Q74" s="29">
        <f t="shared" si="9"/>
        <v>34.545999999999999</v>
      </c>
      <c r="R74" s="23">
        <v>3.102180004119873</v>
      </c>
      <c r="S74" s="23">
        <v>60.03</v>
      </c>
      <c r="T74" s="23">
        <v>3.2434924316406248</v>
      </c>
      <c r="U74" s="26">
        <v>44779.6832444213</v>
      </c>
      <c r="V74" s="29">
        <f t="shared" si="10"/>
        <v>34.317999999999998</v>
      </c>
      <c r="W74" s="4">
        <v>3.0746200084686279</v>
      </c>
      <c r="X74" s="4">
        <v>59.98</v>
      </c>
      <c r="Y74" s="4">
        <v>3.1646142578125001</v>
      </c>
      <c r="AA74">
        <f t="shared" ref="AA74:AA137" si="11">+AA72+1</f>
        <v>34</v>
      </c>
    </row>
    <row r="75" spans="1:27" x14ac:dyDescent="0.3">
      <c r="A75" s="25">
        <v>44779.639117500003</v>
      </c>
      <c r="B75" s="29">
        <f t="shared" si="7"/>
        <v>34.752000000000002</v>
      </c>
      <c r="C75" s="23">
        <v>3.5500800609588623</v>
      </c>
      <c r="D75" s="23">
        <v>59.96</v>
      </c>
      <c r="E75" s="23">
        <v>3.6054040527343751</v>
      </c>
      <c r="F75" s="31">
        <v>44779.645311493055</v>
      </c>
      <c r="G75" s="29">
        <f t="shared" si="6"/>
        <v>34.912999999999997</v>
      </c>
      <c r="H75" s="23">
        <v>3.2353100776672363</v>
      </c>
      <c r="I75" s="23">
        <v>60.04</v>
      </c>
      <c r="J75" s="23">
        <v>3.3641296386718751</v>
      </c>
      <c r="K75" s="25">
        <v>44779.65313716435</v>
      </c>
      <c r="L75" s="29">
        <f t="shared" si="8"/>
        <v>34.051000000000002</v>
      </c>
      <c r="M75" s="23">
        <v>3.2234499454498291</v>
      </c>
      <c r="N75" s="23">
        <v>59.98</v>
      </c>
      <c r="O75" s="23">
        <v>3.3687695312499999</v>
      </c>
      <c r="P75" s="25">
        <v>44779.668432280094</v>
      </c>
      <c r="Q75" s="29">
        <f t="shared" si="9"/>
        <v>34.548999999999999</v>
      </c>
      <c r="R75" s="23">
        <v>3.1699700355529785</v>
      </c>
      <c r="S75" s="23">
        <v>60.03</v>
      </c>
      <c r="T75" s="23">
        <v>3.2434924316406248</v>
      </c>
      <c r="U75" s="26">
        <v>44779.683249259258</v>
      </c>
      <c r="V75" s="29">
        <f t="shared" si="10"/>
        <v>34.735999999999997</v>
      </c>
      <c r="W75" s="4">
        <v>3.0746200084686279</v>
      </c>
      <c r="X75" s="4">
        <v>59.98</v>
      </c>
      <c r="Y75" s="4">
        <v>3.1646142578125001</v>
      </c>
      <c r="AA75">
        <f t="shared" si="11"/>
        <v>35</v>
      </c>
    </row>
    <row r="76" spans="1:27" x14ac:dyDescent="0.3">
      <c r="A76" s="25">
        <v>44779.639117511571</v>
      </c>
      <c r="B76" s="29">
        <f t="shared" si="7"/>
        <v>35.753</v>
      </c>
      <c r="C76" s="23">
        <v>3.5500800609588623</v>
      </c>
      <c r="D76" s="23">
        <v>59.96</v>
      </c>
      <c r="E76" s="23">
        <v>3.651802978515625</v>
      </c>
      <c r="F76" s="31">
        <v>44779.645323101853</v>
      </c>
      <c r="G76" s="29">
        <f t="shared" si="6"/>
        <v>35.915999999999997</v>
      </c>
      <c r="H76" s="23">
        <v>3.3047099113464355</v>
      </c>
      <c r="I76" s="23">
        <v>60.04</v>
      </c>
      <c r="J76" s="23">
        <v>3.3641296386718751</v>
      </c>
      <c r="K76" s="25">
        <v>44779.653148773148</v>
      </c>
      <c r="L76" s="29">
        <f t="shared" si="8"/>
        <v>35.054000000000002</v>
      </c>
      <c r="M76" s="23">
        <v>3.2930800914764404</v>
      </c>
      <c r="N76" s="23">
        <v>59.98</v>
      </c>
      <c r="O76" s="23">
        <v>3.3687695312499999</v>
      </c>
      <c r="P76" s="25">
        <v>44779.66843229167</v>
      </c>
      <c r="Q76" s="29">
        <f t="shared" si="9"/>
        <v>35.549999999999997</v>
      </c>
      <c r="R76" s="23">
        <v>3.1699700355529785</v>
      </c>
      <c r="S76" s="23">
        <v>60.03</v>
      </c>
      <c r="T76" s="23">
        <v>3.2898913574218751</v>
      </c>
      <c r="U76" s="26">
        <v>44779.683249270834</v>
      </c>
      <c r="V76" s="29">
        <f t="shared" si="10"/>
        <v>35.737000000000002</v>
      </c>
      <c r="W76" s="4">
        <v>3.0746200084686279</v>
      </c>
      <c r="X76" s="4">
        <v>59.98</v>
      </c>
      <c r="Y76" s="4">
        <v>3.1646142578125001</v>
      </c>
      <c r="AA76">
        <f t="shared" si="11"/>
        <v>35</v>
      </c>
    </row>
    <row r="77" spans="1:27" x14ac:dyDescent="0.3">
      <c r="A77" s="25">
        <v>44779.639129097224</v>
      </c>
      <c r="B77" s="29">
        <f t="shared" si="7"/>
        <v>35.753999999999998</v>
      </c>
      <c r="C77" s="23">
        <v>3.5500800609588623</v>
      </c>
      <c r="D77" s="23">
        <v>59.96</v>
      </c>
      <c r="E77" s="23">
        <v>3.6982019042968748</v>
      </c>
      <c r="F77" s="31">
        <v>44779.645323113429</v>
      </c>
      <c r="G77" s="29">
        <f t="shared" si="6"/>
        <v>35.917000000000002</v>
      </c>
      <c r="H77" s="23">
        <v>3.3047099113464355</v>
      </c>
      <c r="I77" s="23">
        <v>60.04</v>
      </c>
      <c r="J77" s="23">
        <v>3.4105285644531249</v>
      </c>
      <c r="K77" s="25">
        <v>44779.653148784724</v>
      </c>
      <c r="L77" s="29">
        <f t="shared" si="8"/>
        <v>35.055</v>
      </c>
      <c r="M77" s="23">
        <v>3.2930800914764404</v>
      </c>
      <c r="N77" s="23">
        <v>59.98</v>
      </c>
      <c r="O77" s="23">
        <v>3.4151684570312502</v>
      </c>
      <c r="P77" s="25">
        <v>44779.66844390046</v>
      </c>
      <c r="Q77" s="29">
        <f t="shared" si="9"/>
        <v>35.552999999999997</v>
      </c>
      <c r="R77" s="23">
        <v>3.2232298851013184</v>
      </c>
      <c r="S77" s="23">
        <v>60.03</v>
      </c>
      <c r="T77" s="23">
        <v>3.3362902832031249</v>
      </c>
      <c r="U77" s="26">
        <v>44779.683260868056</v>
      </c>
      <c r="V77" s="29">
        <f t="shared" si="10"/>
        <v>35.738999999999997</v>
      </c>
      <c r="W77" s="4">
        <v>3.0746200084686279</v>
      </c>
      <c r="X77" s="4">
        <v>59.98</v>
      </c>
      <c r="Y77" s="4">
        <v>3.1646142578125001</v>
      </c>
      <c r="AA77">
        <f t="shared" si="11"/>
        <v>36</v>
      </c>
    </row>
    <row r="78" spans="1:27" x14ac:dyDescent="0.3">
      <c r="A78" s="25">
        <v>44779.63914068287</v>
      </c>
      <c r="B78" s="29">
        <f t="shared" si="7"/>
        <v>36.755000000000003</v>
      </c>
      <c r="C78" s="23">
        <v>3.6053400039672852</v>
      </c>
      <c r="D78" s="23">
        <v>59.96</v>
      </c>
      <c r="E78" s="23">
        <v>3.6982019042968748</v>
      </c>
      <c r="F78" s="31">
        <v>44779.645334710651</v>
      </c>
      <c r="G78" s="29">
        <f t="shared" si="6"/>
        <v>36.918999999999997</v>
      </c>
      <c r="H78" s="23">
        <v>3.3921499252319336</v>
      </c>
      <c r="I78" s="23">
        <v>60.04</v>
      </c>
      <c r="J78" s="23">
        <v>3.4105285644531249</v>
      </c>
      <c r="K78" s="25">
        <v>44779.653160381946</v>
      </c>
      <c r="L78" s="29">
        <f t="shared" si="8"/>
        <v>36.057000000000002</v>
      </c>
      <c r="M78" s="23">
        <v>3.2930800914764404</v>
      </c>
      <c r="N78" s="23">
        <v>59.98</v>
      </c>
      <c r="O78" s="23">
        <v>3.4151684570312502</v>
      </c>
      <c r="P78" s="25">
        <v>44779.668455509258</v>
      </c>
      <c r="Q78" s="29">
        <f t="shared" si="9"/>
        <v>36.555999999999997</v>
      </c>
      <c r="R78" s="23">
        <v>3.2956700325012207</v>
      </c>
      <c r="S78" s="23">
        <v>60.03</v>
      </c>
      <c r="T78" s="23">
        <v>3.3362902832031249</v>
      </c>
      <c r="U78" s="26">
        <v>44779.683260879632</v>
      </c>
      <c r="V78" s="29">
        <f t="shared" si="10"/>
        <v>36.74</v>
      </c>
      <c r="W78" s="4">
        <v>3.0746200084686279</v>
      </c>
      <c r="X78" s="4">
        <v>59.98</v>
      </c>
      <c r="Y78" s="4">
        <v>3.2110131835937499</v>
      </c>
      <c r="AA78">
        <f t="shared" si="11"/>
        <v>36</v>
      </c>
    </row>
    <row r="79" spans="1:27" x14ac:dyDescent="0.3">
      <c r="A79" s="25">
        <v>44779.639140694446</v>
      </c>
      <c r="B79" s="29">
        <f t="shared" si="7"/>
        <v>36.756</v>
      </c>
      <c r="C79" s="23">
        <v>3.6053400039672852</v>
      </c>
      <c r="D79" s="23">
        <v>59.96</v>
      </c>
      <c r="E79" s="23">
        <v>3.7446008300781251</v>
      </c>
      <c r="F79" s="31">
        <v>44779.64533472222</v>
      </c>
      <c r="G79" s="29">
        <f t="shared" si="6"/>
        <v>36.92</v>
      </c>
      <c r="H79" s="23">
        <v>3.3921499252319336</v>
      </c>
      <c r="I79" s="23">
        <v>60.04</v>
      </c>
      <c r="J79" s="23">
        <v>3.4569274902343752</v>
      </c>
      <c r="K79" s="25">
        <v>44779.653160393522</v>
      </c>
      <c r="L79" s="29">
        <f t="shared" si="8"/>
        <v>36.058</v>
      </c>
      <c r="M79" s="23">
        <v>3.2930800914764404</v>
      </c>
      <c r="N79" s="23">
        <v>59.98</v>
      </c>
      <c r="O79" s="23">
        <v>3.4615673828125</v>
      </c>
      <c r="P79" s="25">
        <v>44779.668455520834</v>
      </c>
      <c r="Q79" s="29">
        <f t="shared" si="9"/>
        <v>36.557000000000002</v>
      </c>
      <c r="R79" s="23">
        <v>3.2956700325012207</v>
      </c>
      <c r="S79" s="23">
        <v>60.03</v>
      </c>
      <c r="T79" s="23">
        <v>3.3826892089843752</v>
      </c>
      <c r="U79" s="26">
        <v>44779.683272488423</v>
      </c>
      <c r="V79" s="29">
        <f t="shared" si="10"/>
        <v>36.743000000000002</v>
      </c>
      <c r="W79" s="4">
        <v>3.1272299289703369</v>
      </c>
      <c r="X79" s="4">
        <v>59.98</v>
      </c>
      <c r="Y79" s="4">
        <v>3.2110131835937499</v>
      </c>
      <c r="AA79">
        <f t="shared" si="11"/>
        <v>37</v>
      </c>
    </row>
    <row r="80" spans="1:27" x14ac:dyDescent="0.3">
      <c r="A80" s="25">
        <v>44779.639152280091</v>
      </c>
      <c r="B80" s="29">
        <f t="shared" si="7"/>
        <v>37.756999999999998</v>
      </c>
      <c r="C80" s="23">
        <v>3.6844000816345215</v>
      </c>
      <c r="D80" s="23">
        <v>59.96</v>
      </c>
      <c r="E80" s="23">
        <v>3.7909997558593749</v>
      </c>
      <c r="F80" s="31">
        <v>44779.645346331017</v>
      </c>
      <c r="G80" s="29">
        <f t="shared" si="6"/>
        <v>37.923000000000002</v>
      </c>
      <c r="H80" s="23">
        <v>3.3921499252319336</v>
      </c>
      <c r="I80" s="23">
        <v>60.04</v>
      </c>
      <c r="J80" s="23">
        <v>3.4569274902343752</v>
      </c>
      <c r="K80" s="25">
        <v>44779.653172002312</v>
      </c>
      <c r="L80" s="29">
        <f t="shared" si="8"/>
        <v>37.061</v>
      </c>
      <c r="M80" s="23">
        <v>3.3670799732208252</v>
      </c>
      <c r="N80" s="23">
        <v>59.98</v>
      </c>
      <c r="O80" s="23">
        <v>3.4615673828125</v>
      </c>
      <c r="P80" s="25">
        <v>44779.668467129632</v>
      </c>
      <c r="Q80" s="29">
        <f t="shared" si="9"/>
        <v>37.56</v>
      </c>
      <c r="R80" s="23">
        <v>3.2956700325012207</v>
      </c>
      <c r="S80" s="23">
        <v>60.03</v>
      </c>
      <c r="T80" s="23">
        <v>3.3826892089843752</v>
      </c>
      <c r="U80" s="26">
        <v>44779.683272499999</v>
      </c>
      <c r="V80" s="29">
        <f t="shared" si="10"/>
        <v>37.744</v>
      </c>
      <c r="W80" s="4">
        <v>3.1272299289703369</v>
      </c>
      <c r="X80" s="4">
        <v>59.98</v>
      </c>
      <c r="Y80" s="4">
        <v>3.30381103515625</v>
      </c>
      <c r="AA80">
        <f t="shared" si="11"/>
        <v>37</v>
      </c>
    </row>
    <row r="81" spans="1:27" x14ac:dyDescent="0.3">
      <c r="A81" s="25">
        <v>44779.639163877313</v>
      </c>
      <c r="B81" s="29">
        <f t="shared" si="7"/>
        <v>37.759</v>
      </c>
      <c r="C81" s="23">
        <v>3.6844000816345215</v>
      </c>
      <c r="D81" s="23">
        <v>59.96</v>
      </c>
      <c r="E81" s="23">
        <v>3.8373986816406251</v>
      </c>
      <c r="F81" s="31">
        <v>44779.645346342593</v>
      </c>
      <c r="G81" s="29">
        <f t="shared" si="6"/>
        <v>37.923999999999999</v>
      </c>
      <c r="H81" s="23">
        <v>3.3921499252319336</v>
      </c>
      <c r="I81" s="23">
        <v>60.04</v>
      </c>
      <c r="J81" s="23">
        <v>3.503326416015625</v>
      </c>
      <c r="K81" s="25">
        <v>44779.653172013888</v>
      </c>
      <c r="L81" s="29">
        <f t="shared" si="8"/>
        <v>37.061999999999998</v>
      </c>
      <c r="M81" s="23">
        <v>3.3670799732208252</v>
      </c>
      <c r="N81" s="23">
        <v>59.98</v>
      </c>
      <c r="O81" s="23">
        <v>3.5079663085937498</v>
      </c>
      <c r="P81" s="25">
        <v>44779.6684671412</v>
      </c>
      <c r="Q81" s="29">
        <f t="shared" si="9"/>
        <v>37.561</v>
      </c>
      <c r="R81" s="23">
        <v>3.2956700325012207</v>
      </c>
      <c r="S81" s="23">
        <v>60.03</v>
      </c>
      <c r="T81" s="23">
        <v>3.429088134765625</v>
      </c>
      <c r="U81" s="26">
        <v>44779.683284085651</v>
      </c>
      <c r="V81" s="29">
        <f t="shared" si="10"/>
        <v>37.744999999999997</v>
      </c>
      <c r="W81" s="4">
        <v>3.1272299289703369</v>
      </c>
      <c r="X81" s="4">
        <v>59.98</v>
      </c>
      <c r="Y81" s="4">
        <v>3.3502099609374998</v>
      </c>
      <c r="AA81">
        <f t="shared" si="11"/>
        <v>38</v>
      </c>
    </row>
    <row r="82" spans="1:27" x14ac:dyDescent="0.3">
      <c r="A82" s="25">
        <v>44779.639175462966</v>
      </c>
      <c r="B82" s="29">
        <f t="shared" si="7"/>
        <v>38.76</v>
      </c>
      <c r="C82" s="23">
        <v>3.7345700263977051</v>
      </c>
      <c r="D82" s="23">
        <v>59.96</v>
      </c>
      <c r="E82" s="23">
        <v>3.883797607421875</v>
      </c>
      <c r="F82" s="31">
        <v>44779.645357951391</v>
      </c>
      <c r="G82" s="29">
        <f t="shared" si="6"/>
        <v>38.927</v>
      </c>
      <c r="H82" s="23">
        <v>3.4083399772644043</v>
      </c>
      <c r="I82" s="23">
        <v>60.04</v>
      </c>
      <c r="J82" s="23">
        <v>3.503326416015625</v>
      </c>
      <c r="K82" s="25">
        <v>44779.653183622686</v>
      </c>
      <c r="L82" s="29">
        <f t="shared" si="8"/>
        <v>38.064999999999998</v>
      </c>
      <c r="M82" s="23">
        <v>3.4198000431060791</v>
      </c>
      <c r="N82" s="23">
        <v>59.98</v>
      </c>
      <c r="O82" s="23">
        <v>3.5079663085937498</v>
      </c>
      <c r="P82" s="25">
        <v>44779.668478738429</v>
      </c>
      <c r="Q82" s="29">
        <f t="shared" si="9"/>
        <v>38.563000000000002</v>
      </c>
      <c r="R82" s="23">
        <v>3.3617899417877197</v>
      </c>
      <c r="S82" s="23">
        <v>60.03</v>
      </c>
      <c r="T82" s="23">
        <v>3.429088134765625</v>
      </c>
      <c r="U82" s="26">
        <v>44779.68328409722</v>
      </c>
      <c r="V82" s="29">
        <f t="shared" si="10"/>
        <v>38.746000000000002</v>
      </c>
      <c r="W82" s="4">
        <v>3.2116799354553223</v>
      </c>
      <c r="X82" s="4">
        <v>59.98</v>
      </c>
      <c r="Y82" s="4">
        <v>3.3502099609374998</v>
      </c>
      <c r="AA82">
        <f t="shared" si="11"/>
        <v>38</v>
      </c>
    </row>
    <row r="83" spans="1:27" x14ac:dyDescent="0.3">
      <c r="A83" s="25">
        <v>44779.639187060187</v>
      </c>
      <c r="B83" s="29">
        <f t="shared" si="7"/>
        <v>38.762</v>
      </c>
      <c r="C83" s="23">
        <v>3.7795701026916504</v>
      </c>
      <c r="D83" s="23">
        <v>59.96</v>
      </c>
      <c r="E83" s="23">
        <v>3.883797607421875</v>
      </c>
      <c r="F83" s="31">
        <v>44779.64535997685</v>
      </c>
      <c r="G83" s="29">
        <f t="shared" si="6"/>
        <v>38.101999999999997</v>
      </c>
      <c r="H83" s="23">
        <v>3.4083399772644043</v>
      </c>
      <c r="I83" s="23">
        <v>60.04</v>
      </c>
      <c r="J83" s="23">
        <v>3.5497253417968748</v>
      </c>
      <c r="K83" s="25">
        <v>44779.653183634262</v>
      </c>
      <c r="L83" s="29">
        <f t="shared" si="8"/>
        <v>38.066000000000003</v>
      </c>
      <c r="M83" s="23">
        <v>3.4198000431060791</v>
      </c>
      <c r="N83" s="23">
        <v>59.98</v>
      </c>
      <c r="O83" s="23">
        <v>3.5543652343750001</v>
      </c>
      <c r="P83" s="25">
        <v>44779.668478749998</v>
      </c>
      <c r="Q83" s="29">
        <f t="shared" si="9"/>
        <v>38.564</v>
      </c>
      <c r="R83" s="23">
        <v>3.3617899417877197</v>
      </c>
      <c r="S83" s="23">
        <v>60.03</v>
      </c>
      <c r="T83" s="23">
        <v>3.4754870605468748</v>
      </c>
      <c r="U83" s="26">
        <v>44779.683284108796</v>
      </c>
      <c r="V83" s="29">
        <f t="shared" si="10"/>
        <v>38.747</v>
      </c>
      <c r="W83" s="4">
        <v>3.2116799354553223</v>
      </c>
      <c r="X83" s="4">
        <v>59.98</v>
      </c>
      <c r="Y83" s="4">
        <v>3.3502099609374998</v>
      </c>
      <c r="AA83">
        <f t="shared" si="11"/>
        <v>39</v>
      </c>
    </row>
    <row r="84" spans="1:27" x14ac:dyDescent="0.3">
      <c r="A84" s="25">
        <v>44779.639187071756</v>
      </c>
      <c r="B84" s="29">
        <f t="shared" si="7"/>
        <v>39.762999999999998</v>
      </c>
      <c r="C84" s="23">
        <v>3.7795701026916504</v>
      </c>
      <c r="D84" s="23">
        <v>59.96</v>
      </c>
      <c r="E84" s="23">
        <v>3.9301965332031248</v>
      </c>
      <c r="F84" s="31">
        <v>44779.645371562503</v>
      </c>
      <c r="G84" s="29">
        <f t="shared" si="6"/>
        <v>39.103000000000002</v>
      </c>
      <c r="H84" s="23">
        <v>3.4892001152038574</v>
      </c>
      <c r="I84" s="23">
        <v>60.04</v>
      </c>
      <c r="J84" s="23">
        <v>3.5961242675781251</v>
      </c>
      <c r="K84" s="25">
        <v>44779.653195231484</v>
      </c>
      <c r="L84" s="29">
        <f t="shared" si="8"/>
        <v>39.067999999999998</v>
      </c>
      <c r="M84" s="23">
        <v>3.5065898895263672</v>
      </c>
      <c r="N84" s="23">
        <v>59.98</v>
      </c>
      <c r="O84" s="23">
        <v>3.5543652343750001</v>
      </c>
      <c r="P84" s="25">
        <v>44779.668490358796</v>
      </c>
      <c r="Q84" s="29">
        <f t="shared" si="9"/>
        <v>39.567</v>
      </c>
      <c r="R84" s="23">
        <v>3.4131600856781006</v>
      </c>
      <c r="S84" s="23">
        <v>60.03</v>
      </c>
      <c r="T84" s="23">
        <v>3.4754870605468748</v>
      </c>
      <c r="U84" s="26">
        <v>44779.683295706018</v>
      </c>
      <c r="V84" s="29">
        <f t="shared" si="10"/>
        <v>39.749000000000002</v>
      </c>
      <c r="W84" s="4">
        <v>3.2116799354553223</v>
      </c>
      <c r="X84" s="4">
        <v>59.98</v>
      </c>
      <c r="Y84" s="4">
        <v>3.3966088867187501</v>
      </c>
      <c r="AA84">
        <f t="shared" si="11"/>
        <v>39</v>
      </c>
    </row>
    <row r="85" spans="1:27" x14ac:dyDescent="0.3">
      <c r="A85" s="25">
        <v>44779.639198645833</v>
      </c>
      <c r="B85" s="29">
        <f t="shared" si="7"/>
        <v>39.762999999999998</v>
      </c>
      <c r="C85" s="23">
        <v>3.8525099754333496</v>
      </c>
      <c r="D85" s="23">
        <v>59.96</v>
      </c>
      <c r="E85" s="23">
        <v>3.9765954589843751</v>
      </c>
      <c r="F85" s="31">
        <v>44779.645383171293</v>
      </c>
      <c r="G85" s="29">
        <f t="shared" si="6"/>
        <v>39.106000000000002</v>
      </c>
      <c r="H85" s="23">
        <v>3.5683999061584473</v>
      </c>
      <c r="I85" s="23">
        <v>60.04</v>
      </c>
      <c r="J85" s="23">
        <v>3.6471630859375002</v>
      </c>
      <c r="K85" s="25">
        <v>44779.653195243052</v>
      </c>
      <c r="L85" s="29">
        <f t="shared" si="8"/>
        <v>39.069000000000003</v>
      </c>
      <c r="M85" s="23">
        <v>3.5065898895263672</v>
      </c>
      <c r="N85" s="23">
        <v>59.98</v>
      </c>
      <c r="O85" s="23">
        <v>3.6007641601562499</v>
      </c>
      <c r="P85" s="25">
        <v>44779.668490370372</v>
      </c>
      <c r="Q85" s="29">
        <f t="shared" si="9"/>
        <v>39.567999999999998</v>
      </c>
      <c r="R85" s="23">
        <v>3.4131600856781006</v>
      </c>
      <c r="S85" s="23">
        <v>60.03</v>
      </c>
      <c r="T85" s="23">
        <v>3.5218859863281251</v>
      </c>
      <c r="U85" s="26">
        <v>44779.683295717594</v>
      </c>
      <c r="V85" s="29">
        <f t="shared" si="10"/>
        <v>39.75</v>
      </c>
      <c r="W85" s="4">
        <v>3.2646799087524414</v>
      </c>
      <c r="X85" s="4">
        <v>59.98</v>
      </c>
      <c r="Y85" s="4">
        <v>3.3966088867187501</v>
      </c>
      <c r="AA85">
        <f t="shared" si="11"/>
        <v>40</v>
      </c>
    </row>
    <row r="86" spans="1:27" x14ac:dyDescent="0.3">
      <c r="A86" s="25">
        <v>44779.639210243055</v>
      </c>
      <c r="B86" s="29">
        <f t="shared" si="7"/>
        <v>40.765000000000001</v>
      </c>
      <c r="C86" s="23">
        <v>3.8525099754333496</v>
      </c>
      <c r="D86" s="23">
        <v>59.96</v>
      </c>
      <c r="E86" s="23">
        <v>4.0229943847656253</v>
      </c>
      <c r="F86" s="31">
        <v>44779.645395775464</v>
      </c>
      <c r="G86" s="29">
        <f t="shared" si="6"/>
        <v>40.195</v>
      </c>
      <c r="H86" s="23">
        <v>3.5683999061584473</v>
      </c>
      <c r="I86" s="23">
        <v>60.04</v>
      </c>
      <c r="J86" s="23">
        <v>3.6471630859375002</v>
      </c>
      <c r="K86" s="25">
        <v>44779.653206840281</v>
      </c>
      <c r="L86" s="29">
        <f t="shared" si="8"/>
        <v>40.070999999999998</v>
      </c>
      <c r="M86" s="23">
        <v>3.5065898895263672</v>
      </c>
      <c r="N86" s="23">
        <v>59.98</v>
      </c>
      <c r="O86" s="23">
        <v>3.6007641601562499</v>
      </c>
      <c r="P86" s="25">
        <v>44779.668501956017</v>
      </c>
      <c r="Q86" s="29">
        <f t="shared" si="9"/>
        <v>40.569000000000003</v>
      </c>
      <c r="R86" s="23">
        <v>3.4873499870300293</v>
      </c>
      <c r="S86" s="23">
        <v>60.03</v>
      </c>
      <c r="T86" s="23">
        <v>3.5218859863281251</v>
      </c>
      <c r="U86" s="26">
        <v>44779.68329572917</v>
      </c>
      <c r="V86" s="29">
        <f t="shared" si="10"/>
        <v>40.750999999999998</v>
      </c>
      <c r="W86" s="4">
        <v>3.2646799087524414</v>
      </c>
      <c r="X86" s="4">
        <v>59.98</v>
      </c>
      <c r="Y86" s="4">
        <v>3.3966088867187501</v>
      </c>
      <c r="AA86">
        <f t="shared" si="11"/>
        <v>40</v>
      </c>
    </row>
    <row r="87" spans="1:27" x14ac:dyDescent="0.3">
      <c r="A87" s="25">
        <v>44779.6392218287</v>
      </c>
      <c r="B87" s="29">
        <f t="shared" si="7"/>
        <v>40.765999999999998</v>
      </c>
      <c r="C87" s="23">
        <v>3.9132399559020996</v>
      </c>
      <c r="D87" s="23">
        <v>59.96</v>
      </c>
      <c r="E87" s="23">
        <v>4.0229943847656253</v>
      </c>
      <c r="F87" s="31">
        <v>44779.64539578704</v>
      </c>
      <c r="G87" s="29">
        <f t="shared" si="6"/>
        <v>40.195999999999998</v>
      </c>
      <c r="H87" s="23">
        <v>3.5683999061584473</v>
      </c>
      <c r="I87" s="23">
        <v>60.04</v>
      </c>
      <c r="J87" s="23">
        <v>3.6889221191406252</v>
      </c>
      <c r="K87" s="25">
        <v>44779.65320685185</v>
      </c>
      <c r="L87" s="29">
        <f t="shared" si="8"/>
        <v>40.072000000000003</v>
      </c>
      <c r="M87" s="23">
        <v>3.5065898895263672</v>
      </c>
      <c r="N87" s="23">
        <v>59.98</v>
      </c>
      <c r="O87" s="23">
        <v>3.6471630859375002</v>
      </c>
      <c r="P87" s="25">
        <v>44779.668501967593</v>
      </c>
      <c r="Q87" s="29">
        <f t="shared" si="9"/>
        <v>40.57</v>
      </c>
      <c r="R87" s="23">
        <v>3.4873499870300293</v>
      </c>
      <c r="S87" s="23">
        <v>60.03</v>
      </c>
      <c r="T87" s="23">
        <v>3.5729248046875002</v>
      </c>
      <c r="U87" s="26">
        <v>44779.683307303239</v>
      </c>
      <c r="V87" s="29">
        <f t="shared" si="10"/>
        <v>40.750999999999998</v>
      </c>
      <c r="W87" s="4">
        <v>3.2646799087524414</v>
      </c>
      <c r="X87" s="4">
        <v>59.98</v>
      </c>
      <c r="Y87" s="4">
        <v>3.4430078124999999</v>
      </c>
      <c r="AA87">
        <f t="shared" si="11"/>
        <v>41</v>
      </c>
    </row>
    <row r="88" spans="1:27" x14ac:dyDescent="0.3">
      <c r="A88" s="25">
        <v>44779.639221840276</v>
      </c>
      <c r="B88" s="29">
        <f t="shared" si="7"/>
        <v>41.767000000000003</v>
      </c>
      <c r="C88" s="23">
        <v>3.9132399559020996</v>
      </c>
      <c r="D88" s="23">
        <v>59.96</v>
      </c>
      <c r="E88" s="23">
        <v>4.0693933105468751</v>
      </c>
      <c r="F88" s="31">
        <v>44779.64540739583</v>
      </c>
      <c r="G88" s="29">
        <f t="shared" si="6"/>
        <v>41.198999999999998</v>
      </c>
      <c r="H88" s="23">
        <v>3.6258299350738525</v>
      </c>
      <c r="I88" s="23">
        <v>60.04</v>
      </c>
      <c r="J88" s="23">
        <v>3.735321044921875</v>
      </c>
      <c r="K88" s="25">
        <v>44779.653218449072</v>
      </c>
      <c r="L88" s="29">
        <f t="shared" si="8"/>
        <v>41.073999999999998</v>
      </c>
      <c r="M88" s="23">
        <v>3.5531299114227295</v>
      </c>
      <c r="N88" s="23">
        <v>59.98</v>
      </c>
      <c r="O88" s="23">
        <v>3.6471630859375002</v>
      </c>
      <c r="P88" s="25">
        <v>44779.668513576391</v>
      </c>
      <c r="Q88" s="29">
        <f t="shared" si="9"/>
        <v>41.573</v>
      </c>
      <c r="R88" s="23">
        <v>3.4873499870300293</v>
      </c>
      <c r="S88" s="23">
        <v>60.03</v>
      </c>
      <c r="T88" s="23">
        <v>3.5729248046875002</v>
      </c>
      <c r="U88" s="26">
        <v>44779.683307326392</v>
      </c>
      <c r="V88" s="29">
        <f t="shared" si="10"/>
        <v>41.753</v>
      </c>
      <c r="W88" s="4">
        <v>3.2646799087524414</v>
      </c>
      <c r="X88" s="4">
        <v>59.98</v>
      </c>
      <c r="Y88" s="4">
        <v>3.4430078124999999</v>
      </c>
      <c r="AA88">
        <f t="shared" si="11"/>
        <v>41</v>
      </c>
    </row>
    <row r="89" spans="1:27" x14ac:dyDescent="0.3">
      <c r="A89" s="25">
        <v>44779.639233425929</v>
      </c>
      <c r="B89" s="29">
        <f t="shared" si="7"/>
        <v>41.768000000000001</v>
      </c>
      <c r="C89" s="23">
        <v>3.9891800880432129</v>
      </c>
      <c r="D89" s="23">
        <v>59.96</v>
      </c>
      <c r="E89" s="23">
        <v>4.0693933105468751</v>
      </c>
      <c r="F89" s="31">
        <v>44779.645418981483</v>
      </c>
      <c r="G89" s="29">
        <f t="shared" si="6"/>
        <v>41.2</v>
      </c>
      <c r="H89" s="23">
        <v>3.6809399127960205</v>
      </c>
      <c r="I89" s="23">
        <v>60.04</v>
      </c>
      <c r="J89" s="23">
        <v>3.7817199707031248</v>
      </c>
      <c r="K89" s="25">
        <v>44779.653218460648</v>
      </c>
      <c r="L89" s="29">
        <f t="shared" si="8"/>
        <v>41.075000000000003</v>
      </c>
      <c r="M89" s="23">
        <v>3.5531299114227295</v>
      </c>
      <c r="N89" s="23">
        <v>59.98</v>
      </c>
      <c r="O89" s="23">
        <v>3.69356201171875</v>
      </c>
      <c r="P89" s="25">
        <v>44779.66851358796</v>
      </c>
      <c r="Q89" s="29">
        <f t="shared" si="9"/>
        <v>41.573999999999998</v>
      </c>
      <c r="R89" s="23">
        <v>3.4873499870300293</v>
      </c>
      <c r="S89" s="23">
        <v>60.03</v>
      </c>
      <c r="T89" s="23">
        <v>3.6146838378906252</v>
      </c>
      <c r="U89" s="26">
        <v>44779.68330733796</v>
      </c>
      <c r="V89" s="29">
        <f t="shared" si="10"/>
        <v>41.753999999999998</v>
      </c>
      <c r="W89" s="4">
        <v>3.2646799087524414</v>
      </c>
      <c r="X89" s="4">
        <v>59.98</v>
      </c>
      <c r="Y89" s="4">
        <v>3.4430078124999999</v>
      </c>
      <c r="AA89">
        <f t="shared" si="11"/>
        <v>42</v>
      </c>
    </row>
    <row r="90" spans="1:27" x14ac:dyDescent="0.3">
      <c r="A90" s="25">
        <v>44779.639233437498</v>
      </c>
      <c r="B90" s="29">
        <f t="shared" si="7"/>
        <v>42.768999999999998</v>
      </c>
      <c r="C90" s="23">
        <v>3.9891800880432129</v>
      </c>
      <c r="D90" s="23">
        <v>59.96</v>
      </c>
      <c r="E90" s="23">
        <v>4.1157934570312502</v>
      </c>
      <c r="F90" s="31">
        <v>44779.645430590281</v>
      </c>
      <c r="G90" s="29">
        <f t="shared" si="6"/>
        <v>42.203000000000003</v>
      </c>
      <c r="H90" s="23">
        <v>3.7364799976348877</v>
      </c>
      <c r="I90" s="23">
        <v>60.04</v>
      </c>
      <c r="J90" s="23">
        <v>3.7817199707031248</v>
      </c>
      <c r="K90" s="25">
        <v>44779.653230069445</v>
      </c>
      <c r="L90" s="29">
        <f t="shared" si="8"/>
        <v>42.078000000000003</v>
      </c>
      <c r="M90" s="23">
        <v>3.604449987411499</v>
      </c>
      <c r="N90" s="23">
        <v>59.98</v>
      </c>
      <c r="O90" s="23">
        <v>3.69356201171875</v>
      </c>
      <c r="P90" s="25">
        <v>44779.668525196757</v>
      </c>
      <c r="Q90" s="29">
        <f t="shared" si="9"/>
        <v>42.576999999999998</v>
      </c>
      <c r="R90" s="23">
        <v>3.5407900810241699</v>
      </c>
      <c r="S90" s="23">
        <v>60.03</v>
      </c>
      <c r="T90" s="23">
        <v>3.6146838378906252</v>
      </c>
      <c r="U90" s="26">
        <v>44779.683318923613</v>
      </c>
      <c r="V90" s="29">
        <f t="shared" si="10"/>
        <v>42.755000000000003</v>
      </c>
      <c r="W90" s="4">
        <v>3.2646799087524414</v>
      </c>
      <c r="X90" s="4">
        <v>59.98</v>
      </c>
      <c r="Y90" s="4">
        <v>3.4894067382812501</v>
      </c>
      <c r="AA90">
        <f t="shared" si="11"/>
        <v>42</v>
      </c>
    </row>
    <row r="91" spans="1:27" x14ac:dyDescent="0.3">
      <c r="A91" s="25">
        <v>44779.639245023151</v>
      </c>
      <c r="B91" s="29">
        <f t="shared" si="7"/>
        <v>42.77</v>
      </c>
      <c r="C91" s="23">
        <v>4.0452098846435547</v>
      </c>
      <c r="D91" s="23">
        <v>59.96</v>
      </c>
      <c r="E91" s="23">
        <v>4.1621948242187496</v>
      </c>
      <c r="F91" s="31">
        <v>44779.64543060185</v>
      </c>
      <c r="G91" s="29">
        <f t="shared" si="6"/>
        <v>42.204000000000001</v>
      </c>
      <c r="H91" s="23">
        <v>3.7364799976348877</v>
      </c>
      <c r="I91" s="23">
        <v>60.04</v>
      </c>
      <c r="J91" s="23">
        <v>3.8281188964843751</v>
      </c>
      <c r="K91" s="25">
        <v>44779.653230081021</v>
      </c>
      <c r="L91" s="29">
        <f t="shared" si="8"/>
        <v>42.079000000000001</v>
      </c>
      <c r="M91" s="23">
        <v>3.604449987411499</v>
      </c>
      <c r="N91" s="23">
        <v>59.98</v>
      </c>
      <c r="O91" s="23">
        <v>3.7399609374999998</v>
      </c>
      <c r="P91" s="25">
        <v>44779.668525208333</v>
      </c>
      <c r="Q91" s="29">
        <f t="shared" si="9"/>
        <v>42.578000000000003</v>
      </c>
      <c r="R91" s="23">
        <v>3.5407900810241699</v>
      </c>
      <c r="S91" s="23">
        <v>60.03</v>
      </c>
      <c r="T91" s="23">
        <v>3.661082763671875</v>
      </c>
      <c r="U91" s="26">
        <v>44779.683318935182</v>
      </c>
      <c r="V91" s="29">
        <f t="shared" si="10"/>
        <v>42.756</v>
      </c>
      <c r="W91" s="4">
        <v>3.3083600997924805</v>
      </c>
      <c r="X91" s="4">
        <v>59.98</v>
      </c>
      <c r="Y91" s="4">
        <v>3.4894067382812501</v>
      </c>
      <c r="AA91">
        <f t="shared" si="11"/>
        <v>43</v>
      </c>
    </row>
    <row r="92" spans="1:27" x14ac:dyDescent="0.3">
      <c r="A92" s="25">
        <v>44779.639256608796</v>
      </c>
      <c r="B92" s="29">
        <f t="shared" si="7"/>
        <v>43.771000000000001</v>
      </c>
      <c r="C92" s="23">
        <v>4.0940999984741211</v>
      </c>
      <c r="D92" s="23">
        <v>59.96</v>
      </c>
      <c r="E92" s="23">
        <v>4.2549975585937503</v>
      </c>
      <c r="F92" s="31">
        <v>44779.645442187502</v>
      </c>
      <c r="G92" s="29">
        <f t="shared" si="6"/>
        <v>43.204999999999998</v>
      </c>
      <c r="H92" s="23">
        <v>3.7364799976348877</v>
      </c>
      <c r="I92" s="23">
        <v>60.04</v>
      </c>
      <c r="J92" s="23">
        <v>3.8745178222656249</v>
      </c>
      <c r="K92" s="25">
        <v>44779.653241689812</v>
      </c>
      <c r="L92" s="29">
        <f t="shared" si="8"/>
        <v>43.082000000000001</v>
      </c>
      <c r="M92" s="23">
        <v>3.604449987411499</v>
      </c>
      <c r="N92" s="23">
        <v>59.98</v>
      </c>
      <c r="O92" s="23">
        <v>3.7863598632812501</v>
      </c>
      <c r="P92" s="25">
        <v>44779.668536805555</v>
      </c>
      <c r="Q92" s="29">
        <f t="shared" si="9"/>
        <v>43.58</v>
      </c>
      <c r="R92" s="23">
        <v>3.6045100688934326</v>
      </c>
      <c r="S92" s="23">
        <v>60.03</v>
      </c>
      <c r="T92" s="23">
        <v>3.661082763671875</v>
      </c>
      <c r="U92" s="26">
        <v>44779.683318946758</v>
      </c>
      <c r="V92" s="29">
        <f t="shared" si="10"/>
        <v>43.756999999999998</v>
      </c>
      <c r="W92" s="4">
        <v>3.3083600997924805</v>
      </c>
      <c r="X92" s="4">
        <v>59.98</v>
      </c>
      <c r="Y92" s="4">
        <v>3.4894067382812501</v>
      </c>
      <c r="AA92">
        <f t="shared" si="11"/>
        <v>43</v>
      </c>
    </row>
    <row r="93" spans="1:27" x14ac:dyDescent="0.3">
      <c r="A93" s="25">
        <v>44779.639268206018</v>
      </c>
      <c r="B93" s="29">
        <f t="shared" si="7"/>
        <v>43.773000000000003</v>
      </c>
      <c r="C93" s="23">
        <v>4.1693201065063477</v>
      </c>
      <c r="D93" s="23">
        <v>59.96</v>
      </c>
      <c r="E93" s="23">
        <v>4.3013989257812497</v>
      </c>
      <c r="F93" s="32">
        <v>44779.645453784724</v>
      </c>
      <c r="G93" s="29">
        <f t="shared" si="6"/>
        <v>43.207000000000001</v>
      </c>
      <c r="H93" s="4">
        <v>3.8023700714111328</v>
      </c>
      <c r="I93" s="4">
        <v>60.04</v>
      </c>
      <c r="J93" s="4">
        <v>3.9209167480468752</v>
      </c>
      <c r="K93" s="25">
        <v>44779.653253298609</v>
      </c>
      <c r="L93" s="29">
        <f t="shared" si="8"/>
        <v>43.085000000000001</v>
      </c>
      <c r="M93" s="23">
        <v>3.6603400707244873</v>
      </c>
      <c r="N93" s="23">
        <v>59.98</v>
      </c>
      <c r="O93" s="23">
        <v>3.7863598632812501</v>
      </c>
      <c r="P93" s="25">
        <v>44779.668536817131</v>
      </c>
      <c r="Q93" s="29">
        <f t="shared" si="9"/>
        <v>43.581000000000003</v>
      </c>
      <c r="R93" s="23">
        <v>3.6045100688934326</v>
      </c>
      <c r="S93" s="23">
        <v>60.03</v>
      </c>
      <c r="T93" s="23">
        <v>3.7074816894531248</v>
      </c>
      <c r="U93" s="26">
        <v>44779.683330555556</v>
      </c>
      <c r="V93" s="29">
        <f t="shared" si="10"/>
        <v>43.76</v>
      </c>
      <c r="W93" s="4">
        <v>3.368149995803833</v>
      </c>
      <c r="X93" s="4">
        <v>59.98</v>
      </c>
      <c r="Y93" s="4">
        <v>3.4894067382812501</v>
      </c>
      <c r="AA93">
        <f t="shared" si="11"/>
        <v>44</v>
      </c>
    </row>
    <row r="94" spans="1:27" x14ac:dyDescent="0.3">
      <c r="A94" s="26">
        <v>44779.639279791663</v>
      </c>
      <c r="B94" s="29">
        <f t="shared" si="7"/>
        <v>44.774000000000001</v>
      </c>
      <c r="C94" s="4">
        <v>4.2283000946044922</v>
      </c>
      <c r="D94" s="4">
        <v>59.96</v>
      </c>
      <c r="E94" s="4">
        <v>4.34780029296875</v>
      </c>
      <c r="F94" s="32">
        <v>44779.645465381946</v>
      </c>
      <c r="G94" s="29">
        <f t="shared" si="6"/>
        <v>44.209000000000003</v>
      </c>
      <c r="H94" s="4">
        <v>3.8634800910949707</v>
      </c>
      <c r="I94" s="4">
        <v>60.04</v>
      </c>
      <c r="J94" s="4">
        <v>3.967315673828125</v>
      </c>
      <c r="K94" s="26">
        <v>44779.653253310185</v>
      </c>
      <c r="L94" s="29">
        <f t="shared" si="8"/>
        <v>44.085999999999999</v>
      </c>
      <c r="M94" s="4">
        <v>3.6603400707244873</v>
      </c>
      <c r="N94" s="4">
        <v>59.98</v>
      </c>
      <c r="O94" s="4">
        <v>3.8327587890624999</v>
      </c>
      <c r="P94" s="26">
        <v>44779.668548425929</v>
      </c>
      <c r="Q94" s="29">
        <f t="shared" si="9"/>
        <v>44.584000000000003</v>
      </c>
      <c r="R94" s="4">
        <v>3.6500198841094971</v>
      </c>
      <c r="S94" s="4">
        <v>60.03</v>
      </c>
      <c r="T94" s="4">
        <v>3.7074816894531248</v>
      </c>
      <c r="U94" s="26">
        <v>44779.683330567132</v>
      </c>
      <c r="V94" s="29">
        <f t="shared" si="10"/>
        <v>44.761000000000003</v>
      </c>
      <c r="W94" s="4">
        <v>3.368149995803833</v>
      </c>
      <c r="X94" s="4">
        <v>59.98</v>
      </c>
      <c r="Y94" s="4">
        <v>3.4894067382812501</v>
      </c>
      <c r="AA94">
        <f t="shared" si="11"/>
        <v>44</v>
      </c>
    </row>
    <row r="95" spans="1:27" x14ac:dyDescent="0.3">
      <c r="A95" s="26">
        <v>44779.639291400461</v>
      </c>
      <c r="B95" s="29">
        <f t="shared" si="7"/>
        <v>44.777000000000001</v>
      </c>
      <c r="C95" s="4">
        <v>4.2651200294494629</v>
      </c>
      <c r="D95" s="4">
        <v>59.96</v>
      </c>
      <c r="E95" s="4">
        <v>4.34780029296875</v>
      </c>
      <c r="F95" s="32">
        <v>44779.645476967591</v>
      </c>
      <c r="G95" s="29">
        <f t="shared" si="6"/>
        <v>44.21</v>
      </c>
      <c r="H95" s="4">
        <v>3.9352800846099854</v>
      </c>
      <c r="I95" s="4">
        <v>60.04</v>
      </c>
      <c r="J95" s="4">
        <v>4.0137145996093748</v>
      </c>
      <c r="K95" s="26">
        <v>44779.653264918983</v>
      </c>
      <c r="L95" s="29">
        <f t="shared" si="8"/>
        <v>44.088999999999999</v>
      </c>
      <c r="M95" s="4">
        <v>3.7307500839233398</v>
      </c>
      <c r="N95" s="4">
        <v>59.98</v>
      </c>
      <c r="O95" s="4">
        <v>3.8327587890624999</v>
      </c>
      <c r="P95" s="26">
        <v>44779.668548437498</v>
      </c>
      <c r="Q95" s="29">
        <f t="shared" si="9"/>
        <v>44.585000000000001</v>
      </c>
      <c r="R95" s="4">
        <v>3.6500198841094971</v>
      </c>
      <c r="S95" s="4">
        <v>60.03</v>
      </c>
      <c r="T95" s="4">
        <v>3.7538806152343751</v>
      </c>
      <c r="U95" s="26">
        <v>44779.683342164353</v>
      </c>
      <c r="V95" s="29">
        <f t="shared" si="10"/>
        <v>44.762999999999998</v>
      </c>
      <c r="W95" s="4">
        <v>3.4307000637054443</v>
      </c>
      <c r="X95" s="4">
        <v>59.98</v>
      </c>
      <c r="Y95" s="4">
        <v>3.4894067382812501</v>
      </c>
      <c r="AA95">
        <f t="shared" si="11"/>
        <v>45</v>
      </c>
    </row>
    <row r="96" spans="1:27" x14ac:dyDescent="0.3">
      <c r="A96" s="26">
        <v>44779.639291423613</v>
      </c>
      <c r="B96" s="29">
        <f t="shared" si="7"/>
        <v>45.779000000000003</v>
      </c>
      <c r="C96" s="4">
        <v>4.2651200294494629</v>
      </c>
      <c r="D96" s="4">
        <v>59.96</v>
      </c>
      <c r="E96" s="4">
        <v>4.3942016601562504</v>
      </c>
      <c r="F96" s="32">
        <v>44779.645488564813</v>
      </c>
      <c r="G96" s="29">
        <f t="shared" si="6"/>
        <v>45.212000000000003</v>
      </c>
      <c r="H96" s="4">
        <v>3.9352800846099854</v>
      </c>
      <c r="I96" s="4">
        <v>60.04</v>
      </c>
      <c r="J96" s="4">
        <v>4.0601135253906246</v>
      </c>
      <c r="K96" s="26">
        <v>44779.653264930559</v>
      </c>
      <c r="L96" s="29">
        <f t="shared" si="8"/>
        <v>45.09</v>
      </c>
      <c r="M96" s="4">
        <v>3.7307500839233398</v>
      </c>
      <c r="N96" s="4">
        <v>59.98</v>
      </c>
      <c r="O96" s="4">
        <v>3.8791577148437502</v>
      </c>
      <c r="P96" s="26">
        <v>44779.66856002315</v>
      </c>
      <c r="Q96" s="29">
        <f t="shared" si="9"/>
        <v>45.585999999999999</v>
      </c>
      <c r="R96" s="4">
        <v>3.6500198841094971</v>
      </c>
      <c r="S96" s="4">
        <v>60.03</v>
      </c>
      <c r="T96" s="4">
        <v>3.7538806152343751</v>
      </c>
      <c r="U96" s="26">
        <v>44779.683342175929</v>
      </c>
      <c r="V96" s="29">
        <f t="shared" si="10"/>
        <v>45.764000000000003</v>
      </c>
      <c r="W96" s="4">
        <v>3.4307000637054443</v>
      </c>
      <c r="X96" s="4">
        <v>59.98</v>
      </c>
      <c r="Y96" s="4">
        <v>3.5358056640625</v>
      </c>
      <c r="AA96">
        <f t="shared" si="11"/>
        <v>45</v>
      </c>
    </row>
    <row r="97" spans="1:27" x14ac:dyDescent="0.3">
      <c r="A97" s="26">
        <v>44779.639303009259</v>
      </c>
      <c r="B97" s="29">
        <f t="shared" si="7"/>
        <v>45.78</v>
      </c>
      <c r="C97" s="4">
        <v>4.2651200294494629</v>
      </c>
      <c r="D97" s="4">
        <v>59.96</v>
      </c>
      <c r="E97" s="4">
        <v>4.4406030273437498</v>
      </c>
      <c r="F97" s="32">
        <v>44779.645500162034</v>
      </c>
      <c r="G97" s="29">
        <f t="shared" si="6"/>
        <v>45.213999999999999</v>
      </c>
      <c r="H97" s="4">
        <v>3.9868800640106201</v>
      </c>
      <c r="I97" s="4">
        <v>60.04</v>
      </c>
      <c r="J97" s="4">
        <v>4.1065131835937496</v>
      </c>
      <c r="K97" s="26">
        <v>44779.653276527781</v>
      </c>
      <c r="L97" s="29">
        <f t="shared" si="8"/>
        <v>45.091999999999999</v>
      </c>
      <c r="M97" s="4">
        <v>3.816309928894043</v>
      </c>
      <c r="N97" s="4">
        <v>59.98</v>
      </c>
      <c r="O97" s="4">
        <v>3.8791577148437502</v>
      </c>
      <c r="P97" s="26">
        <v>44779.668560034719</v>
      </c>
      <c r="Q97" s="29">
        <f t="shared" si="9"/>
        <v>45.587000000000003</v>
      </c>
      <c r="R97" s="4">
        <v>3.6500198841094971</v>
      </c>
      <c r="S97" s="4">
        <v>60.03</v>
      </c>
      <c r="T97" s="4">
        <v>3.8002795410156249</v>
      </c>
      <c r="U97" s="26">
        <v>44779.68335378472</v>
      </c>
      <c r="V97" s="29">
        <f t="shared" si="10"/>
        <v>45.767000000000003</v>
      </c>
      <c r="W97" s="4">
        <v>3.490339994430542</v>
      </c>
      <c r="X97" s="4">
        <v>59.98</v>
      </c>
      <c r="Y97" s="4">
        <v>3.5358056640625</v>
      </c>
      <c r="AA97">
        <f t="shared" si="11"/>
        <v>46</v>
      </c>
    </row>
    <row r="98" spans="1:27" x14ac:dyDescent="0.3">
      <c r="A98" s="26">
        <v>44779.639314594904</v>
      </c>
      <c r="B98" s="29">
        <f t="shared" si="7"/>
        <v>46.780999999999999</v>
      </c>
      <c r="C98" s="4">
        <v>4.332550048828125</v>
      </c>
      <c r="D98" s="4">
        <v>59.96</v>
      </c>
      <c r="E98" s="4">
        <v>4.4406030273437498</v>
      </c>
      <c r="F98" s="32">
        <v>44779.645511747687</v>
      </c>
      <c r="G98" s="29">
        <f t="shared" si="6"/>
        <v>46.215000000000003</v>
      </c>
      <c r="H98" s="4">
        <v>4.0693001747131348</v>
      </c>
      <c r="I98" s="4">
        <v>60.04</v>
      </c>
      <c r="J98" s="4">
        <v>4.1529145507812499</v>
      </c>
      <c r="K98" s="26">
        <v>44779.653276539349</v>
      </c>
      <c r="L98" s="29">
        <f t="shared" si="8"/>
        <v>46.093000000000004</v>
      </c>
      <c r="M98" s="4">
        <v>3.816309928894043</v>
      </c>
      <c r="N98" s="4">
        <v>59.98</v>
      </c>
      <c r="O98" s="4">
        <v>3.925556640625</v>
      </c>
      <c r="P98" s="26">
        <v>44779.668571631948</v>
      </c>
      <c r="Q98" s="29">
        <f t="shared" si="9"/>
        <v>46.588999999999999</v>
      </c>
      <c r="R98" s="4">
        <v>3.6500198841094971</v>
      </c>
      <c r="S98" s="4">
        <v>60.03</v>
      </c>
      <c r="T98" s="4">
        <v>3.8002795410156249</v>
      </c>
      <c r="U98" s="26">
        <v>44779.683353796296</v>
      </c>
      <c r="V98" s="29">
        <f t="shared" si="10"/>
        <v>46.768000000000001</v>
      </c>
      <c r="W98" s="4">
        <v>3.490339994430542</v>
      </c>
      <c r="X98" s="4">
        <v>59.98</v>
      </c>
      <c r="Y98" s="4">
        <v>3.5822045898437498</v>
      </c>
      <c r="AA98">
        <f t="shared" si="11"/>
        <v>46</v>
      </c>
    </row>
    <row r="99" spans="1:27" x14ac:dyDescent="0.3">
      <c r="A99" s="26">
        <v>44779.639326192133</v>
      </c>
      <c r="B99" s="29">
        <f t="shared" si="7"/>
        <v>46.783000000000001</v>
      </c>
      <c r="C99" s="4">
        <v>4.4071598052978516</v>
      </c>
      <c r="D99" s="4">
        <v>59.96</v>
      </c>
      <c r="E99" s="4">
        <v>4.4962846679687498</v>
      </c>
      <c r="F99" s="32">
        <v>44779.645523344909</v>
      </c>
      <c r="G99" s="29">
        <f t="shared" si="6"/>
        <v>46.216999999999999</v>
      </c>
      <c r="H99" s="4">
        <v>4.0693001747131348</v>
      </c>
      <c r="I99" s="4">
        <v>60.04</v>
      </c>
      <c r="J99" s="4">
        <v>4.1529145507812499</v>
      </c>
      <c r="K99" s="26">
        <v>44779.653283946762</v>
      </c>
      <c r="L99" s="29">
        <f t="shared" si="8"/>
        <v>46.732999999999997</v>
      </c>
      <c r="M99" s="4">
        <v>3.816309928894043</v>
      </c>
      <c r="N99" s="4">
        <v>59.98</v>
      </c>
      <c r="O99" s="4">
        <v>3.925556640625</v>
      </c>
      <c r="P99" s="26">
        <v>44779.668571643517</v>
      </c>
      <c r="Q99" s="29">
        <f t="shared" si="9"/>
        <v>46.59</v>
      </c>
      <c r="R99" s="4">
        <v>3.6500198841094971</v>
      </c>
      <c r="S99" s="4">
        <v>60.03</v>
      </c>
      <c r="T99" s="4">
        <v>3.8466784667968752</v>
      </c>
      <c r="U99" s="26">
        <v>44779.683365393517</v>
      </c>
      <c r="V99" s="29">
        <f t="shared" si="10"/>
        <v>46.77</v>
      </c>
      <c r="W99" s="4">
        <v>3.490339994430542</v>
      </c>
      <c r="X99" s="4">
        <v>59.98</v>
      </c>
      <c r="Y99" s="4">
        <v>3.5822045898437498</v>
      </c>
      <c r="AA99">
        <f t="shared" si="11"/>
        <v>47</v>
      </c>
    </row>
    <row r="100" spans="1:27" x14ac:dyDescent="0.3">
      <c r="A100" s="26">
        <v>44779.639337777779</v>
      </c>
      <c r="B100" s="29">
        <f t="shared" si="7"/>
        <v>47.783999999999999</v>
      </c>
      <c r="C100" s="4">
        <v>4.4071598052978516</v>
      </c>
      <c r="D100" s="4">
        <v>59.96</v>
      </c>
      <c r="E100" s="4">
        <v>4.5426860351562501</v>
      </c>
      <c r="F100" s="32">
        <v>44779.645523356485</v>
      </c>
      <c r="G100" s="29">
        <f t="shared" si="6"/>
        <v>47.218000000000004</v>
      </c>
      <c r="H100" s="4">
        <v>4.0693001747131348</v>
      </c>
      <c r="I100" s="4">
        <v>60.04</v>
      </c>
      <c r="J100" s="4">
        <v>4.1993159179687503</v>
      </c>
      <c r="K100" s="26">
        <v>44779.653288148147</v>
      </c>
      <c r="L100" s="29">
        <f t="shared" si="8"/>
        <v>47.095999999999997</v>
      </c>
      <c r="M100" s="4">
        <v>3.816309928894043</v>
      </c>
      <c r="N100" s="4">
        <v>59.98</v>
      </c>
      <c r="O100" s="4">
        <v>3.925556640625</v>
      </c>
      <c r="P100" s="26">
        <v>44779.668583240738</v>
      </c>
      <c r="Q100" s="29">
        <f t="shared" si="9"/>
        <v>47.591999999999999</v>
      </c>
      <c r="R100" s="4">
        <v>3.7834799289703369</v>
      </c>
      <c r="S100" s="4">
        <v>60.03</v>
      </c>
      <c r="T100" s="4">
        <v>3.8466784667968752</v>
      </c>
      <c r="U100" s="26">
        <v>44779.683365405093</v>
      </c>
      <c r="V100" s="29">
        <f t="shared" si="10"/>
        <v>47.771000000000001</v>
      </c>
      <c r="W100" s="4">
        <v>3.490339994430542</v>
      </c>
      <c r="X100" s="4">
        <v>59.98</v>
      </c>
      <c r="Y100" s="4">
        <v>3.6286035156250001</v>
      </c>
      <c r="AA100">
        <f t="shared" si="11"/>
        <v>47</v>
      </c>
    </row>
    <row r="101" spans="1:27" x14ac:dyDescent="0.3">
      <c r="A101" s="26">
        <v>44779.639349375</v>
      </c>
      <c r="B101" s="29">
        <f t="shared" si="7"/>
        <v>47.786000000000001</v>
      </c>
      <c r="C101" s="4">
        <v>4.4861102104187012</v>
      </c>
      <c r="D101" s="4">
        <v>59.96</v>
      </c>
      <c r="E101" s="4">
        <v>4.5890874023437496</v>
      </c>
      <c r="F101" s="32">
        <v>44779.645534953706</v>
      </c>
      <c r="G101" s="29">
        <f t="shared" si="6"/>
        <v>47.22</v>
      </c>
      <c r="H101" s="4">
        <v>4.1525797843933105</v>
      </c>
      <c r="I101" s="4">
        <v>60.04</v>
      </c>
      <c r="J101" s="4">
        <v>4.2457172851562497</v>
      </c>
      <c r="K101" s="26">
        <v>44779.653288159723</v>
      </c>
      <c r="L101" s="29">
        <f t="shared" si="8"/>
        <v>47.097000000000001</v>
      </c>
      <c r="M101" s="4">
        <v>3.816309928894043</v>
      </c>
      <c r="N101" s="4">
        <v>59.98</v>
      </c>
      <c r="O101" s="4">
        <v>3.9719555664062498</v>
      </c>
      <c r="P101" s="26">
        <v>44779.668583252314</v>
      </c>
      <c r="Q101" s="29">
        <f t="shared" si="9"/>
        <v>47.593000000000004</v>
      </c>
      <c r="R101" s="4">
        <v>3.7834799289703369</v>
      </c>
      <c r="S101" s="4">
        <v>60.03</v>
      </c>
      <c r="T101" s="4">
        <v>3.893077392578125</v>
      </c>
      <c r="U101" s="26">
        <v>44779.683377013891</v>
      </c>
      <c r="V101" s="29">
        <f t="shared" si="10"/>
        <v>47.774000000000001</v>
      </c>
      <c r="W101" s="4">
        <v>3.5566599369049072</v>
      </c>
      <c r="X101" s="4">
        <v>59.98</v>
      </c>
      <c r="Y101" s="4">
        <v>3.6286035156250001</v>
      </c>
      <c r="AA101">
        <f t="shared" si="11"/>
        <v>48</v>
      </c>
    </row>
    <row r="102" spans="1:27" x14ac:dyDescent="0.3">
      <c r="A102" s="26">
        <v>44779.639356712963</v>
      </c>
      <c r="B102" s="29">
        <f t="shared" si="7"/>
        <v>48.42</v>
      </c>
      <c r="C102" s="4">
        <v>4.4861102104187012</v>
      </c>
      <c r="D102" s="4">
        <v>60.02</v>
      </c>
      <c r="E102" s="4">
        <v>4.5890874023437496</v>
      </c>
      <c r="F102" s="32">
        <v>44779.645546550928</v>
      </c>
      <c r="G102" s="29">
        <f t="shared" si="6"/>
        <v>48.222000000000001</v>
      </c>
      <c r="H102" s="4">
        <v>4.2009501457214355</v>
      </c>
      <c r="I102" s="4">
        <v>60.04</v>
      </c>
      <c r="J102" s="4">
        <v>4.29211865234375</v>
      </c>
      <c r="K102" s="26">
        <v>44779.653299756945</v>
      </c>
      <c r="L102" s="29">
        <f t="shared" si="8"/>
        <v>48.098999999999997</v>
      </c>
      <c r="M102" s="4">
        <v>3.8891599178314209</v>
      </c>
      <c r="N102" s="4">
        <v>59.98</v>
      </c>
      <c r="O102" s="4">
        <v>3.9719555664062498</v>
      </c>
      <c r="P102" s="26">
        <v>44779.668594861112</v>
      </c>
      <c r="Q102" s="29">
        <f t="shared" si="9"/>
        <v>48.595999999999997</v>
      </c>
      <c r="R102" s="4">
        <v>3.8669300079345703</v>
      </c>
      <c r="S102" s="4">
        <v>60.03</v>
      </c>
      <c r="T102" s="4">
        <v>3.893077392578125</v>
      </c>
      <c r="U102" s="26">
        <v>44779.68337702546</v>
      </c>
      <c r="V102" s="29">
        <f t="shared" si="10"/>
        <v>48.774999999999999</v>
      </c>
      <c r="W102" s="4">
        <v>3.5566599369049072</v>
      </c>
      <c r="X102" s="4">
        <v>59.98</v>
      </c>
      <c r="Y102" s="4">
        <v>3.6750024414062499</v>
      </c>
      <c r="AA102">
        <f t="shared" si="11"/>
        <v>48</v>
      </c>
    </row>
    <row r="103" spans="1:27" x14ac:dyDescent="0.3">
      <c r="A103" s="26">
        <v>44779.639360960646</v>
      </c>
      <c r="B103" s="29">
        <f t="shared" si="7"/>
        <v>48.786999999999999</v>
      </c>
      <c r="C103" s="4">
        <v>4.530360221862793</v>
      </c>
      <c r="D103" s="4">
        <v>60.02</v>
      </c>
      <c r="E103" s="4">
        <v>4.6354887695312499</v>
      </c>
      <c r="F103" s="32">
        <v>44779.64555814815</v>
      </c>
      <c r="G103" s="29">
        <f t="shared" si="6"/>
        <v>48.223999999999997</v>
      </c>
      <c r="H103" s="4">
        <v>4.2535500526428223</v>
      </c>
      <c r="I103" s="4">
        <v>60.04</v>
      </c>
      <c r="J103" s="4">
        <v>4.3385200195312503</v>
      </c>
      <c r="K103" s="26">
        <v>44779.653299768521</v>
      </c>
      <c r="L103" s="29">
        <f t="shared" si="8"/>
        <v>48.1</v>
      </c>
      <c r="M103" s="4">
        <v>3.8891599178314209</v>
      </c>
      <c r="N103" s="4">
        <v>59.98</v>
      </c>
      <c r="O103" s="4">
        <v>4.0183544921875001</v>
      </c>
      <c r="P103" s="26">
        <v>44779.668594872688</v>
      </c>
      <c r="Q103" s="29">
        <f t="shared" si="9"/>
        <v>48.597000000000001</v>
      </c>
      <c r="R103" s="4">
        <v>3.8669300079345703</v>
      </c>
      <c r="S103" s="4">
        <v>60.03</v>
      </c>
      <c r="T103" s="4">
        <v>3.9394763183593748</v>
      </c>
      <c r="U103" s="26">
        <v>44779.683388622689</v>
      </c>
      <c r="V103" s="29">
        <f t="shared" si="10"/>
        <v>48.777000000000001</v>
      </c>
      <c r="W103" s="4">
        <v>3.6218500137329102</v>
      </c>
      <c r="X103" s="4">
        <v>59.98</v>
      </c>
      <c r="Y103" s="4">
        <v>3.6750024414062499</v>
      </c>
      <c r="AA103">
        <f t="shared" si="11"/>
        <v>49</v>
      </c>
    </row>
    <row r="104" spans="1:27" x14ac:dyDescent="0.3">
      <c r="A104" s="26">
        <v>44779.639372557867</v>
      </c>
      <c r="B104" s="29">
        <f t="shared" si="7"/>
        <v>49.789000000000001</v>
      </c>
      <c r="C104" s="4">
        <v>4.5930700302124023</v>
      </c>
      <c r="D104" s="4">
        <v>60.02</v>
      </c>
      <c r="E104" s="4">
        <v>4.6818901367187502</v>
      </c>
      <c r="F104" s="32">
        <v>44779.645569733795</v>
      </c>
      <c r="G104" s="29">
        <f t="shared" si="6"/>
        <v>49.225000000000001</v>
      </c>
      <c r="H104" s="4">
        <v>4.2535500526428223</v>
      </c>
      <c r="I104" s="4">
        <v>60.04</v>
      </c>
      <c r="J104" s="4">
        <v>4.3849213867187498</v>
      </c>
      <c r="K104" s="26">
        <v>44779.653313206021</v>
      </c>
      <c r="L104" s="29">
        <f t="shared" si="8"/>
        <v>49.261000000000003</v>
      </c>
      <c r="M104" s="4">
        <v>3.9384100437164307</v>
      </c>
      <c r="N104" s="4">
        <v>59.98</v>
      </c>
      <c r="O104" s="4">
        <v>4.0183544921875001</v>
      </c>
      <c r="P104" s="26">
        <v>44779.668606481478</v>
      </c>
      <c r="Q104" s="29">
        <f t="shared" si="9"/>
        <v>49.6</v>
      </c>
      <c r="R104" s="4">
        <v>3.8669300079345703</v>
      </c>
      <c r="S104" s="4">
        <v>60.03</v>
      </c>
      <c r="T104" s="4">
        <v>3.9394763183593748</v>
      </c>
      <c r="U104" s="26">
        <v>44779.683388634257</v>
      </c>
      <c r="V104" s="29">
        <f t="shared" si="10"/>
        <v>49.777999999999999</v>
      </c>
      <c r="W104" s="4">
        <v>3.6218500137329102</v>
      </c>
      <c r="X104" s="4">
        <v>59.98</v>
      </c>
      <c r="Y104" s="4">
        <v>3.7214013671875001</v>
      </c>
      <c r="AA104">
        <f t="shared" si="11"/>
        <v>49</v>
      </c>
    </row>
    <row r="105" spans="1:27" x14ac:dyDescent="0.3">
      <c r="A105" s="26">
        <v>44779.639384155096</v>
      </c>
      <c r="B105" s="29">
        <f t="shared" si="7"/>
        <v>49.790999999999997</v>
      </c>
      <c r="C105" s="4">
        <v>4.5930700302124023</v>
      </c>
      <c r="D105" s="4">
        <v>60.02</v>
      </c>
      <c r="E105" s="4">
        <v>4.6818901367187502</v>
      </c>
      <c r="F105" s="32">
        <v>44779.645581331017</v>
      </c>
      <c r="G105" s="29">
        <f t="shared" si="6"/>
        <v>49.226999999999997</v>
      </c>
      <c r="H105" s="4">
        <v>4.2535500526428223</v>
      </c>
      <c r="I105" s="4">
        <v>60.04</v>
      </c>
      <c r="J105" s="4">
        <v>4.4313227539062501</v>
      </c>
      <c r="K105" s="26">
        <v>44779.653313229166</v>
      </c>
      <c r="L105" s="29">
        <f t="shared" si="8"/>
        <v>49.262999999999998</v>
      </c>
      <c r="M105" s="4">
        <v>3.9384100437164307</v>
      </c>
      <c r="N105" s="4">
        <v>59.98</v>
      </c>
      <c r="O105" s="4">
        <v>4.0647534179687499</v>
      </c>
      <c r="P105" s="26">
        <v>44779.668606493055</v>
      </c>
      <c r="Q105" s="29">
        <f t="shared" si="9"/>
        <v>49.600999999999999</v>
      </c>
      <c r="R105" s="4">
        <v>3.8669300079345703</v>
      </c>
      <c r="S105" s="4">
        <v>60.03</v>
      </c>
      <c r="T105" s="4">
        <v>3.9858752441406251</v>
      </c>
      <c r="U105" s="26">
        <v>44779.683400243055</v>
      </c>
      <c r="V105" s="29">
        <f t="shared" si="10"/>
        <v>49.780999999999999</v>
      </c>
      <c r="W105" s="4">
        <v>3.6218500137329102</v>
      </c>
      <c r="X105" s="4">
        <v>59.98</v>
      </c>
      <c r="Y105" s="4">
        <v>3.7214013671875001</v>
      </c>
      <c r="AA105">
        <f t="shared" si="11"/>
        <v>50</v>
      </c>
    </row>
    <row r="106" spans="1:27" x14ac:dyDescent="0.3">
      <c r="A106" s="26">
        <v>44779.639384166665</v>
      </c>
      <c r="B106" s="29">
        <f t="shared" si="7"/>
        <v>50.792000000000002</v>
      </c>
      <c r="C106" s="4">
        <v>4.5930700302124023</v>
      </c>
      <c r="D106" s="4">
        <v>60.02</v>
      </c>
      <c r="E106" s="4">
        <v>4.7375717773437502</v>
      </c>
      <c r="F106" s="32">
        <v>44779.64559291667</v>
      </c>
      <c r="G106" s="29">
        <f t="shared" si="6"/>
        <v>50.228000000000002</v>
      </c>
      <c r="H106" s="4">
        <v>4.3227601051330566</v>
      </c>
      <c r="I106" s="4">
        <v>60.04</v>
      </c>
      <c r="J106" s="4">
        <v>4.4777241210937504</v>
      </c>
      <c r="K106" s="26">
        <v>44779.653324837964</v>
      </c>
      <c r="L106" s="29">
        <f t="shared" si="8"/>
        <v>50.265999999999998</v>
      </c>
      <c r="M106" s="4">
        <v>3.9856901168823242</v>
      </c>
      <c r="N106" s="4">
        <v>59.98</v>
      </c>
      <c r="O106" s="4">
        <v>4.0647534179687499</v>
      </c>
      <c r="P106" s="26">
        <v>44779.668612071757</v>
      </c>
      <c r="Q106" s="29">
        <f t="shared" si="9"/>
        <v>50.082999999999998</v>
      </c>
      <c r="R106" s="4">
        <v>3.8669300079345703</v>
      </c>
      <c r="S106" s="4">
        <v>59.96</v>
      </c>
      <c r="T106" s="4">
        <v>3.9858752441406251</v>
      </c>
      <c r="U106" s="26">
        <v>44779.683400254631</v>
      </c>
      <c r="V106" s="29">
        <f t="shared" si="10"/>
        <v>50.781999999999996</v>
      </c>
      <c r="W106" s="4">
        <v>3.6218500137329102</v>
      </c>
      <c r="X106" s="4">
        <v>59.98</v>
      </c>
      <c r="Y106" s="4">
        <v>3.76780029296875</v>
      </c>
      <c r="AA106">
        <f t="shared" si="11"/>
        <v>50</v>
      </c>
    </row>
    <row r="107" spans="1:27" x14ac:dyDescent="0.3">
      <c r="A107" s="26">
        <v>44779.639395740742</v>
      </c>
      <c r="B107" s="29">
        <f t="shared" si="7"/>
        <v>50.792000000000002</v>
      </c>
      <c r="C107" s="4">
        <v>4.6629400253295898</v>
      </c>
      <c r="D107" s="4">
        <v>60.02</v>
      </c>
      <c r="E107" s="4">
        <v>4.7839731445312497</v>
      </c>
      <c r="F107" s="32">
        <v>44779.645604513891</v>
      </c>
      <c r="G107" s="29">
        <f t="shared" si="6"/>
        <v>50.23</v>
      </c>
      <c r="H107" s="4">
        <v>4.3819899559020996</v>
      </c>
      <c r="I107" s="4">
        <v>60.04</v>
      </c>
      <c r="J107" s="4">
        <v>4.5241254882812498</v>
      </c>
      <c r="K107" s="26">
        <v>44779.65332484954</v>
      </c>
      <c r="L107" s="29">
        <f t="shared" si="8"/>
        <v>50.267000000000003</v>
      </c>
      <c r="M107" s="4">
        <v>3.9856901168823242</v>
      </c>
      <c r="N107" s="4">
        <v>59.98</v>
      </c>
      <c r="O107" s="4">
        <v>4.1204335937499996</v>
      </c>
      <c r="P107" s="26">
        <v>44779.6686180787</v>
      </c>
      <c r="Q107" s="29">
        <f t="shared" si="9"/>
        <v>50.601999999999997</v>
      </c>
      <c r="R107" s="4">
        <v>3.8990499973297119</v>
      </c>
      <c r="S107" s="4">
        <v>59.96</v>
      </c>
      <c r="T107" s="4">
        <v>3.9858752441406251</v>
      </c>
      <c r="U107" s="26">
        <v>44779.683411863429</v>
      </c>
      <c r="V107" s="29">
        <f t="shared" si="10"/>
        <v>50.784999999999997</v>
      </c>
      <c r="W107" s="4">
        <v>3.6875500679016113</v>
      </c>
      <c r="X107" s="4">
        <v>59.98</v>
      </c>
      <c r="Y107" s="4">
        <v>3.76780029296875</v>
      </c>
      <c r="AA107">
        <f t="shared" si="11"/>
        <v>51</v>
      </c>
    </row>
    <row r="108" spans="1:27" x14ac:dyDescent="0.3">
      <c r="A108" s="26">
        <v>44779.639408483796</v>
      </c>
      <c r="B108" s="29">
        <f t="shared" si="7"/>
        <v>51.893000000000001</v>
      </c>
      <c r="C108" s="4">
        <v>4.6629400253295898</v>
      </c>
      <c r="D108" s="4">
        <v>60.02</v>
      </c>
      <c r="E108" s="4">
        <v>4.7839731445312497</v>
      </c>
      <c r="F108" s="32">
        <v>44779.645616099537</v>
      </c>
      <c r="G108" s="29">
        <f t="shared" si="6"/>
        <v>51.231000000000002</v>
      </c>
      <c r="H108" s="4">
        <v>4.3819899559020996</v>
      </c>
      <c r="I108" s="4">
        <v>60.04</v>
      </c>
      <c r="J108" s="4">
        <v>4.5705268554687501</v>
      </c>
      <c r="K108" s="26">
        <v>44779.65333645833</v>
      </c>
      <c r="L108" s="29">
        <f t="shared" si="8"/>
        <v>51.27</v>
      </c>
      <c r="M108" s="4">
        <v>3.9856901168823242</v>
      </c>
      <c r="N108" s="4">
        <v>59.98</v>
      </c>
      <c r="O108" s="4">
        <v>4.1204335937499996</v>
      </c>
      <c r="P108" s="26">
        <v>44779.668618090276</v>
      </c>
      <c r="Q108" s="29">
        <f t="shared" si="9"/>
        <v>51.603000000000002</v>
      </c>
      <c r="R108" s="4">
        <v>3.8990499973297119</v>
      </c>
      <c r="S108" s="4">
        <v>59.96</v>
      </c>
      <c r="T108" s="4">
        <v>4.0322741699218749</v>
      </c>
      <c r="U108" s="26">
        <v>44779.683411874998</v>
      </c>
      <c r="V108" s="29">
        <f t="shared" si="10"/>
        <v>51.786000000000001</v>
      </c>
      <c r="W108" s="4">
        <v>3.6875500679016113</v>
      </c>
      <c r="X108" s="4">
        <v>59.98</v>
      </c>
      <c r="Y108" s="4">
        <v>3.8605981445312501</v>
      </c>
      <c r="AA108">
        <f t="shared" si="11"/>
        <v>51</v>
      </c>
    </row>
    <row r="109" spans="1:27" x14ac:dyDescent="0.3">
      <c r="A109" s="26">
        <v>44779.639408495372</v>
      </c>
      <c r="B109" s="29">
        <f t="shared" si="7"/>
        <v>51.893999999999998</v>
      </c>
      <c r="C109" s="4">
        <v>4.6629400253295898</v>
      </c>
      <c r="D109" s="4">
        <v>60.02</v>
      </c>
      <c r="E109" s="4">
        <v>4.83037451171875</v>
      </c>
      <c r="F109" s="32">
        <v>44779.645623958335</v>
      </c>
      <c r="G109" s="29">
        <f t="shared" si="6"/>
        <v>51.91</v>
      </c>
      <c r="H109" s="4">
        <v>4.3819899559020996</v>
      </c>
      <c r="I109" s="4">
        <v>59.98</v>
      </c>
      <c r="J109" s="4">
        <v>4.5705268554687501</v>
      </c>
      <c r="K109" s="26">
        <v>44779.653336469906</v>
      </c>
      <c r="L109" s="29">
        <f t="shared" si="8"/>
        <v>51.271000000000001</v>
      </c>
      <c r="M109" s="4">
        <v>3.9856901168823242</v>
      </c>
      <c r="N109" s="4">
        <v>59.98</v>
      </c>
      <c r="O109" s="4">
        <v>4.1668349609374999</v>
      </c>
      <c r="P109" s="26">
        <v>44779.668629699074</v>
      </c>
      <c r="Q109" s="29">
        <f t="shared" si="9"/>
        <v>51.606000000000002</v>
      </c>
      <c r="R109" s="4">
        <v>3.8990499973297119</v>
      </c>
      <c r="S109" s="4">
        <v>59.96</v>
      </c>
      <c r="T109" s="4">
        <v>4.0322741699218749</v>
      </c>
      <c r="U109" s="26">
        <v>44779.683423472219</v>
      </c>
      <c r="V109" s="29">
        <f t="shared" si="10"/>
        <v>51.787999999999997</v>
      </c>
      <c r="W109" s="4">
        <v>3.7597301006317139</v>
      </c>
      <c r="X109" s="4">
        <v>59.98</v>
      </c>
      <c r="Y109" s="4">
        <v>3.8605981445312501</v>
      </c>
      <c r="AA109">
        <f t="shared" si="11"/>
        <v>52</v>
      </c>
    </row>
    <row r="110" spans="1:27" x14ac:dyDescent="0.3">
      <c r="A110" s="26">
        <v>44779.639420081017</v>
      </c>
      <c r="B110" s="29">
        <f t="shared" si="7"/>
        <v>52.895000000000003</v>
      </c>
      <c r="C110" s="4">
        <v>4.7316598892211914</v>
      </c>
      <c r="D110" s="4">
        <v>60.02</v>
      </c>
      <c r="E110" s="4">
        <v>4.83037451171875</v>
      </c>
      <c r="F110" s="32">
        <v>44779.645627696758</v>
      </c>
      <c r="G110" s="29">
        <f t="shared" si="6"/>
        <v>52.232999999999997</v>
      </c>
      <c r="H110" s="4">
        <v>4.467750072479248</v>
      </c>
      <c r="I110" s="4">
        <v>59.98</v>
      </c>
      <c r="J110" s="4">
        <v>4.6169282226562496</v>
      </c>
      <c r="K110" s="26">
        <v>44779.653351273148</v>
      </c>
      <c r="L110" s="29">
        <f t="shared" si="8"/>
        <v>52.55</v>
      </c>
      <c r="M110" s="4">
        <v>3.9856901168823242</v>
      </c>
      <c r="N110" s="4">
        <v>59.98</v>
      </c>
      <c r="O110" s="4">
        <v>4.1668349609374999</v>
      </c>
      <c r="P110" s="26">
        <v>44779.66862971065</v>
      </c>
      <c r="Q110" s="29">
        <f t="shared" si="9"/>
        <v>52.606999999999999</v>
      </c>
      <c r="R110" s="4">
        <v>3.8990499973297119</v>
      </c>
      <c r="S110" s="4">
        <v>59.96</v>
      </c>
      <c r="T110" s="4">
        <v>4.0322741699218749</v>
      </c>
      <c r="U110" s="26">
        <v>44779.683423483795</v>
      </c>
      <c r="V110" s="29">
        <f t="shared" si="10"/>
        <v>52.789000000000001</v>
      </c>
      <c r="W110" s="4">
        <v>3.7597301006317139</v>
      </c>
      <c r="X110" s="4">
        <v>59.98</v>
      </c>
      <c r="Y110" s="4">
        <v>3.8605981445312501</v>
      </c>
      <c r="AA110">
        <f t="shared" si="11"/>
        <v>52</v>
      </c>
    </row>
    <row r="111" spans="1:27" x14ac:dyDescent="0.3">
      <c r="A111" s="26">
        <v>44779.639420092593</v>
      </c>
      <c r="B111" s="29">
        <f t="shared" si="7"/>
        <v>52.896000000000001</v>
      </c>
      <c r="C111" s="4">
        <v>4.7316598892211914</v>
      </c>
      <c r="D111" s="4">
        <v>60.02</v>
      </c>
      <c r="E111" s="4">
        <v>4.88605615234375</v>
      </c>
      <c r="F111" s="32">
        <v>44779.64563929398</v>
      </c>
      <c r="G111" s="29">
        <f t="shared" si="6"/>
        <v>52.234999999999999</v>
      </c>
      <c r="H111" s="4">
        <v>4.5157299041748047</v>
      </c>
      <c r="I111" s="4">
        <v>59.98</v>
      </c>
      <c r="J111" s="4">
        <v>4.6633295898437499</v>
      </c>
      <c r="K111" s="26">
        <v>44779.6533512963</v>
      </c>
      <c r="L111" s="29">
        <f t="shared" si="8"/>
        <v>52.552</v>
      </c>
      <c r="M111" s="4">
        <v>3.9856901168823242</v>
      </c>
      <c r="N111" s="4">
        <v>59.98</v>
      </c>
      <c r="O111" s="4">
        <v>4.2132363281250003</v>
      </c>
      <c r="P111" s="26">
        <v>44779.668641307871</v>
      </c>
      <c r="Q111" s="29">
        <f t="shared" si="9"/>
        <v>52.609000000000002</v>
      </c>
      <c r="R111" s="4">
        <v>3.9524800777435303</v>
      </c>
      <c r="S111" s="4">
        <v>59.96</v>
      </c>
      <c r="T111" s="4">
        <v>4.0322741699218749</v>
      </c>
      <c r="U111" s="26">
        <v>44779.683435092593</v>
      </c>
      <c r="V111" s="29">
        <f t="shared" si="10"/>
        <v>52.792000000000002</v>
      </c>
      <c r="W111" s="4">
        <v>3.7988801002502441</v>
      </c>
      <c r="X111" s="4">
        <v>59.98</v>
      </c>
      <c r="Y111" s="4">
        <v>3.8605981445312501</v>
      </c>
      <c r="AA111">
        <f t="shared" si="11"/>
        <v>53</v>
      </c>
    </row>
    <row r="112" spans="1:27" x14ac:dyDescent="0.3">
      <c r="A112" s="26">
        <v>44779.639431689815</v>
      </c>
      <c r="B112" s="29">
        <f t="shared" si="7"/>
        <v>53.898000000000003</v>
      </c>
      <c r="C112" s="4">
        <v>4.8030800819396973</v>
      </c>
      <c r="D112" s="4">
        <v>60.02</v>
      </c>
      <c r="E112" s="4">
        <v>4.9324575195312503</v>
      </c>
      <c r="F112" s="32">
        <v>44779.645652627318</v>
      </c>
      <c r="G112" s="29">
        <f t="shared" si="6"/>
        <v>53.387</v>
      </c>
      <c r="H112" s="4">
        <v>4.5885300636291504</v>
      </c>
      <c r="I112" s="4">
        <v>59.98</v>
      </c>
      <c r="J112" s="4">
        <v>4.6633295898437499</v>
      </c>
      <c r="K112" s="26">
        <v>44779.653366770835</v>
      </c>
      <c r="L112" s="29">
        <f t="shared" si="8"/>
        <v>53.889000000000003</v>
      </c>
      <c r="M112" s="4">
        <v>4.1194701194763184</v>
      </c>
      <c r="N112" s="4">
        <v>59.98</v>
      </c>
      <c r="O112" s="4">
        <v>4.2132363281250003</v>
      </c>
      <c r="P112" s="26">
        <v>44779.668641319447</v>
      </c>
      <c r="Q112" s="29">
        <f t="shared" si="9"/>
        <v>53.61</v>
      </c>
      <c r="R112" s="4">
        <v>3.9524800777435303</v>
      </c>
      <c r="S112" s="4">
        <v>59.96</v>
      </c>
      <c r="T112" s="4">
        <v>4.0925927734374996</v>
      </c>
      <c r="U112" s="26">
        <v>44779.683435104169</v>
      </c>
      <c r="V112" s="29">
        <f t="shared" si="10"/>
        <v>53.792999999999999</v>
      </c>
      <c r="W112" s="4">
        <v>3.7988801002502441</v>
      </c>
      <c r="X112" s="4">
        <v>59.98</v>
      </c>
      <c r="Y112" s="4">
        <v>3.9069970703124999</v>
      </c>
      <c r="AA112">
        <f t="shared" si="11"/>
        <v>53</v>
      </c>
    </row>
    <row r="113" spans="1:27" x14ac:dyDescent="0.3">
      <c r="A113" s="26">
        <v>44779.639443275461</v>
      </c>
      <c r="B113" s="29">
        <f t="shared" si="7"/>
        <v>53.899000000000001</v>
      </c>
      <c r="C113" s="4">
        <v>4.85614013671875</v>
      </c>
      <c r="D113" s="4">
        <v>60.02</v>
      </c>
      <c r="E113" s="4">
        <v>4.9788588867187498</v>
      </c>
      <c r="F113" s="32">
        <v>44779.645652638887</v>
      </c>
      <c r="G113" s="29">
        <f t="shared" si="6"/>
        <v>53.387999999999998</v>
      </c>
      <c r="H113" s="4">
        <v>4.5885300636291504</v>
      </c>
      <c r="I113" s="4">
        <v>59.98</v>
      </c>
      <c r="J113" s="4">
        <v>4.7097309570312502</v>
      </c>
      <c r="K113" s="26">
        <v>44779.65336679398</v>
      </c>
      <c r="L113" s="29">
        <f t="shared" si="8"/>
        <v>53.890999999999998</v>
      </c>
      <c r="M113" s="4">
        <v>4.1194701194763184</v>
      </c>
      <c r="N113" s="4">
        <v>59.98</v>
      </c>
      <c r="O113" s="4">
        <v>4.2735581054687497</v>
      </c>
      <c r="P113" s="26">
        <v>44779.668652928238</v>
      </c>
      <c r="Q113" s="29">
        <f t="shared" si="9"/>
        <v>53.613</v>
      </c>
      <c r="R113" s="4">
        <v>4.0335102081298828</v>
      </c>
      <c r="S113" s="4">
        <v>59.96</v>
      </c>
      <c r="T113" s="4">
        <v>4.0925927734374996</v>
      </c>
      <c r="U113" s="26">
        <v>44779.68344670139</v>
      </c>
      <c r="V113" s="29">
        <f t="shared" si="10"/>
        <v>53.795000000000002</v>
      </c>
      <c r="W113" s="4">
        <v>3.7988801002502441</v>
      </c>
      <c r="X113" s="4">
        <v>59.98</v>
      </c>
      <c r="Y113" s="4">
        <v>3.9069970703124999</v>
      </c>
      <c r="AA113">
        <f t="shared" si="11"/>
        <v>54</v>
      </c>
    </row>
    <row r="114" spans="1:27" x14ac:dyDescent="0.3">
      <c r="A114" s="26">
        <v>44779.639454872682</v>
      </c>
      <c r="B114" s="29">
        <f t="shared" si="7"/>
        <v>54.901000000000003</v>
      </c>
      <c r="C114" s="4">
        <v>4.85614013671875</v>
      </c>
      <c r="D114" s="4">
        <v>60.02</v>
      </c>
      <c r="E114" s="4">
        <v>5.0252602539062501</v>
      </c>
      <c r="F114" s="32">
        <v>44779.645664224539</v>
      </c>
      <c r="G114" s="29">
        <f t="shared" si="6"/>
        <v>54.389000000000003</v>
      </c>
      <c r="H114" s="4">
        <v>4.5885300636291504</v>
      </c>
      <c r="I114" s="4">
        <v>59.98</v>
      </c>
      <c r="J114" s="4">
        <v>4.7654125976562502</v>
      </c>
      <c r="K114" s="26">
        <v>44779.653380914351</v>
      </c>
      <c r="L114" s="29">
        <f t="shared" si="8"/>
        <v>54.110999999999997</v>
      </c>
      <c r="M114" s="4">
        <v>4.2456798553466797</v>
      </c>
      <c r="N114" s="4">
        <v>59.98</v>
      </c>
      <c r="O114" s="4">
        <v>4.2735581054687497</v>
      </c>
      <c r="P114" s="26">
        <v>44779.668652939814</v>
      </c>
      <c r="Q114" s="29">
        <f t="shared" si="9"/>
        <v>54.613999999999997</v>
      </c>
      <c r="R114" s="4">
        <v>4.0335102081298828</v>
      </c>
      <c r="S114" s="4">
        <v>59.96</v>
      </c>
      <c r="T114" s="4">
        <v>4.1389941406249999</v>
      </c>
      <c r="U114" s="26">
        <v>44779.683446712967</v>
      </c>
      <c r="V114" s="29">
        <f t="shared" si="10"/>
        <v>54.795999999999999</v>
      </c>
      <c r="W114" s="4">
        <v>3.7988801002502441</v>
      </c>
      <c r="X114" s="4">
        <v>59.98</v>
      </c>
      <c r="Y114" s="4">
        <v>3.999794921875</v>
      </c>
      <c r="AA114">
        <f t="shared" si="11"/>
        <v>54</v>
      </c>
    </row>
    <row r="115" spans="1:27" x14ac:dyDescent="0.3">
      <c r="A115" s="26">
        <v>44779.639466458335</v>
      </c>
      <c r="B115" s="29">
        <f t="shared" si="7"/>
        <v>54.902000000000001</v>
      </c>
      <c r="C115" s="4">
        <v>4.9548401832580566</v>
      </c>
      <c r="D115" s="4">
        <v>60.02</v>
      </c>
      <c r="E115" s="4">
        <v>5.0716616210937504</v>
      </c>
      <c r="F115" s="32">
        <v>44779.64567583333</v>
      </c>
      <c r="G115" s="29">
        <f t="shared" si="6"/>
        <v>54.392000000000003</v>
      </c>
      <c r="H115" s="4">
        <v>4.6362400054931641</v>
      </c>
      <c r="I115" s="4">
        <v>59.98</v>
      </c>
      <c r="J115" s="4">
        <v>4.8118139648437497</v>
      </c>
      <c r="K115" s="26">
        <v>44779.653380925927</v>
      </c>
      <c r="L115" s="29">
        <f t="shared" si="8"/>
        <v>54.112000000000002</v>
      </c>
      <c r="M115" s="4">
        <v>4.2456798553466797</v>
      </c>
      <c r="N115" s="4">
        <v>59.98</v>
      </c>
      <c r="O115" s="4">
        <v>4.3663608398437503</v>
      </c>
      <c r="P115" s="26">
        <v>44779.668664548612</v>
      </c>
      <c r="Q115" s="29">
        <f t="shared" si="9"/>
        <v>54.616999999999997</v>
      </c>
      <c r="R115" s="4">
        <v>4.0335102081298828</v>
      </c>
      <c r="S115" s="4">
        <v>59.96</v>
      </c>
      <c r="T115" s="4">
        <v>4.1389941406249999</v>
      </c>
      <c r="U115" s="26">
        <v>44779.683458321757</v>
      </c>
      <c r="V115" s="29">
        <f t="shared" si="10"/>
        <v>54.798999999999999</v>
      </c>
      <c r="W115" s="4">
        <v>3.8548998832702637</v>
      </c>
      <c r="X115" s="4">
        <v>59.98</v>
      </c>
      <c r="Y115" s="4">
        <v>3.999794921875</v>
      </c>
      <c r="AA115">
        <f t="shared" si="11"/>
        <v>55</v>
      </c>
    </row>
    <row r="116" spans="1:27" x14ac:dyDescent="0.3">
      <c r="A116" s="26">
        <v>44779.639478055557</v>
      </c>
      <c r="B116" s="29">
        <f t="shared" si="7"/>
        <v>55.904000000000003</v>
      </c>
      <c r="C116" s="4">
        <v>4.9548401832580566</v>
      </c>
      <c r="D116" s="4">
        <v>60.02</v>
      </c>
      <c r="E116" s="4">
        <v>5.1180629882812498</v>
      </c>
      <c r="F116" s="32">
        <v>44779.645687418983</v>
      </c>
      <c r="G116" s="29">
        <f t="shared" si="6"/>
        <v>55.393000000000001</v>
      </c>
      <c r="H116" s="4">
        <v>4.703120231628418</v>
      </c>
      <c r="I116" s="4">
        <v>59.98</v>
      </c>
      <c r="J116" s="4">
        <v>4.85821533203125</v>
      </c>
      <c r="K116" s="26">
        <v>44779.65339472222</v>
      </c>
      <c r="L116" s="29">
        <f t="shared" si="8"/>
        <v>55.304000000000002</v>
      </c>
      <c r="M116" s="4">
        <v>4.2456798553466797</v>
      </c>
      <c r="N116" s="4">
        <v>59.98</v>
      </c>
      <c r="O116" s="4">
        <v>4.3663608398437503</v>
      </c>
      <c r="P116" s="26">
        <v>44779.668664560188</v>
      </c>
      <c r="Q116" s="29">
        <f t="shared" si="9"/>
        <v>55.618000000000002</v>
      </c>
      <c r="R116" s="4">
        <v>4.0335102081298828</v>
      </c>
      <c r="S116" s="4">
        <v>59.96</v>
      </c>
      <c r="T116" s="4">
        <v>4.1853955078125002</v>
      </c>
      <c r="U116" s="26">
        <v>44779.683458333333</v>
      </c>
      <c r="V116" s="29">
        <f t="shared" si="10"/>
        <v>55.8</v>
      </c>
      <c r="W116" s="4">
        <v>3.8548998832702637</v>
      </c>
      <c r="X116" s="4">
        <v>59.98</v>
      </c>
      <c r="Y116" s="4">
        <v>4.0461938476562498</v>
      </c>
      <c r="AA116">
        <f t="shared" si="11"/>
        <v>55</v>
      </c>
    </row>
    <row r="117" spans="1:27" x14ac:dyDescent="0.3">
      <c r="A117" s="26">
        <v>44779.639489791669</v>
      </c>
      <c r="B117" s="29">
        <f t="shared" si="7"/>
        <v>55.917999999999999</v>
      </c>
      <c r="C117" s="4">
        <v>4.9548401832580566</v>
      </c>
      <c r="D117" s="4">
        <v>60.02</v>
      </c>
      <c r="E117" s="4">
        <v>5.1180629882812498</v>
      </c>
      <c r="F117" s="32">
        <v>44779.64569902778</v>
      </c>
      <c r="G117" s="29">
        <f t="shared" si="6"/>
        <v>55.396000000000001</v>
      </c>
      <c r="H117" s="4">
        <v>4.7546501159667969</v>
      </c>
      <c r="I117" s="4">
        <v>59.98</v>
      </c>
      <c r="J117" s="4">
        <v>4.9046166992187503</v>
      </c>
      <c r="K117" s="26">
        <v>44779.653394733796</v>
      </c>
      <c r="L117" s="29">
        <f t="shared" si="8"/>
        <v>55.305</v>
      </c>
      <c r="M117" s="4">
        <v>4.2456798553466797</v>
      </c>
      <c r="N117" s="4">
        <v>59.98</v>
      </c>
      <c r="O117" s="4">
        <v>4.4127622070312498</v>
      </c>
      <c r="P117" s="26">
        <v>44779.668676157409</v>
      </c>
      <c r="Q117" s="29">
        <f t="shared" si="9"/>
        <v>55.62</v>
      </c>
      <c r="R117" s="4">
        <v>4.1019101142883301</v>
      </c>
      <c r="S117" s="4">
        <v>59.96</v>
      </c>
      <c r="T117" s="4">
        <v>4.1853955078125002</v>
      </c>
      <c r="U117" s="26">
        <v>44779.683469942131</v>
      </c>
      <c r="V117" s="29">
        <f t="shared" si="10"/>
        <v>55.802999999999997</v>
      </c>
      <c r="W117" s="4">
        <v>3.928380012512207</v>
      </c>
      <c r="X117" s="4">
        <v>59.98</v>
      </c>
      <c r="Y117" s="4">
        <v>4.0461938476562498</v>
      </c>
      <c r="AA117">
        <f t="shared" si="11"/>
        <v>56</v>
      </c>
    </row>
    <row r="118" spans="1:27" x14ac:dyDescent="0.3">
      <c r="A118" s="26">
        <v>44779.639489803238</v>
      </c>
      <c r="B118" s="29">
        <f t="shared" si="7"/>
        <v>56.918999999999997</v>
      </c>
      <c r="C118" s="4">
        <v>4.9548401832580566</v>
      </c>
      <c r="D118" s="4">
        <v>60.02</v>
      </c>
      <c r="E118" s="4">
        <v>5.1644643554687502</v>
      </c>
      <c r="F118" s="32">
        <v>44779.645710625002</v>
      </c>
      <c r="G118" s="29">
        <f t="shared" si="6"/>
        <v>56.398000000000003</v>
      </c>
      <c r="H118" s="4">
        <v>4.7546501159667969</v>
      </c>
      <c r="I118" s="4">
        <v>59.98</v>
      </c>
      <c r="J118" s="4">
        <v>4.9510180664062498</v>
      </c>
      <c r="K118" s="26">
        <v>44779.653406354169</v>
      </c>
      <c r="L118" s="29">
        <f t="shared" si="8"/>
        <v>56.308999999999997</v>
      </c>
      <c r="M118" s="4">
        <v>4.3030099868774414</v>
      </c>
      <c r="N118" s="4">
        <v>59.98</v>
      </c>
      <c r="O118" s="4">
        <v>4.4127622070312498</v>
      </c>
      <c r="P118" s="26">
        <v>44779.668676168978</v>
      </c>
      <c r="Q118" s="29">
        <f t="shared" si="9"/>
        <v>56.621000000000002</v>
      </c>
      <c r="R118" s="4">
        <v>4.1019101142883301</v>
      </c>
      <c r="S118" s="4">
        <v>59.96</v>
      </c>
      <c r="T118" s="4">
        <v>4.2317968749999997</v>
      </c>
      <c r="U118" s="26">
        <v>44779.683469953707</v>
      </c>
      <c r="V118" s="29">
        <f t="shared" si="10"/>
        <v>56.804000000000002</v>
      </c>
      <c r="W118" s="4">
        <v>3.928380012512207</v>
      </c>
      <c r="X118" s="4">
        <v>59.98</v>
      </c>
      <c r="Y118" s="4">
        <v>4.0461938476562498</v>
      </c>
      <c r="AA118">
        <f t="shared" si="11"/>
        <v>56</v>
      </c>
    </row>
    <row r="119" spans="1:27" x14ac:dyDescent="0.3">
      <c r="A119" s="26">
        <v>44779.63950138889</v>
      </c>
      <c r="B119" s="29">
        <f t="shared" si="7"/>
        <v>56.92</v>
      </c>
      <c r="C119" s="4">
        <v>5.0414600372314453</v>
      </c>
      <c r="D119" s="4">
        <v>60.02</v>
      </c>
      <c r="E119" s="4">
        <v>5.1644643554687502</v>
      </c>
      <c r="F119" s="32">
        <v>44779.645722233799</v>
      </c>
      <c r="G119" s="29">
        <f t="shared" si="6"/>
        <v>56.401000000000003</v>
      </c>
      <c r="H119" s="4">
        <v>4.827700138092041</v>
      </c>
      <c r="I119" s="4">
        <v>59.98</v>
      </c>
      <c r="J119" s="4">
        <v>4.9974194335937501</v>
      </c>
      <c r="K119" s="26">
        <v>44779.653406365738</v>
      </c>
      <c r="L119" s="29">
        <f t="shared" si="8"/>
        <v>56.31</v>
      </c>
      <c r="M119" s="4">
        <v>4.3030099868774414</v>
      </c>
      <c r="N119" s="4">
        <v>59.98</v>
      </c>
      <c r="O119" s="4">
        <v>4.4591635742187501</v>
      </c>
      <c r="P119" s="26">
        <v>44779.668687777776</v>
      </c>
      <c r="Q119" s="29">
        <f t="shared" si="9"/>
        <v>56.624000000000002</v>
      </c>
      <c r="R119" s="4">
        <v>4.149940013885498</v>
      </c>
      <c r="S119" s="4">
        <v>59.96</v>
      </c>
      <c r="T119" s="4">
        <v>4.2317968749999997</v>
      </c>
      <c r="U119" s="26">
        <v>44779.683481539352</v>
      </c>
      <c r="V119" s="29">
        <f t="shared" si="10"/>
        <v>56.805</v>
      </c>
      <c r="W119" s="4">
        <v>3.9869999885559082</v>
      </c>
      <c r="X119" s="4">
        <v>59.98</v>
      </c>
      <c r="Y119" s="4">
        <v>4.0461938476562498</v>
      </c>
      <c r="AA119">
        <f t="shared" si="11"/>
        <v>57</v>
      </c>
    </row>
    <row r="120" spans="1:27" x14ac:dyDescent="0.3">
      <c r="A120" s="26">
        <v>44779.639501400467</v>
      </c>
      <c r="B120" s="29">
        <f t="shared" si="7"/>
        <v>57.920999999999999</v>
      </c>
      <c r="C120" s="4">
        <v>5.0414600372314453</v>
      </c>
      <c r="D120" s="4">
        <v>60.02</v>
      </c>
      <c r="E120" s="4">
        <v>5.2108657226562496</v>
      </c>
      <c r="F120" s="32">
        <v>44779.64573384259</v>
      </c>
      <c r="G120" s="29">
        <f t="shared" si="6"/>
        <v>57.404000000000003</v>
      </c>
      <c r="H120" s="4">
        <v>4.8779702186584473</v>
      </c>
      <c r="I120" s="4">
        <v>59.98</v>
      </c>
      <c r="J120" s="4">
        <v>5.0438208007812504</v>
      </c>
      <c r="K120" s="26">
        <v>44779.653412893516</v>
      </c>
      <c r="L120" s="29">
        <f t="shared" si="8"/>
        <v>57.874000000000002</v>
      </c>
      <c r="M120" s="4">
        <v>4.3030099868774414</v>
      </c>
      <c r="N120" s="4">
        <v>59.98</v>
      </c>
      <c r="O120" s="4">
        <v>4.5194853515625004</v>
      </c>
      <c r="P120" s="26">
        <v>44779.668687789352</v>
      </c>
      <c r="Q120" s="29">
        <f t="shared" si="9"/>
        <v>57.625</v>
      </c>
      <c r="R120" s="4">
        <v>4.149940013885498</v>
      </c>
      <c r="S120" s="4">
        <v>59.96</v>
      </c>
      <c r="T120" s="4">
        <v>4.2781982421875</v>
      </c>
      <c r="U120" s="26">
        <v>44779.683481550928</v>
      </c>
      <c r="V120" s="29">
        <f t="shared" si="10"/>
        <v>57.805999999999997</v>
      </c>
      <c r="W120" s="4">
        <v>3.9869999885559082</v>
      </c>
      <c r="X120" s="4">
        <v>59.98</v>
      </c>
      <c r="Y120" s="4">
        <v>4.1389941406249999</v>
      </c>
      <c r="AA120">
        <f t="shared" si="11"/>
        <v>57</v>
      </c>
    </row>
    <row r="121" spans="1:27" x14ac:dyDescent="0.3">
      <c r="A121" s="26">
        <v>44779.639512997688</v>
      </c>
      <c r="B121" s="29">
        <f t="shared" si="7"/>
        <v>57.923000000000002</v>
      </c>
      <c r="C121" s="4">
        <v>5.1151800155639648</v>
      </c>
      <c r="D121" s="4">
        <v>60.02</v>
      </c>
      <c r="E121" s="4">
        <v>5.2108657226562496</v>
      </c>
      <c r="F121" s="32">
        <v>44779.645745428243</v>
      </c>
      <c r="G121" s="29">
        <f t="shared" si="6"/>
        <v>57.405000000000001</v>
      </c>
      <c r="H121" s="4">
        <v>4.9411301612854004</v>
      </c>
      <c r="I121" s="4">
        <v>59.98</v>
      </c>
      <c r="J121" s="4">
        <v>5.0902221679687498</v>
      </c>
      <c r="K121" s="26">
        <v>44779.653424861113</v>
      </c>
      <c r="L121" s="29">
        <f t="shared" si="8"/>
        <v>57.908000000000001</v>
      </c>
      <c r="M121" s="4">
        <v>4.4463601112365723</v>
      </c>
      <c r="N121" s="4">
        <v>59.98</v>
      </c>
      <c r="O121" s="4">
        <v>4.5194853515625004</v>
      </c>
      <c r="P121" s="26">
        <v>44779.668699745373</v>
      </c>
      <c r="Q121" s="29">
        <f t="shared" si="9"/>
        <v>57.658000000000001</v>
      </c>
      <c r="R121" s="4">
        <v>4.2224998474121094</v>
      </c>
      <c r="S121" s="4">
        <v>59.96</v>
      </c>
      <c r="T121" s="4">
        <v>4.2781982421875</v>
      </c>
      <c r="U121" s="26">
        <v>44779.683493159719</v>
      </c>
      <c r="V121" s="29">
        <f t="shared" si="10"/>
        <v>57.808999999999997</v>
      </c>
      <c r="W121" s="4">
        <v>4.038489818572998</v>
      </c>
      <c r="X121" s="4">
        <v>59.98</v>
      </c>
      <c r="Y121" s="4">
        <v>4.1389941406249999</v>
      </c>
      <c r="AA121">
        <f t="shared" si="11"/>
        <v>58</v>
      </c>
    </row>
    <row r="122" spans="1:27" x14ac:dyDescent="0.3">
      <c r="A122" s="26">
        <v>44779.639513009257</v>
      </c>
      <c r="B122" s="29">
        <f t="shared" si="7"/>
        <v>58.923999999999999</v>
      </c>
      <c r="C122" s="4">
        <v>5.1151800155639648</v>
      </c>
      <c r="D122" s="4">
        <v>60.02</v>
      </c>
      <c r="E122" s="4">
        <v>5.2572670898437499</v>
      </c>
      <c r="F122" s="32">
        <v>44779.64575703704</v>
      </c>
      <c r="G122" s="29">
        <f t="shared" si="6"/>
        <v>58.408000000000001</v>
      </c>
      <c r="H122" s="4">
        <v>5.0134501457214355</v>
      </c>
      <c r="I122" s="4">
        <v>59.98</v>
      </c>
      <c r="J122" s="4">
        <v>5.1366235351562501</v>
      </c>
      <c r="K122" s="26">
        <v>44779.653433865744</v>
      </c>
      <c r="L122" s="29">
        <f t="shared" si="8"/>
        <v>58.686</v>
      </c>
      <c r="M122" s="4">
        <v>4.4463601112365723</v>
      </c>
      <c r="N122" s="4">
        <v>59.98</v>
      </c>
      <c r="O122" s="4">
        <v>4.5194853515625004</v>
      </c>
      <c r="P122" s="26">
        <v>44779.668699756941</v>
      </c>
      <c r="Q122" s="29">
        <f t="shared" si="9"/>
        <v>58.658999999999999</v>
      </c>
      <c r="R122" s="4">
        <v>4.2224998474121094</v>
      </c>
      <c r="S122" s="4">
        <v>59.96</v>
      </c>
      <c r="T122" s="4">
        <v>4.3710009765624998</v>
      </c>
      <c r="U122" s="26">
        <v>44779.683493171295</v>
      </c>
      <c r="V122" s="29">
        <f t="shared" si="10"/>
        <v>58.81</v>
      </c>
      <c r="W122" s="4">
        <v>4.038489818572998</v>
      </c>
      <c r="X122" s="4">
        <v>59.98</v>
      </c>
      <c r="Y122" s="4">
        <v>4.1853955078125002</v>
      </c>
      <c r="AA122">
        <f t="shared" si="11"/>
        <v>58</v>
      </c>
    </row>
    <row r="123" spans="1:27" x14ac:dyDescent="0.3">
      <c r="A123" s="26">
        <v>44779.639524583334</v>
      </c>
      <c r="B123" s="29">
        <f t="shared" si="7"/>
        <v>58.923999999999999</v>
      </c>
      <c r="C123" s="4">
        <v>5.1809802055358887</v>
      </c>
      <c r="D123" s="4">
        <v>60.02</v>
      </c>
      <c r="E123" s="4">
        <v>5.2572670898437499</v>
      </c>
      <c r="F123" s="32">
        <v>44779.645768634262</v>
      </c>
      <c r="G123" s="29">
        <f t="shared" si="6"/>
        <v>58.41</v>
      </c>
      <c r="H123" s="4">
        <v>5.0134501457214355</v>
      </c>
      <c r="I123" s="4">
        <v>59.98</v>
      </c>
      <c r="J123" s="4">
        <v>5.1830249023437496</v>
      </c>
      <c r="K123" s="26">
        <v>44779.653438287038</v>
      </c>
      <c r="L123" s="29">
        <f t="shared" si="8"/>
        <v>58.067999999999998</v>
      </c>
      <c r="M123" s="4">
        <v>4.4463601112365723</v>
      </c>
      <c r="N123" s="4">
        <v>59.98</v>
      </c>
      <c r="O123" s="4">
        <v>4.6215683593749999</v>
      </c>
      <c r="P123" s="26">
        <v>44779.668711377315</v>
      </c>
      <c r="Q123" s="29">
        <f t="shared" si="9"/>
        <v>58.662999999999997</v>
      </c>
      <c r="R123" s="4">
        <v>4.2224998474121094</v>
      </c>
      <c r="S123" s="4">
        <v>59.96</v>
      </c>
      <c r="T123" s="4">
        <v>4.3710009765624998</v>
      </c>
      <c r="U123" s="26">
        <v>44779.683504768516</v>
      </c>
      <c r="V123" s="29">
        <f t="shared" si="10"/>
        <v>58.811999999999998</v>
      </c>
      <c r="W123" s="4">
        <v>4.0922098159790039</v>
      </c>
      <c r="X123" s="4">
        <v>59.98</v>
      </c>
      <c r="Y123" s="4">
        <v>4.1853955078125002</v>
      </c>
      <c r="AA123">
        <f t="shared" si="11"/>
        <v>59</v>
      </c>
    </row>
    <row r="124" spans="1:27" x14ac:dyDescent="0.3">
      <c r="A124" s="26">
        <v>44779.63952459491</v>
      </c>
      <c r="B124" s="29">
        <f t="shared" si="7"/>
        <v>59.924999999999997</v>
      </c>
      <c r="C124" s="4">
        <v>5.1809802055358887</v>
      </c>
      <c r="D124" s="4">
        <v>60.02</v>
      </c>
      <c r="E124" s="4">
        <v>5.3036684570312502</v>
      </c>
      <c r="F124" s="32">
        <v>44779.645780243052</v>
      </c>
      <c r="G124" s="29">
        <f t="shared" si="6"/>
        <v>59.412999999999997</v>
      </c>
      <c r="H124" s="4">
        <v>5.1354899406433105</v>
      </c>
      <c r="I124" s="4">
        <v>59.98</v>
      </c>
      <c r="J124" s="4">
        <v>5.2294262695312499</v>
      </c>
      <c r="K124" s="26">
        <v>44779.653447511577</v>
      </c>
      <c r="L124" s="29">
        <f t="shared" si="8"/>
        <v>59.865000000000002</v>
      </c>
      <c r="M124" s="4">
        <v>4.4890599250793457</v>
      </c>
      <c r="N124" s="4">
        <v>59.98</v>
      </c>
      <c r="O124" s="4">
        <v>4.6215683593749999</v>
      </c>
      <c r="P124" s="26">
        <v>44779.668711388891</v>
      </c>
      <c r="Q124" s="29">
        <f t="shared" si="9"/>
        <v>59.664000000000001</v>
      </c>
      <c r="R124" s="4">
        <v>4.2224998474121094</v>
      </c>
      <c r="S124" s="4">
        <v>59.96</v>
      </c>
      <c r="T124" s="4">
        <v>4.3710009765624998</v>
      </c>
      <c r="U124" s="26">
        <v>44779.683504780092</v>
      </c>
      <c r="V124" s="29">
        <f t="shared" si="10"/>
        <v>59.813000000000002</v>
      </c>
      <c r="W124" s="4">
        <v>4.0922098159790039</v>
      </c>
      <c r="X124" s="4">
        <v>59.98</v>
      </c>
      <c r="Y124" s="4">
        <v>4.2317968749999997</v>
      </c>
      <c r="AA124">
        <f t="shared" si="11"/>
        <v>59</v>
      </c>
    </row>
    <row r="125" spans="1:27" x14ac:dyDescent="0.3">
      <c r="A125" s="26">
        <v>44779.639538750002</v>
      </c>
      <c r="B125" s="29">
        <f t="shared" si="7"/>
        <v>59.148000000000003</v>
      </c>
      <c r="C125" s="4">
        <v>5.1809802055358887</v>
      </c>
      <c r="D125" s="4">
        <v>60.02</v>
      </c>
      <c r="E125" s="4">
        <v>5.3036684570312502</v>
      </c>
      <c r="F125" s="32">
        <v>44779.64579185185</v>
      </c>
      <c r="G125" s="29">
        <f t="shared" si="6"/>
        <v>59.415999999999997</v>
      </c>
      <c r="H125" s="4">
        <v>5.1354899406433105</v>
      </c>
      <c r="I125" s="4">
        <v>59.98</v>
      </c>
      <c r="J125" s="4">
        <v>5.2758276367187502</v>
      </c>
      <c r="K125" s="26">
        <v>44779.65344775463</v>
      </c>
      <c r="L125" s="29">
        <f t="shared" si="8"/>
        <v>59.886000000000003</v>
      </c>
      <c r="M125" s="4">
        <v>4.4890599250793457</v>
      </c>
      <c r="N125" s="4">
        <v>59.98</v>
      </c>
      <c r="O125" s="4">
        <v>4.6633295898437499</v>
      </c>
      <c r="P125" s="26">
        <v>44779.668722986113</v>
      </c>
      <c r="Q125" s="29">
        <f t="shared" si="9"/>
        <v>59.665999999999997</v>
      </c>
      <c r="R125" s="4">
        <v>4.2705898284912109</v>
      </c>
      <c r="S125" s="4">
        <v>59.96</v>
      </c>
      <c r="T125" s="4">
        <v>4.3710009765624998</v>
      </c>
      <c r="U125" s="26">
        <v>44779.68351638889</v>
      </c>
      <c r="V125" s="29">
        <f t="shared" si="10"/>
        <v>59.816000000000003</v>
      </c>
      <c r="W125" s="4">
        <v>4.0922098159790039</v>
      </c>
      <c r="X125" s="4">
        <v>59.98</v>
      </c>
      <c r="Y125" s="4">
        <v>4.2317968749999997</v>
      </c>
      <c r="AA125">
        <f t="shared" si="11"/>
        <v>60</v>
      </c>
    </row>
    <row r="126" spans="1:27" x14ac:dyDescent="0.3">
      <c r="A126" s="26">
        <v>44779.639538773146</v>
      </c>
      <c r="B126" s="29">
        <f t="shared" si="7"/>
        <v>60.15</v>
      </c>
      <c r="C126" s="4">
        <v>5.1809802055358887</v>
      </c>
      <c r="D126" s="4">
        <v>60.02</v>
      </c>
      <c r="E126" s="4">
        <v>5.3500698242187497</v>
      </c>
      <c r="F126" s="32">
        <v>44779.645803437503</v>
      </c>
      <c r="G126" s="29">
        <f t="shared" si="6"/>
        <v>60.417000000000002</v>
      </c>
      <c r="H126" s="4">
        <v>5.1354899406433105</v>
      </c>
      <c r="I126" s="4">
        <v>59.98</v>
      </c>
      <c r="J126" s="4">
        <v>5.36863037109375</v>
      </c>
      <c r="K126" s="26">
        <v>44779.653459699075</v>
      </c>
      <c r="L126" s="29">
        <f t="shared" si="8"/>
        <v>60.917999999999999</v>
      </c>
      <c r="M126" s="4">
        <v>4.5452499389648438</v>
      </c>
      <c r="N126" s="4">
        <v>59.98</v>
      </c>
      <c r="O126" s="4">
        <v>4.6633295898437499</v>
      </c>
      <c r="P126" s="26">
        <v>44779.668722997689</v>
      </c>
      <c r="Q126" s="29">
        <f t="shared" si="9"/>
        <v>60.667000000000002</v>
      </c>
      <c r="R126" s="4">
        <v>4.2705898284912109</v>
      </c>
      <c r="S126" s="4">
        <v>59.96</v>
      </c>
      <c r="T126" s="4">
        <v>4.4638037109375004</v>
      </c>
      <c r="U126" s="26">
        <v>44779.683516400466</v>
      </c>
      <c r="V126" s="29">
        <f t="shared" si="10"/>
        <v>60.817</v>
      </c>
      <c r="W126" s="4">
        <v>4.0922098159790039</v>
      </c>
      <c r="X126" s="4">
        <v>59.98</v>
      </c>
      <c r="Y126" s="4">
        <v>4.2317968749999997</v>
      </c>
      <c r="AA126">
        <f t="shared" si="11"/>
        <v>60</v>
      </c>
    </row>
    <row r="127" spans="1:27" x14ac:dyDescent="0.3">
      <c r="A127" s="26">
        <v>44779.639550358799</v>
      </c>
      <c r="B127" s="29">
        <f t="shared" si="7"/>
        <v>60.151000000000003</v>
      </c>
      <c r="C127" s="4">
        <v>5.2481198310852051</v>
      </c>
      <c r="D127" s="4">
        <v>60.02</v>
      </c>
      <c r="E127" s="4">
        <v>5.3500698242187497</v>
      </c>
      <c r="F127" s="32">
        <v>44779.645815046293</v>
      </c>
      <c r="G127" s="29">
        <f t="shared" si="6"/>
        <v>60.42</v>
      </c>
      <c r="H127" s="4">
        <v>5.2016401290893555</v>
      </c>
      <c r="I127" s="4">
        <v>59.98</v>
      </c>
      <c r="J127" s="4">
        <v>5.36863037109375</v>
      </c>
      <c r="K127" s="26">
        <v>44779.653462349539</v>
      </c>
      <c r="L127" s="29">
        <f t="shared" si="8"/>
        <v>60.146999999999998</v>
      </c>
      <c r="M127" s="4">
        <v>4.5452499389648438</v>
      </c>
      <c r="N127" s="4">
        <v>59.98</v>
      </c>
      <c r="O127" s="4">
        <v>4.6633295898437499</v>
      </c>
      <c r="P127" s="26">
        <v>44779.668734606479</v>
      </c>
      <c r="Q127" s="29">
        <f t="shared" si="9"/>
        <v>60.67</v>
      </c>
      <c r="R127" s="4">
        <v>4.3586797714233398</v>
      </c>
      <c r="S127" s="4">
        <v>59.96</v>
      </c>
      <c r="T127" s="4">
        <v>4.4638037109375004</v>
      </c>
      <c r="U127" s="26">
        <v>44779.683528009256</v>
      </c>
      <c r="V127" s="29">
        <f t="shared" si="10"/>
        <v>60.82</v>
      </c>
      <c r="W127" s="4">
        <v>4.1462697982788086</v>
      </c>
      <c r="X127" s="4">
        <v>59.98</v>
      </c>
      <c r="Y127" s="4">
        <v>4.2317968749999997</v>
      </c>
      <c r="AA127">
        <f t="shared" si="11"/>
        <v>61</v>
      </c>
    </row>
    <row r="128" spans="1:27" x14ac:dyDescent="0.3">
      <c r="A128" s="26">
        <v>44779.639550370368</v>
      </c>
      <c r="B128" s="29">
        <f t="shared" si="7"/>
        <v>61.152000000000001</v>
      </c>
      <c r="C128" s="4">
        <v>5.2481198310852051</v>
      </c>
      <c r="D128" s="4">
        <v>60.02</v>
      </c>
      <c r="E128" s="4">
        <v>5.4103916015625</v>
      </c>
      <c r="F128" s="32">
        <v>44779.645826643522</v>
      </c>
      <c r="G128" s="29">
        <f t="shared" si="6"/>
        <v>61.421999999999997</v>
      </c>
      <c r="H128" s="4">
        <v>5.3165597915649414</v>
      </c>
      <c r="I128" s="4">
        <v>59.98</v>
      </c>
      <c r="J128" s="4">
        <v>5.4614331054687497</v>
      </c>
      <c r="K128" s="26">
        <v>44779.653475868057</v>
      </c>
      <c r="L128" s="29">
        <f t="shared" si="8"/>
        <v>61.314999999999998</v>
      </c>
      <c r="M128" s="4">
        <v>4.6051602363586426</v>
      </c>
      <c r="N128" s="4">
        <v>59.98</v>
      </c>
      <c r="O128" s="4">
        <v>4.6633295898437499</v>
      </c>
      <c r="P128" s="26">
        <v>44779.668734618055</v>
      </c>
      <c r="Q128" s="29">
        <f t="shared" si="9"/>
        <v>61.670999999999999</v>
      </c>
      <c r="R128" s="4">
        <v>4.3586797714233398</v>
      </c>
      <c r="S128" s="4">
        <v>59.96</v>
      </c>
      <c r="T128" s="4">
        <v>4.5102050781249998</v>
      </c>
      <c r="U128" s="26">
        <v>44779.683528020832</v>
      </c>
      <c r="V128" s="29">
        <f t="shared" si="10"/>
        <v>61.820999999999998</v>
      </c>
      <c r="W128" s="4">
        <v>4.1462697982788086</v>
      </c>
      <c r="X128" s="4">
        <v>59.98</v>
      </c>
      <c r="Y128" s="4">
        <v>4.2781982421875</v>
      </c>
      <c r="AA128">
        <f t="shared" si="11"/>
        <v>61</v>
      </c>
    </row>
    <row r="129" spans="1:27" x14ac:dyDescent="0.3">
      <c r="A129" s="26">
        <v>44779.639564571757</v>
      </c>
      <c r="B129" s="29">
        <f t="shared" si="7"/>
        <v>61.378999999999998</v>
      </c>
      <c r="C129" s="4">
        <v>5.3032498359680176</v>
      </c>
      <c r="D129" s="4">
        <v>60.02</v>
      </c>
      <c r="E129" s="4">
        <v>5.4103916015625</v>
      </c>
      <c r="F129" s="32">
        <v>44779.645838240744</v>
      </c>
      <c r="G129" s="29">
        <f t="shared" si="6"/>
        <v>61.423999999999999</v>
      </c>
      <c r="H129" s="4">
        <v>5.3165597915649414</v>
      </c>
      <c r="I129" s="4">
        <v>59.98</v>
      </c>
      <c r="J129" s="4">
        <v>5.4614331054687497</v>
      </c>
      <c r="K129" s="26">
        <v>44779.653475879626</v>
      </c>
      <c r="L129" s="29">
        <f t="shared" si="8"/>
        <v>61.316000000000003</v>
      </c>
      <c r="M129" s="4">
        <v>4.6051602363586426</v>
      </c>
      <c r="N129" s="4">
        <v>59.98</v>
      </c>
      <c r="O129" s="4">
        <v>4.7561323242187497</v>
      </c>
      <c r="P129" s="26">
        <v>44779.668746215277</v>
      </c>
      <c r="Q129" s="29">
        <f t="shared" si="9"/>
        <v>61.673000000000002</v>
      </c>
      <c r="R129" s="4">
        <v>4.3939099311828613</v>
      </c>
      <c r="S129" s="4">
        <v>59.96</v>
      </c>
      <c r="T129" s="4">
        <v>4.5102050781249998</v>
      </c>
      <c r="U129" s="26">
        <v>44779.683539618054</v>
      </c>
      <c r="V129" s="29">
        <f t="shared" si="10"/>
        <v>61.823</v>
      </c>
      <c r="W129" s="4">
        <v>4.1984801292419434</v>
      </c>
      <c r="X129" s="4">
        <v>59.98</v>
      </c>
      <c r="Y129" s="4">
        <v>4.2781982421875</v>
      </c>
      <c r="AA129">
        <f t="shared" si="11"/>
        <v>62</v>
      </c>
    </row>
    <row r="130" spans="1:27" x14ac:dyDescent="0.3">
      <c r="A130" s="26">
        <v>44779.639564583333</v>
      </c>
      <c r="B130" s="29">
        <f t="shared" si="7"/>
        <v>62.38</v>
      </c>
      <c r="C130" s="4">
        <v>5.3032498359680176</v>
      </c>
      <c r="D130" s="4">
        <v>60.02</v>
      </c>
      <c r="E130" s="4">
        <v>5.45215283203125</v>
      </c>
      <c r="F130" s="32">
        <v>44779.645849837965</v>
      </c>
      <c r="G130" s="29">
        <f t="shared" si="6"/>
        <v>62.426000000000002</v>
      </c>
      <c r="H130" s="4">
        <v>5.3165597915649414</v>
      </c>
      <c r="I130" s="4">
        <v>59.98</v>
      </c>
      <c r="J130" s="4">
        <v>5.50783447265625</v>
      </c>
      <c r="K130" s="26">
        <v>44779.653492569443</v>
      </c>
      <c r="L130" s="29">
        <f t="shared" si="8"/>
        <v>62.758000000000003</v>
      </c>
      <c r="M130" s="4">
        <v>4.6511001586914063</v>
      </c>
      <c r="N130" s="4">
        <v>59.98</v>
      </c>
      <c r="O130" s="4">
        <v>4.7561323242187497</v>
      </c>
      <c r="P130" s="26">
        <v>44779.668746226853</v>
      </c>
      <c r="Q130" s="29">
        <f t="shared" si="9"/>
        <v>62.673999999999999</v>
      </c>
      <c r="R130" s="4">
        <v>4.3939099311828613</v>
      </c>
      <c r="S130" s="4">
        <v>59.96</v>
      </c>
      <c r="T130" s="4">
        <v>4.5566064453125001</v>
      </c>
      <c r="U130" s="26">
        <v>44779.68353962963</v>
      </c>
      <c r="V130" s="29">
        <f t="shared" si="10"/>
        <v>62.823999999999998</v>
      </c>
      <c r="W130" s="4">
        <v>4.1984801292419434</v>
      </c>
      <c r="X130" s="4">
        <v>59.98</v>
      </c>
      <c r="Y130" s="4">
        <v>4.3245996093750003</v>
      </c>
      <c r="AA130">
        <f t="shared" si="11"/>
        <v>62</v>
      </c>
    </row>
    <row r="131" spans="1:27" x14ac:dyDescent="0.3">
      <c r="A131" s="26">
        <v>44779.639576203706</v>
      </c>
      <c r="B131" s="29">
        <f t="shared" si="7"/>
        <v>62.384</v>
      </c>
      <c r="C131" s="4">
        <v>5.3687500953674316</v>
      </c>
      <c r="D131" s="4">
        <v>60.02</v>
      </c>
      <c r="E131" s="4">
        <v>5.45215283203125</v>
      </c>
      <c r="F131" s="32">
        <v>44779.645861446763</v>
      </c>
      <c r="G131" s="29">
        <f t="shared" si="6"/>
        <v>62.429000000000002</v>
      </c>
      <c r="H131" s="4">
        <v>5.3745999336242676</v>
      </c>
      <c r="I131" s="4">
        <v>59.98</v>
      </c>
      <c r="J131" s="4">
        <v>5.5542358398437504</v>
      </c>
      <c r="K131" s="26">
        <v>44779.653492592595</v>
      </c>
      <c r="L131" s="29">
        <f t="shared" si="8"/>
        <v>62.76</v>
      </c>
      <c r="M131" s="4">
        <v>4.6511001586914063</v>
      </c>
      <c r="N131" s="4">
        <v>59.98</v>
      </c>
      <c r="O131" s="4">
        <v>4.80253369140625</v>
      </c>
      <c r="P131" s="26">
        <v>44779.66875783565</v>
      </c>
      <c r="Q131" s="29">
        <f t="shared" si="9"/>
        <v>62.677</v>
      </c>
      <c r="R131" s="4">
        <v>4.3939099311828613</v>
      </c>
      <c r="S131" s="4">
        <v>59.96</v>
      </c>
      <c r="T131" s="4">
        <v>4.5566064453125001</v>
      </c>
      <c r="U131" s="26">
        <v>44779.683551226852</v>
      </c>
      <c r="V131" s="29">
        <f t="shared" si="10"/>
        <v>62.826000000000001</v>
      </c>
      <c r="W131" s="4">
        <v>4.2938799858093262</v>
      </c>
      <c r="X131" s="4">
        <v>59.98</v>
      </c>
      <c r="Y131" s="4">
        <v>4.3245996093750003</v>
      </c>
      <c r="AA131">
        <f t="shared" si="11"/>
        <v>63</v>
      </c>
    </row>
    <row r="132" spans="1:27" x14ac:dyDescent="0.3">
      <c r="A132" s="26">
        <v>44779.639576226851</v>
      </c>
      <c r="B132" s="29">
        <f t="shared" si="7"/>
        <v>63.386000000000003</v>
      </c>
      <c r="C132" s="4">
        <v>5.3687500953674316</v>
      </c>
      <c r="D132" s="4">
        <v>60.02</v>
      </c>
      <c r="E132" s="4">
        <v>5.50783447265625</v>
      </c>
      <c r="F132" s="32">
        <v>44779.645873055553</v>
      </c>
      <c r="G132" s="29">
        <f t="shared" si="6"/>
        <v>63.432000000000002</v>
      </c>
      <c r="H132" s="4">
        <v>5.4274301528930664</v>
      </c>
      <c r="I132" s="4">
        <v>59.98</v>
      </c>
      <c r="J132" s="4">
        <v>5.6006372070312498</v>
      </c>
      <c r="K132" s="26">
        <v>44779.653494039354</v>
      </c>
      <c r="L132" s="29">
        <f t="shared" si="8"/>
        <v>63.884999999999998</v>
      </c>
      <c r="M132" s="4">
        <v>4.6511001586914063</v>
      </c>
      <c r="N132" s="4">
        <v>59.98</v>
      </c>
      <c r="O132" s="4">
        <v>4.8489350585937503</v>
      </c>
      <c r="P132" s="26">
        <v>44779.668757847219</v>
      </c>
      <c r="Q132" s="29">
        <f t="shared" si="9"/>
        <v>63.677999999999997</v>
      </c>
      <c r="R132" s="4">
        <v>4.3939099311828613</v>
      </c>
      <c r="S132" s="4">
        <v>59.96</v>
      </c>
      <c r="T132" s="4">
        <v>4.6030078124999996</v>
      </c>
      <c r="U132" s="26">
        <v>44779.683551238428</v>
      </c>
      <c r="V132" s="29">
        <f t="shared" si="10"/>
        <v>63.826999999999998</v>
      </c>
      <c r="W132" s="4">
        <v>4.2938799858093262</v>
      </c>
      <c r="X132" s="4">
        <v>59.98</v>
      </c>
      <c r="Y132" s="4">
        <v>4.3710009765624998</v>
      </c>
      <c r="AA132">
        <f t="shared" si="11"/>
        <v>63</v>
      </c>
    </row>
    <row r="133" spans="1:27" x14ac:dyDescent="0.3">
      <c r="A133" s="26">
        <v>44779.639587824073</v>
      </c>
      <c r="B133" s="29">
        <f t="shared" si="7"/>
        <v>63.387999999999998</v>
      </c>
      <c r="C133" s="4">
        <v>5.4126400947570801</v>
      </c>
      <c r="D133" s="4">
        <v>60.02</v>
      </c>
      <c r="E133" s="4">
        <v>5.50783447265625</v>
      </c>
      <c r="F133" s="32">
        <v>44779.645884652775</v>
      </c>
      <c r="G133" s="29">
        <f t="shared" si="6"/>
        <v>63.433999999999997</v>
      </c>
      <c r="H133" s="4">
        <v>5.5007200241088867</v>
      </c>
      <c r="I133" s="4">
        <v>59.98</v>
      </c>
      <c r="J133" s="4">
        <v>5.6006372070312498</v>
      </c>
      <c r="K133" s="26">
        <v>44779.653506342591</v>
      </c>
      <c r="L133" s="29">
        <f t="shared" si="8"/>
        <v>63.948</v>
      </c>
      <c r="M133" s="4">
        <v>4.7101202011108398</v>
      </c>
      <c r="N133" s="4">
        <v>59.98</v>
      </c>
      <c r="O133" s="4">
        <v>4.8489350585937503</v>
      </c>
      <c r="P133" s="26">
        <v>44779.668769456017</v>
      </c>
      <c r="Q133" s="29">
        <f t="shared" si="9"/>
        <v>63.680999999999997</v>
      </c>
      <c r="R133" s="4">
        <v>4.484379768371582</v>
      </c>
      <c r="S133" s="4">
        <v>59.96</v>
      </c>
      <c r="T133" s="4">
        <v>4.6030078124999996</v>
      </c>
      <c r="U133" s="26">
        <v>44779.683562835649</v>
      </c>
      <c r="V133" s="29">
        <f t="shared" si="10"/>
        <v>63.829000000000001</v>
      </c>
      <c r="W133" s="4">
        <v>4.2938799858093262</v>
      </c>
      <c r="X133" s="4">
        <v>59.98</v>
      </c>
      <c r="Y133" s="4">
        <v>4.3710009765624998</v>
      </c>
      <c r="AA133">
        <f t="shared" si="11"/>
        <v>64</v>
      </c>
    </row>
    <row r="134" spans="1:27" x14ac:dyDescent="0.3">
      <c r="A134" s="26">
        <v>44779.639587835649</v>
      </c>
      <c r="B134" s="29">
        <f t="shared" si="7"/>
        <v>64.388999999999996</v>
      </c>
      <c r="C134" s="4">
        <v>5.4126400947570801</v>
      </c>
      <c r="D134" s="4">
        <v>60.02</v>
      </c>
      <c r="E134" s="4">
        <v>5.5542358398437504</v>
      </c>
      <c r="F134" s="32">
        <v>44779.645884664351</v>
      </c>
      <c r="G134" s="29">
        <f t="shared" ref="G134:G197" si="12">RIGHT(TEXT(F134,"h:mm:ss,000"),3)/1000+$AA133</f>
        <v>64.435000000000002</v>
      </c>
      <c r="H134" s="4">
        <v>5.5007200241088867</v>
      </c>
      <c r="I134" s="4">
        <v>59.98</v>
      </c>
      <c r="J134" s="4">
        <v>5.6470385742187501</v>
      </c>
      <c r="K134" s="26">
        <v>44779.653507268522</v>
      </c>
      <c r="L134" s="29">
        <f t="shared" si="8"/>
        <v>64.028000000000006</v>
      </c>
      <c r="M134" s="4">
        <v>4.7101202011108398</v>
      </c>
      <c r="N134" s="4">
        <v>59.98</v>
      </c>
      <c r="O134" s="4">
        <v>4.8489350585937503</v>
      </c>
      <c r="P134" s="26">
        <v>44779.668769467593</v>
      </c>
      <c r="Q134" s="29">
        <f t="shared" si="9"/>
        <v>64.682000000000002</v>
      </c>
      <c r="R134" s="4">
        <v>4.484379768371582</v>
      </c>
      <c r="S134" s="4">
        <v>59.96</v>
      </c>
      <c r="T134" s="4">
        <v>4.6494091796874999</v>
      </c>
      <c r="U134" s="26">
        <v>44779.683562847225</v>
      </c>
      <c r="V134" s="29">
        <f t="shared" si="10"/>
        <v>64.83</v>
      </c>
      <c r="W134" s="4">
        <v>4.2938799858093262</v>
      </c>
      <c r="X134" s="4">
        <v>59.98</v>
      </c>
      <c r="Y134" s="4">
        <v>4.4174023437500001</v>
      </c>
      <c r="AA134">
        <f t="shared" si="11"/>
        <v>64</v>
      </c>
    </row>
    <row r="135" spans="1:27" x14ac:dyDescent="0.3">
      <c r="A135" s="26">
        <v>44779.639599444447</v>
      </c>
      <c r="B135" s="29">
        <f t="shared" ref="B135:B198" si="13">RIGHT(TEXT(A135,"h:mm:ss,000"),3)/1000+$AA134</f>
        <v>64.391999999999996</v>
      </c>
      <c r="C135" s="4">
        <v>5.499849796295166</v>
      </c>
      <c r="D135" s="4">
        <v>60.02</v>
      </c>
      <c r="E135" s="4">
        <v>5.5542358398437504</v>
      </c>
      <c r="F135" s="32">
        <v>44779.645896249996</v>
      </c>
      <c r="G135" s="29">
        <f t="shared" si="12"/>
        <v>64.436000000000007</v>
      </c>
      <c r="H135" s="4">
        <v>5.6122798919677734</v>
      </c>
      <c r="I135" s="4">
        <v>59.98</v>
      </c>
      <c r="J135" s="4">
        <v>5.6934399414062504</v>
      </c>
      <c r="K135" s="26">
        <v>44779.653518194442</v>
      </c>
      <c r="L135" s="29">
        <f t="shared" ref="L135:L198" si="14">RIGHT(TEXT(K135,"h:mm:ss,000"),3)/1000+$AA134</f>
        <v>64.971999999999994</v>
      </c>
      <c r="M135" s="4">
        <v>4.7669200897216797</v>
      </c>
      <c r="N135" s="4">
        <v>59.98</v>
      </c>
      <c r="O135" s="4">
        <v>4.8489350585937503</v>
      </c>
      <c r="P135" s="26">
        <v>44779.668781076391</v>
      </c>
      <c r="Q135" s="29">
        <f t="shared" ref="Q135:Q198" si="15">RIGHT(TEXT(P135,"h:mm:ss,000"),3)/1000+$AA134</f>
        <v>64.685000000000002</v>
      </c>
      <c r="R135" s="4">
        <v>4.5272598266601563</v>
      </c>
      <c r="S135" s="4">
        <v>59.96</v>
      </c>
      <c r="T135" s="4">
        <v>4.6494091796874999</v>
      </c>
      <c r="U135" s="26">
        <v>44779.683574444447</v>
      </c>
      <c r="V135" s="29">
        <f t="shared" ref="V135:V198" si="16">RIGHT(TEXT(U135,"h:mm:ss,000"),3)/1000+$AA134</f>
        <v>64.831999999999994</v>
      </c>
      <c r="W135" s="4">
        <v>4.3382201194763184</v>
      </c>
      <c r="X135" s="4">
        <v>59.98</v>
      </c>
      <c r="Y135" s="4">
        <v>4.4174023437500001</v>
      </c>
      <c r="AA135">
        <f t="shared" si="11"/>
        <v>65</v>
      </c>
    </row>
    <row r="136" spans="1:27" x14ac:dyDescent="0.3">
      <c r="A136" s="26">
        <v>44779.639599456015</v>
      </c>
      <c r="B136" s="29">
        <f t="shared" si="13"/>
        <v>65.393000000000001</v>
      </c>
      <c r="C136" s="4">
        <v>5.499849796295166</v>
      </c>
      <c r="D136" s="4">
        <v>60.02</v>
      </c>
      <c r="E136" s="4">
        <v>5.6052773437500001</v>
      </c>
      <c r="F136" s="32">
        <v>44779.645907847225</v>
      </c>
      <c r="G136" s="29">
        <f t="shared" si="12"/>
        <v>65.438000000000002</v>
      </c>
      <c r="H136" s="4">
        <v>5.6122798919677734</v>
      </c>
      <c r="I136" s="4">
        <v>59.98</v>
      </c>
      <c r="J136" s="4">
        <v>5.7398413085937499</v>
      </c>
      <c r="K136" s="26">
        <v>44779.653518888888</v>
      </c>
      <c r="L136" s="29">
        <f t="shared" si="14"/>
        <v>65.031999999999996</v>
      </c>
      <c r="M136" s="4">
        <v>4.7669200897216797</v>
      </c>
      <c r="N136" s="4">
        <v>59.98</v>
      </c>
      <c r="O136" s="4">
        <v>4.94173779296875</v>
      </c>
      <c r="P136" s="26">
        <v>44779.668781087959</v>
      </c>
      <c r="Q136" s="29">
        <f t="shared" si="15"/>
        <v>65.686000000000007</v>
      </c>
      <c r="R136" s="4">
        <v>4.5272598266601563</v>
      </c>
      <c r="S136" s="4">
        <v>59.96</v>
      </c>
      <c r="T136" s="4">
        <v>4.6958105468750002</v>
      </c>
      <c r="U136" s="26">
        <v>44779.683574456016</v>
      </c>
      <c r="V136" s="29">
        <f t="shared" si="16"/>
        <v>65.832999999999998</v>
      </c>
      <c r="W136" s="4">
        <v>4.3382201194763184</v>
      </c>
      <c r="X136" s="4">
        <v>59.98</v>
      </c>
      <c r="Y136" s="4">
        <v>4.4638037109375004</v>
      </c>
      <c r="AA136">
        <f t="shared" si="11"/>
        <v>65</v>
      </c>
    </row>
    <row r="137" spans="1:27" x14ac:dyDescent="0.3">
      <c r="A137" s="26">
        <v>44779.639615381944</v>
      </c>
      <c r="B137" s="29">
        <f t="shared" si="13"/>
        <v>65.769000000000005</v>
      </c>
      <c r="C137" s="4">
        <v>5.499849796295166</v>
      </c>
      <c r="D137" s="4">
        <v>60.02</v>
      </c>
      <c r="E137" s="4">
        <v>5.6052773437500001</v>
      </c>
      <c r="F137" s="32">
        <v>44779.645919456016</v>
      </c>
      <c r="G137" s="29">
        <f t="shared" si="12"/>
        <v>65.441000000000003</v>
      </c>
      <c r="H137" s="4">
        <v>5.6122798919677734</v>
      </c>
      <c r="I137" s="4">
        <v>59.98</v>
      </c>
      <c r="J137" s="4">
        <v>5.7862426757812502</v>
      </c>
      <c r="K137" s="26">
        <v>44779.653531064818</v>
      </c>
      <c r="L137" s="29">
        <f t="shared" si="14"/>
        <v>65.084000000000003</v>
      </c>
      <c r="M137" s="4">
        <v>4.7669200897216797</v>
      </c>
      <c r="N137" s="4">
        <v>59.98</v>
      </c>
      <c r="O137" s="4">
        <v>4.94173779296875</v>
      </c>
      <c r="P137" s="26">
        <v>44779.668792696757</v>
      </c>
      <c r="Q137" s="29">
        <f t="shared" si="15"/>
        <v>65.688999999999993</v>
      </c>
      <c r="R137" s="4">
        <v>4.603909969329834</v>
      </c>
      <c r="S137" s="4">
        <v>59.96</v>
      </c>
      <c r="T137" s="4">
        <v>4.6958105468750002</v>
      </c>
      <c r="U137" s="26">
        <v>44779.683587488427</v>
      </c>
      <c r="V137" s="29">
        <f t="shared" si="16"/>
        <v>65.959000000000003</v>
      </c>
      <c r="W137" s="4">
        <v>4.3959197998046875</v>
      </c>
      <c r="X137" s="4">
        <v>59.98</v>
      </c>
      <c r="Y137" s="4">
        <v>4.4638037109375004</v>
      </c>
      <c r="AA137">
        <f t="shared" si="11"/>
        <v>66</v>
      </c>
    </row>
    <row r="138" spans="1:27" x14ac:dyDescent="0.3">
      <c r="A138" s="26">
        <v>44779.63961539352</v>
      </c>
      <c r="B138" s="29">
        <f t="shared" si="13"/>
        <v>66.77</v>
      </c>
      <c r="C138" s="4">
        <v>5.499849796295166</v>
      </c>
      <c r="D138" s="4">
        <v>60.02</v>
      </c>
      <c r="E138" s="4">
        <v>5.6470385742187501</v>
      </c>
      <c r="F138" s="32">
        <v>44779.645931053237</v>
      </c>
      <c r="G138" s="29">
        <f t="shared" si="12"/>
        <v>66.442999999999998</v>
      </c>
      <c r="H138" s="4">
        <v>5.6634597778320313</v>
      </c>
      <c r="I138" s="4">
        <v>59.98</v>
      </c>
      <c r="J138" s="4">
        <v>5.7862426757812502</v>
      </c>
      <c r="K138" s="26">
        <v>44779.653531087963</v>
      </c>
      <c r="L138" s="29">
        <f t="shared" si="14"/>
        <v>66.085999999999999</v>
      </c>
      <c r="M138" s="4">
        <v>4.7669200897216797</v>
      </c>
      <c r="N138" s="4">
        <v>59.98</v>
      </c>
      <c r="O138" s="4">
        <v>4.94173779296875</v>
      </c>
      <c r="P138" s="26">
        <v>44779.668792708333</v>
      </c>
      <c r="Q138" s="29">
        <f t="shared" si="15"/>
        <v>66.69</v>
      </c>
      <c r="R138" s="4">
        <v>4.603909969329834</v>
      </c>
      <c r="S138" s="4">
        <v>59.96</v>
      </c>
      <c r="T138" s="4">
        <v>4.6958105468750002</v>
      </c>
      <c r="U138" s="26">
        <v>44779.683587500003</v>
      </c>
      <c r="V138" s="29">
        <f t="shared" si="16"/>
        <v>66.959999999999994</v>
      </c>
      <c r="W138" s="4">
        <v>4.3959197998046875</v>
      </c>
      <c r="X138" s="4">
        <v>59.98</v>
      </c>
      <c r="Y138" s="4">
        <v>4.5566064453125001</v>
      </c>
      <c r="AA138">
        <f t="shared" ref="AA138:AA201" si="17">+AA136+1</f>
        <v>66</v>
      </c>
    </row>
    <row r="139" spans="1:27" x14ac:dyDescent="0.3">
      <c r="A139" s="26">
        <v>44779.639626979166</v>
      </c>
      <c r="B139" s="29">
        <f t="shared" si="13"/>
        <v>66.771000000000001</v>
      </c>
      <c r="C139" s="4">
        <v>5.5475897789001465</v>
      </c>
      <c r="D139" s="4">
        <v>60.02</v>
      </c>
      <c r="E139" s="4">
        <v>5.6470385742187501</v>
      </c>
      <c r="F139" s="32">
        <v>44779.645931064813</v>
      </c>
      <c r="G139" s="29">
        <f t="shared" si="12"/>
        <v>66.444000000000003</v>
      </c>
      <c r="H139" s="4">
        <v>5.6634597778320313</v>
      </c>
      <c r="I139" s="4">
        <v>59.98</v>
      </c>
      <c r="J139" s="4">
        <v>5.8326440429687496</v>
      </c>
      <c r="K139" s="26">
        <v>44779.653542685184</v>
      </c>
      <c r="L139" s="29">
        <f t="shared" si="14"/>
        <v>66.087999999999994</v>
      </c>
      <c r="M139" s="4">
        <v>4.8162698745727539</v>
      </c>
      <c r="N139" s="4">
        <v>59.98</v>
      </c>
      <c r="O139" s="4">
        <v>4.9974194335937501</v>
      </c>
      <c r="P139" s="26">
        <v>44779.668804305555</v>
      </c>
      <c r="Q139" s="29">
        <f t="shared" si="15"/>
        <v>66.691999999999993</v>
      </c>
      <c r="R139" s="4">
        <v>4.603909969329834</v>
      </c>
      <c r="S139" s="4">
        <v>59.96</v>
      </c>
      <c r="T139" s="4">
        <v>4.6958105468750002</v>
      </c>
      <c r="U139" s="26">
        <v>44779.683592407404</v>
      </c>
      <c r="V139" s="29">
        <f t="shared" si="16"/>
        <v>66.384</v>
      </c>
      <c r="W139" s="4">
        <v>4.3959197998046875</v>
      </c>
      <c r="X139" s="4">
        <v>60.01</v>
      </c>
      <c r="Y139" s="4">
        <v>4.5566064453125001</v>
      </c>
      <c r="AA139">
        <f t="shared" si="17"/>
        <v>67</v>
      </c>
    </row>
    <row r="140" spans="1:27" x14ac:dyDescent="0.3">
      <c r="A140" s="26">
        <v>44779.639626990742</v>
      </c>
      <c r="B140" s="29">
        <f t="shared" si="13"/>
        <v>67.772000000000006</v>
      </c>
      <c r="C140" s="4">
        <v>5.5475897789001465</v>
      </c>
      <c r="D140" s="4">
        <v>60.02</v>
      </c>
      <c r="E140" s="4">
        <v>5.7120004882812498</v>
      </c>
      <c r="F140" s="32">
        <v>44779.645944814816</v>
      </c>
      <c r="G140" s="29">
        <f t="shared" si="12"/>
        <v>67.632000000000005</v>
      </c>
      <c r="H140" s="4">
        <v>5.745150089263916</v>
      </c>
      <c r="I140" s="4">
        <v>59.98</v>
      </c>
      <c r="J140" s="4">
        <v>5.8326440429687496</v>
      </c>
      <c r="K140" s="26">
        <v>44779.653554282406</v>
      </c>
      <c r="L140" s="29">
        <f t="shared" si="14"/>
        <v>67.09</v>
      </c>
      <c r="M140" s="4">
        <v>4.8962998390197754</v>
      </c>
      <c r="N140" s="4">
        <v>59.98</v>
      </c>
      <c r="O140" s="4">
        <v>4.9974194335937501</v>
      </c>
      <c r="P140" s="26">
        <v>44779.668804317131</v>
      </c>
      <c r="Q140" s="29">
        <f t="shared" si="15"/>
        <v>67.692999999999998</v>
      </c>
      <c r="R140" s="4">
        <v>4.603909969329834</v>
      </c>
      <c r="S140" s="4">
        <v>59.96</v>
      </c>
      <c r="T140" s="4">
        <v>4.78861328125</v>
      </c>
      <c r="U140" s="26">
        <v>44779.68359912037</v>
      </c>
      <c r="V140" s="29">
        <f t="shared" si="16"/>
        <v>67.963999999999999</v>
      </c>
      <c r="W140" s="4">
        <v>4.473750114440918</v>
      </c>
      <c r="X140" s="4">
        <v>60.01</v>
      </c>
      <c r="Y140" s="4">
        <v>4.6030078124999996</v>
      </c>
      <c r="AA140">
        <f t="shared" si="17"/>
        <v>67</v>
      </c>
    </row>
    <row r="141" spans="1:27" x14ac:dyDescent="0.3">
      <c r="A141" s="26">
        <v>44779.639638611108</v>
      </c>
      <c r="B141" s="29">
        <f t="shared" si="13"/>
        <v>67.775999999999996</v>
      </c>
      <c r="C141" s="4">
        <v>5.5943799018859863</v>
      </c>
      <c r="D141" s="4">
        <v>60.02</v>
      </c>
      <c r="E141" s="4">
        <v>5.7120004882812498</v>
      </c>
      <c r="F141" s="32">
        <v>44779.645944826392</v>
      </c>
      <c r="G141" s="29">
        <f t="shared" si="12"/>
        <v>67.632999999999996</v>
      </c>
      <c r="H141" s="4">
        <v>5.745150089263916</v>
      </c>
      <c r="I141" s="4">
        <v>59.98</v>
      </c>
      <c r="J141" s="4">
        <v>5.8790454101562499</v>
      </c>
      <c r="K141" s="26">
        <v>44779.653554293982</v>
      </c>
      <c r="L141" s="29">
        <f t="shared" si="14"/>
        <v>67.090999999999994</v>
      </c>
      <c r="M141" s="4">
        <v>4.8962998390197754</v>
      </c>
      <c r="N141" s="4">
        <v>59.98</v>
      </c>
      <c r="O141" s="4">
        <v>5.0438208007812504</v>
      </c>
      <c r="P141" s="26">
        <v>44779.668815925928</v>
      </c>
      <c r="Q141" s="29">
        <f t="shared" si="15"/>
        <v>67.695999999999998</v>
      </c>
      <c r="R141" s="4">
        <v>4.6676101684570313</v>
      </c>
      <c r="S141" s="4">
        <v>59.96</v>
      </c>
      <c r="T141" s="4">
        <v>4.78861328125</v>
      </c>
      <c r="U141" s="26">
        <v>44779.683610752312</v>
      </c>
      <c r="V141" s="29">
        <f t="shared" si="16"/>
        <v>67.968999999999994</v>
      </c>
      <c r="W141" s="4">
        <v>4.473750114440918</v>
      </c>
      <c r="X141" s="4">
        <v>60.01</v>
      </c>
      <c r="Y141" s="4">
        <v>4.6030078124999996</v>
      </c>
      <c r="AA141">
        <f t="shared" si="17"/>
        <v>68</v>
      </c>
    </row>
    <row r="142" spans="1:27" x14ac:dyDescent="0.3">
      <c r="A142" s="26">
        <v>44779.639638622684</v>
      </c>
      <c r="B142" s="29">
        <f t="shared" si="13"/>
        <v>68.777000000000001</v>
      </c>
      <c r="C142" s="4">
        <v>5.5943799018859863</v>
      </c>
      <c r="D142" s="4">
        <v>60.02</v>
      </c>
      <c r="E142" s="4">
        <v>5.7584018554687502</v>
      </c>
      <c r="F142" s="32">
        <v>44779.645956423614</v>
      </c>
      <c r="G142" s="29">
        <f t="shared" si="12"/>
        <v>68.635000000000005</v>
      </c>
      <c r="H142" s="4">
        <v>5.745150089263916</v>
      </c>
      <c r="I142" s="4">
        <v>59.98</v>
      </c>
      <c r="J142" s="4">
        <v>5.8790454101562499</v>
      </c>
      <c r="K142" s="26">
        <v>44779.65356590278</v>
      </c>
      <c r="L142" s="29">
        <f t="shared" si="14"/>
        <v>68.093999999999994</v>
      </c>
      <c r="M142" s="4">
        <v>4.8962998390197754</v>
      </c>
      <c r="N142" s="4">
        <v>59.98</v>
      </c>
      <c r="O142" s="4">
        <v>5.0438208007812504</v>
      </c>
      <c r="P142" s="26">
        <v>44779.668815937497</v>
      </c>
      <c r="Q142" s="29">
        <f t="shared" si="15"/>
        <v>68.697000000000003</v>
      </c>
      <c r="R142" s="4">
        <v>4.6676101684570313</v>
      </c>
      <c r="S142" s="4">
        <v>59.96</v>
      </c>
      <c r="T142" s="4">
        <v>4.8350146484375003</v>
      </c>
      <c r="U142" s="26">
        <v>44779.683610763888</v>
      </c>
      <c r="V142" s="29">
        <f t="shared" si="16"/>
        <v>68.97</v>
      </c>
      <c r="W142" s="4">
        <v>4.473750114440918</v>
      </c>
      <c r="X142" s="4">
        <v>60.01</v>
      </c>
      <c r="Y142" s="4">
        <v>4.6494091796874999</v>
      </c>
      <c r="AA142">
        <f t="shared" si="17"/>
        <v>68</v>
      </c>
    </row>
    <row r="143" spans="1:27" x14ac:dyDescent="0.3">
      <c r="A143" s="26">
        <v>44779.639650219906</v>
      </c>
      <c r="B143" s="29">
        <f t="shared" si="13"/>
        <v>68.778999999999996</v>
      </c>
      <c r="C143" s="4">
        <v>5.6613202095031738</v>
      </c>
      <c r="D143" s="4">
        <v>60.02</v>
      </c>
      <c r="E143" s="4">
        <v>5.7584018554687502</v>
      </c>
      <c r="F143" s="32">
        <v>44779.645956435183</v>
      </c>
      <c r="G143" s="29">
        <f t="shared" si="12"/>
        <v>68.635999999999996</v>
      </c>
      <c r="H143" s="4">
        <v>5.745150089263916</v>
      </c>
      <c r="I143" s="4">
        <v>59.98</v>
      </c>
      <c r="J143" s="4">
        <v>5.93472705078125</v>
      </c>
      <c r="K143" s="26">
        <v>44779.653565914348</v>
      </c>
      <c r="L143" s="29">
        <f t="shared" si="14"/>
        <v>68.094999999999999</v>
      </c>
      <c r="M143" s="4">
        <v>4.8962998390197754</v>
      </c>
      <c r="N143" s="4">
        <v>59.98</v>
      </c>
      <c r="O143" s="4">
        <v>5.0902221679687498</v>
      </c>
      <c r="P143" s="26">
        <v>44779.668827534719</v>
      </c>
      <c r="Q143" s="29">
        <f t="shared" si="15"/>
        <v>68.698999999999998</v>
      </c>
      <c r="R143" s="4">
        <v>4.7252798080444336</v>
      </c>
      <c r="S143" s="4">
        <v>59.96</v>
      </c>
      <c r="T143" s="4">
        <v>4.8350146484375003</v>
      </c>
      <c r="U143" s="26">
        <v>44779.683622372686</v>
      </c>
      <c r="V143" s="29">
        <f t="shared" si="16"/>
        <v>68.972999999999999</v>
      </c>
      <c r="W143" s="4">
        <v>4.5366601943969727</v>
      </c>
      <c r="X143" s="4">
        <v>60.01</v>
      </c>
      <c r="Y143" s="4">
        <v>4.6494091796874999</v>
      </c>
      <c r="AA143">
        <f t="shared" si="17"/>
        <v>69</v>
      </c>
    </row>
    <row r="144" spans="1:27" x14ac:dyDescent="0.3">
      <c r="A144" s="26">
        <v>44779.639650231482</v>
      </c>
      <c r="B144" s="29">
        <f t="shared" si="13"/>
        <v>69.78</v>
      </c>
      <c r="C144" s="4">
        <v>5.6613202095031738</v>
      </c>
      <c r="D144" s="4">
        <v>60.02</v>
      </c>
      <c r="E144" s="4">
        <v>5.8048032226562496</v>
      </c>
      <c r="F144" s="32">
        <v>44779.645972534723</v>
      </c>
      <c r="G144" s="29">
        <f t="shared" si="12"/>
        <v>69.027000000000001</v>
      </c>
      <c r="H144" s="4">
        <v>5.8444199562072754</v>
      </c>
      <c r="I144" s="4">
        <v>59.98</v>
      </c>
      <c r="J144" s="4">
        <v>5.93472705078125</v>
      </c>
      <c r="K144" s="26">
        <v>44779.653577523146</v>
      </c>
      <c r="L144" s="29">
        <f t="shared" si="14"/>
        <v>69.097999999999999</v>
      </c>
      <c r="M144" s="4">
        <v>4.9630599021911621</v>
      </c>
      <c r="N144" s="4">
        <v>59.98</v>
      </c>
      <c r="O144" s="4">
        <v>5.0902221679687498</v>
      </c>
      <c r="P144" s="26">
        <v>44779.668827546295</v>
      </c>
      <c r="Q144" s="29">
        <f t="shared" si="15"/>
        <v>69.7</v>
      </c>
      <c r="R144" s="4">
        <v>4.7252798080444336</v>
      </c>
      <c r="S144" s="4">
        <v>59.96</v>
      </c>
      <c r="T144" s="4">
        <v>4.8814160156249997</v>
      </c>
      <c r="U144" s="26">
        <v>44779.683622384262</v>
      </c>
      <c r="V144" s="29">
        <f t="shared" si="16"/>
        <v>69.974000000000004</v>
      </c>
      <c r="W144" s="4">
        <v>4.5366601943969727</v>
      </c>
      <c r="X144" s="4">
        <v>60.01</v>
      </c>
      <c r="Y144" s="4">
        <v>4.6958105468750002</v>
      </c>
      <c r="AA144">
        <f t="shared" si="17"/>
        <v>69</v>
      </c>
    </row>
    <row r="145" spans="1:27" x14ac:dyDescent="0.3">
      <c r="A145" s="26">
        <v>44779.63966184028</v>
      </c>
      <c r="B145" s="29">
        <f t="shared" si="13"/>
        <v>69.783000000000001</v>
      </c>
      <c r="C145" s="4">
        <v>5.7802901268005371</v>
      </c>
      <c r="D145" s="4">
        <v>60.02</v>
      </c>
      <c r="E145" s="4">
        <v>5.8048032226562496</v>
      </c>
      <c r="F145" s="32">
        <v>44779.645972546299</v>
      </c>
      <c r="G145" s="29">
        <f t="shared" si="12"/>
        <v>69.028000000000006</v>
      </c>
      <c r="H145" s="4">
        <v>5.8444199562072754</v>
      </c>
      <c r="I145" s="4">
        <v>59.98</v>
      </c>
      <c r="J145" s="4">
        <v>5.9811284179687503</v>
      </c>
      <c r="K145" s="26">
        <v>44779.653577534722</v>
      </c>
      <c r="L145" s="29">
        <f t="shared" si="14"/>
        <v>69.099000000000004</v>
      </c>
      <c r="M145" s="4">
        <v>4.9630599021911621</v>
      </c>
      <c r="N145" s="4">
        <v>59.98</v>
      </c>
      <c r="O145" s="4">
        <v>5.1366235351562501</v>
      </c>
      <c r="P145" s="26">
        <v>44779.668839155092</v>
      </c>
      <c r="Q145" s="29">
        <f t="shared" si="15"/>
        <v>69.703000000000003</v>
      </c>
      <c r="R145" s="4">
        <v>4.7942800521850586</v>
      </c>
      <c r="S145" s="4">
        <v>59.96</v>
      </c>
      <c r="T145" s="4">
        <v>4.8814160156249997</v>
      </c>
      <c r="U145" s="26">
        <v>44779.683633993052</v>
      </c>
      <c r="V145" s="29">
        <f t="shared" si="16"/>
        <v>69.977000000000004</v>
      </c>
      <c r="W145" s="4">
        <v>4.6061501502990723</v>
      </c>
      <c r="X145" s="4">
        <v>60.01</v>
      </c>
      <c r="Y145" s="4">
        <v>4.6958105468750002</v>
      </c>
      <c r="AA145">
        <f t="shared" si="17"/>
        <v>70</v>
      </c>
    </row>
    <row r="146" spans="1:27" x14ac:dyDescent="0.3">
      <c r="A146" s="26">
        <v>44779.639661851848</v>
      </c>
      <c r="B146" s="29">
        <f t="shared" si="13"/>
        <v>70.784000000000006</v>
      </c>
      <c r="C146" s="4">
        <v>5.7802901268005371</v>
      </c>
      <c r="D146" s="4">
        <v>60.02</v>
      </c>
      <c r="E146" s="4">
        <v>5.8558447265625002</v>
      </c>
      <c r="F146" s="32">
        <v>44779.645972743056</v>
      </c>
      <c r="G146" s="29">
        <f t="shared" si="12"/>
        <v>70.045000000000002</v>
      </c>
      <c r="H146" s="4">
        <v>5.8444199562072754</v>
      </c>
      <c r="I146" s="4">
        <v>59.96</v>
      </c>
      <c r="J146" s="4">
        <v>5.9811284179687503</v>
      </c>
      <c r="K146" s="26">
        <v>44779.653589120368</v>
      </c>
      <c r="L146" s="29">
        <f t="shared" si="14"/>
        <v>70.099999999999994</v>
      </c>
      <c r="M146" s="4">
        <v>5.0158200263977051</v>
      </c>
      <c r="N146" s="4">
        <v>59.98</v>
      </c>
      <c r="O146" s="4">
        <v>5.1366235351562501</v>
      </c>
      <c r="P146" s="26">
        <v>44779.668839166668</v>
      </c>
      <c r="Q146" s="29">
        <f t="shared" si="15"/>
        <v>70.703999999999994</v>
      </c>
      <c r="R146" s="4">
        <v>4.7942800521850586</v>
      </c>
      <c r="S146" s="4">
        <v>59.96</v>
      </c>
      <c r="T146" s="4">
        <v>4.9278173828125</v>
      </c>
      <c r="U146" s="26">
        <v>44779.683634004628</v>
      </c>
      <c r="V146" s="29">
        <f t="shared" si="16"/>
        <v>70.977999999999994</v>
      </c>
      <c r="W146" s="4">
        <v>4.6061501502990723</v>
      </c>
      <c r="X146" s="4">
        <v>60.01</v>
      </c>
      <c r="Y146" s="4">
        <v>4.7422119140624996</v>
      </c>
      <c r="AA146">
        <f t="shared" si="17"/>
        <v>70</v>
      </c>
    </row>
    <row r="147" spans="1:27" x14ac:dyDescent="0.3">
      <c r="A147" s="26">
        <v>44779.639673460646</v>
      </c>
      <c r="B147" s="29">
        <f t="shared" si="13"/>
        <v>70.787000000000006</v>
      </c>
      <c r="C147" s="4">
        <v>5.7802901268005371</v>
      </c>
      <c r="D147" s="4">
        <v>60.02</v>
      </c>
      <c r="E147" s="4">
        <v>5.8558447265625002</v>
      </c>
      <c r="F147" s="32">
        <v>44779.645984143521</v>
      </c>
      <c r="G147" s="29">
        <f t="shared" si="12"/>
        <v>70.03</v>
      </c>
      <c r="H147" s="4">
        <v>5.9001898765563965</v>
      </c>
      <c r="I147" s="4">
        <v>59.96</v>
      </c>
      <c r="J147" s="4">
        <v>5.9811284179687503</v>
      </c>
      <c r="K147" s="26">
        <v>44779.653589131944</v>
      </c>
      <c r="L147" s="29">
        <f t="shared" si="14"/>
        <v>70.100999999999999</v>
      </c>
      <c r="M147" s="4">
        <v>5.0158200263977051</v>
      </c>
      <c r="N147" s="4">
        <v>59.98</v>
      </c>
      <c r="O147" s="4">
        <v>5.1830249023437496</v>
      </c>
      <c r="P147" s="26">
        <v>44779.668850775466</v>
      </c>
      <c r="Q147" s="29">
        <f t="shared" si="15"/>
        <v>70.706999999999994</v>
      </c>
      <c r="R147" s="4">
        <v>4.7942800521850586</v>
      </c>
      <c r="S147" s="4">
        <v>59.96</v>
      </c>
      <c r="T147" s="4">
        <v>4.9278173828125</v>
      </c>
      <c r="U147" s="26">
        <v>44779.68364560185</v>
      </c>
      <c r="V147" s="29">
        <f t="shared" si="16"/>
        <v>70.98</v>
      </c>
      <c r="W147" s="4">
        <v>4.6575698852539063</v>
      </c>
      <c r="X147" s="4">
        <v>60.01</v>
      </c>
      <c r="Y147" s="4">
        <v>4.7422119140624996</v>
      </c>
      <c r="AA147">
        <f t="shared" si="17"/>
        <v>71</v>
      </c>
    </row>
    <row r="148" spans="1:27" x14ac:dyDescent="0.3">
      <c r="A148" s="26">
        <v>44779.639673472222</v>
      </c>
      <c r="B148" s="29">
        <f t="shared" si="13"/>
        <v>71.787999999999997</v>
      </c>
      <c r="C148" s="4">
        <v>5.7802901268005371</v>
      </c>
      <c r="D148" s="4">
        <v>60.02</v>
      </c>
      <c r="E148" s="4">
        <v>5.8976059570312502</v>
      </c>
      <c r="F148" s="32">
        <v>44779.64598415509</v>
      </c>
      <c r="G148" s="29">
        <f t="shared" si="12"/>
        <v>71.031000000000006</v>
      </c>
      <c r="H148" s="4">
        <v>5.9001898765563965</v>
      </c>
      <c r="I148" s="4">
        <v>59.96</v>
      </c>
      <c r="J148" s="4">
        <v>6.04609033203125</v>
      </c>
      <c r="K148" s="26">
        <v>44779.653600740741</v>
      </c>
      <c r="L148" s="29">
        <f t="shared" si="14"/>
        <v>71.103999999999999</v>
      </c>
      <c r="M148" s="4">
        <v>5.0764398574829102</v>
      </c>
      <c r="N148" s="4">
        <v>59.98</v>
      </c>
      <c r="O148" s="4">
        <v>5.1830249023437496</v>
      </c>
      <c r="P148" s="26">
        <v>44779.668850787035</v>
      </c>
      <c r="Q148" s="29">
        <f t="shared" si="15"/>
        <v>71.707999999999998</v>
      </c>
      <c r="R148" s="4">
        <v>4.7942800521850586</v>
      </c>
      <c r="S148" s="4">
        <v>59.96</v>
      </c>
      <c r="T148" s="4">
        <v>4.9742187500000004</v>
      </c>
      <c r="U148" s="26">
        <v>44779.683645613426</v>
      </c>
      <c r="V148" s="29">
        <f t="shared" si="16"/>
        <v>71.980999999999995</v>
      </c>
      <c r="W148" s="4">
        <v>4.6575698852539063</v>
      </c>
      <c r="X148" s="4">
        <v>60.01</v>
      </c>
      <c r="Y148" s="4">
        <v>4.78861328125</v>
      </c>
      <c r="AA148">
        <f t="shared" si="17"/>
        <v>71</v>
      </c>
    </row>
    <row r="149" spans="1:27" x14ac:dyDescent="0.3">
      <c r="A149" s="26">
        <v>44779.639685069444</v>
      </c>
      <c r="B149" s="29">
        <f t="shared" si="13"/>
        <v>71.790000000000006</v>
      </c>
      <c r="C149" s="4">
        <v>5.8388500213623047</v>
      </c>
      <c r="D149" s="4">
        <v>60.02</v>
      </c>
      <c r="E149" s="4">
        <v>5.8976059570312502</v>
      </c>
      <c r="F149" s="32">
        <v>44779.645995775463</v>
      </c>
      <c r="G149" s="29">
        <f t="shared" si="12"/>
        <v>71.034999999999997</v>
      </c>
      <c r="H149" s="4">
        <v>5.9532198905944824</v>
      </c>
      <c r="I149" s="4">
        <v>59.96</v>
      </c>
      <c r="J149" s="4">
        <v>6.04609033203125</v>
      </c>
      <c r="K149" s="26">
        <v>44779.653600752317</v>
      </c>
      <c r="L149" s="29">
        <f t="shared" si="14"/>
        <v>71.105000000000004</v>
      </c>
      <c r="M149" s="4">
        <v>5.0764398574829102</v>
      </c>
      <c r="N149" s="4">
        <v>59.98</v>
      </c>
      <c r="O149" s="4">
        <v>5.2294262695312499</v>
      </c>
      <c r="P149" s="26">
        <v>44779.668862384256</v>
      </c>
      <c r="Q149" s="29">
        <f t="shared" si="15"/>
        <v>71.709999999999994</v>
      </c>
      <c r="R149" s="4">
        <v>4.8632001876831055</v>
      </c>
      <c r="S149" s="4">
        <v>59.96</v>
      </c>
      <c r="T149" s="4">
        <v>4.9742187500000004</v>
      </c>
      <c r="U149" s="26">
        <v>44779.683657222224</v>
      </c>
      <c r="V149" s="29">
        <f t="shared" si="16"/>
        <v>71.983999999999995</v>
      </c>
      <c r="W149" s="4">
        <v>4.6575698852539063</v>
      </c>
      <c r="X149" s="4">
        <v>60.01</v>
      </c>
      <c r="Y149" s="4">
        <v>4.78861328125</v>
      </c>
      <c r="AA149">
        <f t="shared" si="17"/>
        <v>72</v>
      </c>
    </row>
    <row r="150" spans="1:27" x14ac:dyDescent="0.3">
      <c r="A150" s="26">
        <v>44779.63968508102</v>
      </c>
      <c r="B150" s="29">
        <f t="shared" si="13"/>
        <v>72.790999999999997</v>
      </c>
      <c r="C150" s="4">
        <v>5.8388500213623047</v>
      </c>
      <c r="D150" s="4">
        <v>60.02</v>
      </c>
      <c r="E150" s="4">
        <v>5.9440073242187497</v>
      </c>
      <c r="F150" s="32">
        <v>44779.645995787039</v>
      </c>
      <c r="G150" s="29">
        <f t="shared" si="12"/>
        <v>72.036000000000001</v>
      </c>
      <c r="H150" s="4">
        <v>5.9532198905944824</v>
      </c>
      <c r="I150" s="4">
        <v>59.96</v>
      </c>
      <c r="J150" s="4">
        <v>6.0924916992187503</v>
      </c>
      <c r="K150" s="26">
        <v>44779.653612349539</v>
      </c>
      <c r="L150" s="29">
        <f t="shared" si="14"/>
        <v>72.106999999999999</v>
      </c>
      <c r="M150" s="4">
        <v>5.0764398574829102</v>
      </c>
      <c r="N150" s="4">
        <v>59.98</v>
      </c>
      <c r="O150" s="4">
        <v>5.2294262695312499</v>
      </c>
      <c r="P150" s="26">
        <v>44779.668862395833</v>
      </c>
      <c r="Q150" s="29">
        <f t="shared" si="15"/>
        <v>72.710999999999999</v>
      </c>
      <c r="R150" s="4">
        <v>4.8632001876831055</v>
      </c>
      <c r="S150" s="4">
        <v>59.96</v>
      </c>
      <c r="T150" s="4">
        <v>5.0206201171874998</v>
      </c>
      <c r="U150" s="26">
        <v>44779.6836572338</v>
      </c>
      <c r="V150" s="29">
        <f t="shared" si="16"/>
        <v>72.984999999999999</v>
      </c>
      <c r="W150" s="4">
        <v>4.6575698852539063</v>
      </c>
      <c r="X150" s="4">
        <v>60.01</v>
      </c>
      <c r="Y150" s="4">
        <v>4.8350146484375003</v>
      </c>
      <c r="AA150">
        <f t="shared" si="17"/>
        <v>72</v>
      </c>
    </row>
    <row r="151" spans="1:27" x14ac:dyDescent="0.3">
      <c r="A151" s="26">
        <v>44779.639696689817</v>
      </c>
      <c r="B151" s="29">
        <f t="shared" si="13"/>
        <v>72.793999999999997</v>
      </c>
      <c r="C151" s="4">
        <v>5.8846402168273926</v>
      </c>
      <c r="D151" s="4">
        <v>60.02</v>
      </c>
      <c r="E151" s="4">
        <v>5.9440073242187497</v>
      </c>
      <c r="F151" s="32">
        <v>44779.646007395837</v>
      </c>
      <c r="G151" s="29">
        <f t="shared" si="12"/>
        <v>72.039000000000001</v>
      </c>
      <c r="H151" s="4">
        <v>6.0254697799682617</v>
      </c>
      <c r="I151" s="4">
        <v>59.96</v>
      </c>
      <c r="J151" s="4">
        <v>6.0924916992187503</v>
      </c>
      <c r="K151" s="26">
        <v>44779.653612361108</v>
      </c>
      <c r="L151" s="29">
        <f t="shared" si="14"/>
        <v>72.108000000000004</v>
      </c>
      <c r="M151" s="4">
        <v>5.0764398574829102</v>
      </c>
      <c r="N151" s="4">
        <v>59.98</v>
      </c>
      <c r="O151" s="4">
        <v>5.2758276367187502</v>
      </c>
      <c r="P151" s="26">
        <v>44779.66887400463</v>
      </c>
      <c r="Q151" s="29">
        <f t="shared" si="15"/>
        <v>72.713999999999999</v>
      </c>
      <c r="R151" s="4">
        <v>4.9168400764465332</v>
      </c>
      <c r="S151" s="4">
        <v>59.96</v>
      </c>
      <c r="T151" s="4">
        <v>5.0206201171874998</v>
      </c>
      <c r="U151" s="26">
        <v>44779.683668831021</v>
      </c>
      <c r="V151" s="29">
        <f t="shared" si="16"/>
        <v>72.986999999999995</v>
      </c>
      <c r="W151" s="4">
        <v>4.7266597747802734</v>
      </c>
      <c r="X151" s="4">
        <v>60.01</v>
      </c>
      <c r="Y151" s="4">
        <v>4.8350146484375003</v>
      </c>
      <c r="AA151">
        <f t="shared" si="17"/>
        <v>73</v>
      </c>
    </row>
    <row r="152" spans="1:27" x14ac:dyDescent="0.3">
      <c r="A152" s="26">
        <v>44779.639696701386</v>
      </c>
      <c r="B152" s="29">
        <f t="shared" si="13"/>
        <v>73.795000000000002</v>
      </c>
      <c r="C152" s="4">
        <v>5.8846402168273926</v>
      </c>
      <c r="D152" s="4">
        <v>60.02</v>
      </c>
      <c r="E152" s="4">
        <v>5.99040869140625</v>
      </c>
      <c r="F152" s="32">
        <v>44779.646007407406</v>
      </c>
      <c r="G152" s="29">
        <f t="shared" si="12"/>
        <v>73.040000000000006</v>
      </c>
      <c r="H152" s="4">
        <v>6.0254697799682617</v>
      </c>
      <c r="I152" s="4">
        <v>59.96</v>
      </c>
      <c r="J152" s="4">
        <v>6.1388930664062498</v>
      </c>
      <c r="K152" s="26">
        <v>44779.653623969905</v>
      </c>
      <c r="L152" s="29">
        <f t="shared" si="14"/>
        <v>73.111000000000004</v>
      </c>
      <c r="M152" s="4">
        <v>5.1533298492431641</v>
      </c>
      <c r="N152" s="4">
        <v>59.98</v>
      </c>
      <c r="O152" s="4">
        <v>5.2758276367187502</v>
      </c>
      <c r="P152" s="26">
        <v>44779.668874016206</v>
      </c>
      <c r="Q152" s="29">
        <f t="shared" si="15"/>
        <v>73.715000000000003</v>
      </c>
      <c r="R152" s="4">
        <v>4.9168400764465332</v>
      </c>
      <c r="S152" s="4">
        <v>59.96</v>
      </c>
      <c r="T152" s="4">
        <v>5.0670214843750001</v>
      </c>
      <c r="U152" s="26">
        <v>44779.68366884259</v>
      </c>
      <c r="V152" s="29">
        <f t="shared" si="16"/>
        <v>73.988</v>
      </c>
      <c r="W152" s="4">
        <v>4.7266597747802734</v>
      </c>
      <c r="X152" s="4">
        <v>60.01</v>
      </c>
      <c r="Y152" s="4">
        <v>4.8814160156249997</v>
      </c>
      <c r="AA152">
        <f t="shared" si="17"/>
        <v>73</v>
      </c>
    </row>
    <row r="153" spans="1:27" x14ac:dyDescent="0.3">
      <c r="A153" s="26">
        <v>44779.639704745372</v>
      </c>
      <c r="B153" s="29">
        <f t="shared" si="13"/>
        <v>73.489999999999995</v>
      </c>
      <c r="C153" s="4">
        <v>5.8846402168273926</v>
      </c>
      <c r="D153" s="4">
        <v>60.02</v>
      </c>
      <c r="E153" s="4">
        <v>5.99040869140625</v>
      </c>
      <c r="F153" s="32">
        <v>44779.646019004627</v>
      </c>
      <c r="G153" s="29">
        <f t="shared" si="12"/>
        <v>73.042000000000002</v>
      </c>
      <c r="H153" s="4">
        <v>6.0689401626586914</v>
      </c>
      <c r="I153" s="4">
        <v>59.96</v>
      </c>
      <c r="J153" s="4">
        <v>6.1388930664062498</v>
      </c>
      <c r="K153" s="26">
        <v>44779.653623981481</v>
      </c>
      <c r="L153" s="29">
        <f t="shared" si="14"/>
        <v>73.111999999999995</v>
      </c>
      <c r="M153" s="4">
        <v>5.1533298492431641</v>
      </c>
      <c r="N153" s="4">
        <v>59.98</v>
      </c>
      <c r="O153" s="4">
        <v>5.3222290039062496</v>
      </c>
      <c r="P153" s="26">
        <v>44779.668885601852</v>
      </c>
      <c r="Q153" s="29">
        <f t="shared" si="15"/>
        <v>73.715999999999994</v>
      </c>
      <c r="R153" s="4">
        <v>4.9823999404907227</v>
      </c>
      <c r="S153" s="4">
        <v>59.96</v>
      </c>
      <c r="T153" s="4">
        <v>5.0670214843750001</v>
      </c>
      <c r="U153" s="26">
        <v>44779.683680439812</v>
      </c>
      <c r="V153" s="29">
        <f t="shared" si="16"/>
        <v>73.989999999999995</v>
      </c>
      <c r="W153" s="4">
        <v>4.7794899940490723</v>
      </c>
      <c r="X153" s="4">
        <v>60.01</v>
      </c>
      <c r="Y153" s="4">
        <v>4.8814160156249997</v>
      </c>
      <c r="AA153">
        <f t="shared" si="17"/>
        <v>74</v>
      </c>
    </row>
    <row r="154" spans="1:27" x14ac:dyDescent="0.3">
      <c r="A154" s="26">
        <v>44779.639708287039</v>
      </c>
      <c r="B154" s="29">
        <f t="shared" si="13"/>
        <v>74.796000000000006</v>
      </c>
      <c r="C154" s="4">
        <v>5.8846402168273926</v>
      </c>
      <c r="D154" s="4">
        <v>60.02</v>
      </c>
      <c r="E154" s="4">
        <v>5.99040869140625</v>
      </c>
      <c r="F154" s="32">
        <v>44779.646019016203</v>
      </c>
      <c r="G154" s="29">
        <f t="shared" si="12"/>
        <v>74.043000000000006</v>
      </c>
      <c r="H154" s="4">
        <v>6.0689401626586914</v>
      </c>
      <c r="I154" s="4">
        <v>59.96</v>
      </c>
      <c r="J154" s="4">
        <v>6.1852944335937501</v>
      </c>
      <c r="K154" s="26">
        <v>44779.653632037036</v>
      </c>
      <c r="L154" s="29">
        <f t="shared" si="14"/>
        <v>74.808000000000007</v>
      </c>
      <c r="M154" s="4">
        <v>5.1533298492431641</v>
      </c>
      <c r="N154" s="4">
        <v>60.01</v>
      </c>
      <c r="O154" s="4">
        <v>5.3222290039062496</v>
      </c>
      <c r="P154" s="26">
        <v>44779.668885624997</v>
      </c>
      <c r="Q154" s="29">
        <f t="shared" si="15"/>
        <v>74.718000000000004</v>
      </c>
      <c r="R154" s="4">
        <v>4.9823999404907227</v>
      </c>
      <c r="S154" s="4">
        <v>59.96</v>
      </c>
      <c r="T154" s="4">
        <v>5.1134228515625004</v>
      </c>
      <c r="U154" s="26">
        <v>44779.683680451388</v>
      </c>
      <c r="V154" s="29">
        <f t="shared" si="16"/>
        <v>74.991</v>
      </c>
      <c r="W154" s="4">
        <v>4.7794899940490723</v>
      </c>
      <c r="X154" s="4">
        <v>60.01</v>
      </c>
      <c r="Y154" s="4">
        <v>4.9324575195312503</v>
      </c>
      <c r="AA154">
        <f t="shared" si="17"/>
        <v>74</v>
      </c>
    </row>
    <row r="155" spans="1:27" x14ac:dyDescent="0.3">
      <c r="A155" s="26">
        <v>44779.639708298608</v>
      </c>
      <c r="B155" s="29">
        <f t="shared" si="13"/>
        <v>74.796999999999997</v>
      </c>
      <c r="C155" s="4">
        <v>5.8846402168273926</v>
      </c>
      <c r="D155" s="4">
        <v>60.02</v>
      </c>
      <c r="E155" s="4">
        <v>6.0368100585937503</v>
      </c>
      <c r="F155" s="32">
        <v>44779.646030625001</v>
      </c>
      <c r="G155" s="29">
        <f t="shared" si="12"/>
        <v>74.046000000000006</v>
      </c>
      <c r="H155" s="4">
        <v>6.0689401626586914</v>
      </c>
      <c r="I155" s="4">
        <v>59.96</v>
      </c>
      <c r="J155" s="4">
        <v>6.1852944335937501</v>
      </c>
      <c r="K155" s="26">
        <v>44779.653639351855</v>
      </c>
      <c r="L155" s="29">
        <f t="shared" si="14"/>
        <v>74.44</v>
      </c>
      <c r="M155" s="4">
        <v>5.2135300636291504</v>
      </c>
      <c r="N155" s="4">
        <v>60.01</v>
      </c>
      <c r="O155" s="4">
        <v>5.3222290039062496</v>
      </c>
      <c r="P155" s="26">
        <v>44779.668897199073</v>
      </c>
      <c r="Q155" s="29">
        <f t="shared" si="15"/>
        <v>74.718000000000004</v>
      </c>
      <c r="R155" s="4">
        <v>4.9823999404907227</v>
      </c>
      <c r="S155" s="4">
        <v>59.96</v>
      </c>
      <c r="T155" s="4">
        <v>5.1644643554687502</v>
      </c>
      <c r="U155" s="26">
        <v>44779.683692060185</v>
      </c>
      <c r="V155" s="29">
        <f t="shared" si="16"/>
        <v>74.994</v>
      </c>
      <c r="W155" s="4">
        <v>4.8428301811218262</v>
      </c>
      <c r="X155" s="4">
        <v>60.01</v>
      </c>
      <c r="Y155" s="4">
        <v>4.9324575195312503</v>
      </c>
      <c r="AA155">
        <f t="shared" si="17"/>
        <v>75</v>
      </c>
    </row>
    <row r="156" spans="1:27" x14ac:dyDescent="0.3">
      <c r="A156" s="26">
        <v>44779.639719907405</v>
      </c>
      <c r="B156" s="29">
        <f t="shared" si="13"/>
        <v>75.8</v>
      </c>
      <c r="C156" s="4">
        <v>5.9687199592590332</v>
      </c>
      <c r="D156" s="4">
        <v>60.02</v>
      </c>
      <c r="E156" s="4">
        <v>6.0368100585937503</v>
      </c>
      <c r="F156" s="32">
        <v>44779.646030636577</v>
      </c>
      <c r="G156" s="29">
        <f t="shared" si="12"/>
        <v>75.046999999999997</v>
      </c>
      <c r="H156" s="4">
        <v>6.0689401626586914</v>
      </c>
      <c r="I156" s="4">
        <v>59.96</v>
      </c>
      <c r="J156" s="4">
        <v>6.2316958007812504</v>
      </c>
      <c r="K156" s="26">
        <v>44779.653639363423</v>
      </c>
      <c r="L156" s="29">
        <f t="shared" si="14"/>
        <v>75.441000000000003</v>
      </c>
      <c r="M156" s="4">
        <v>5.2135300636291504</v>
      </c>
      <c r="N156" s="4">
        <v>60.01</v>
      </c>
      <c r="O156" s="4">
        <v>5.36863037109375</v>
      </c>
      <c r="P156" s="26">
        <v>44779.668897233794</v>
      </c>
      <c r="Q156" s="29">
        <f t="shared" si="15"/>
        <v>75.721000000000004</v>
      </c>
      <c r="R156" s="4">
        <v>4.9823999404907227</v>
      </c>
      <c r="S156" s="4">
        <v>59.96</v>
      </c>
      <c r="T156" s="4">
        <v>5.1644643554687502</v>
      </c>
      <c r="U156" s="26">
        <v>44779.683692071761</v>
      </c>
      <c r="V156" s="29">
        <f t="shared" si="16"/>
        <v>75.995000000000005</v>
      </c>
      <c r="W156" s="4">
        <v>4.8428301811218262</v>
      </c>
      <c r="X156" s="4">
        <v>60.01</v>
      </c>
      <c r="Y156" s="4">
        <v>4.9742187500000004</v>
      </c>
      <c r="AA156">
        <f t="shared" si="17"/>
        <v>75</v>
      </c>
    </row>
    <row r="157" spans="1:27" x14ac:dyDescent="0.3">
      <c r="A157" s="26">
        <v>44779.639719918981</v>
      </c>
      <c r="B157" s="29">
        <f t="shared" si="13"/>
        <v>75.801000000000002</v>
      </c>
      <c r="C157" s="4">
        <v>5.9687199592590332</v>
      </c>
      <c r="D157" s="4">
        <v>60.02</v>
      </c>
      <c r="E157" s="4">
        <v>6.0832114257812497</v>
      </c>
      <c r="F157" s="32">
        <v>44779.646042233799</v>
      </c>
      <c r="G157" s="29">
        <f t="shared" si="12"/>
        <v>75.049000000000007</v>
      </c>
      <c r="H157" s="4">
        <v>6.1462202072143555</v>
      </c>
      <c r="I157" s="4">
        <v>59.96</v>
      </c>
      <c r="J157" s="4">
        <v>6.2316958007812504</v>
      </c>
      <c r="K157" s="26">
        <v>44779.653650960645</v>
      </c>
      <c r="L157" s="29">
        <f t="shared" si="14"/>
        <v>75.442999999999998</v>
      </c>
      <c r="M157" s="4">
        <v>5.2135300636291504</v>
      </c>
      <c r="N157" s="4">
        <v>60.01</v>
      </c>
      <c r="O157" s="4">
        <v>5.36863037109375</v>
      </c>
      <c r="P157" s="26">
        <v>44779.66889724537</v>
      </c>
      <c r="Q157" s="29">
        <f t="shared" si="15"/>
        <v>75.721999999999994</v>
      </c>
      <c r="R157" s="4">
        <v>4.9823999404907227</v>
      </c>
      <c r="S157" s="4">
        <v>59.96</v>
      </c>
      <c r="T157" s="4">
        <v>5.1644643554687502</v>
      </c>
      <c r="U157" s="26">
        <v>44779.683703668983</v>
      </c>
      <c r="V157" s="29">
        <f t="shared" si="16"/>
        <v>75.997</v>
      </c>
      <c r="W157" s="4">
        <v>4.8428301811218262</v>
      </c>
      <c r="X157" s="4">
        <v>60.01</v>
      </c>
      <c r="Y157" s="4">
        <v>4.9742187500000004</v>
      </c>
      <c r="AA157">
        <f t="shared" si="17"/>
        <v>76</v>
      </c>
    </row>
    <row r="158" spans="1:27" x14ac:dyDescent="0.3">
      <c r="A158" s="26">
        <v>44779.639731516203</v>
      </c>
      <c r="B158" s="29">
        <f t="shared" si="13"/>
        <v>76.802999999999997</v>
      </c>
      <c r="C158" s="4">
        <v>6.0459299087524414</v>
      </c>
      <c r="D158" s="4">
        <v>60.02</v>
      </c>
      <c r="E158" s="4">
        <v>6.0832114257812497</v>
      </c>
      <c r="F158" s="32">
        <v>44779.646042245367</v>
      </c>
      <c r="G158" s="29">
        <f t="shared" si="12"/>
        <v>76.05</v>
      </c>
      <c r="H158" s="4">
        <v>6.1462202072143555</v>
      </c>
      <c r="I158" s="4">
        <v>59.96</v>
      </c>
      <c r="J158" s="4">
        <v>6.2827373046875001</v>
      </c>
      <c r="K158" s="26">
        <v>44779.653650972221</v>
      </c>
      <c r="L158" s="29">
        <f t="shared" si="14"/>
        <v>76.444000000000003</v>
      </c>
      <c r="M158" s="4">
        <v>5.2135300636291504</v>
      </c>
      <c r="N158" s="4">
        <v>60.01</v>
      </c>
      <c r="O158" s="4">
        <v>5.4289521484375003</v>
      </c>
      <c r="P158" s="26">
        <v>44779.668908854168</v>
      </c>
      <c r="Q158" s="29">
        <f t="shared" si="15"/>
        <v>76.724999999999994</v>
      </c>
      <c r="R158" s="4">
        <v>5.1059298515319824</v>
      </c>
      <c r="S158" s="4">
        <v>59.96</v>
      </c>
      <c r="T158" s="4">
        <v>5.2062255859375002</v>
      </c>
      <c r="U158" s="26">
        <v>44779.683703680559</v>
      </c>
      <c r="V158" s="29">
        <f t="shared" si="16"/>
        <v>76.998000000000005</v>
      </c>
      <c r="W158" s="4">
        <v>4.8428301811218262</v>
      </c>
      <c r="X158" s="4">
        <v>60.01</v>
      </c>
      <c r="Y158" s="4">
        <v>4.9742187500000004</v>
      </c>
      <c r="AA158">
        <f t="shared" si="17"/>
        <v>76</v>
      </c>
    </row>
    <row r="159" spans="1:27" x14ac:dyDescent="0.3">
      <c r="A159" s="26">
        <v>44779.639731527779</v>
      </c>
      <c r="B159" s="29">
        <f t="shared" si="13"/>
        <v>76.804000000000002</v>
      </c>
      <c r="C159" s="4">
        <v>6.0459299087524414</v>
      </c>
      <c r="D159" s="4">
        <v>60.02</v>
      </c>
      <c r="E159" s="4">
        <v>6.1296127929687501</v>
      </c>
      <c r="F159" s="32">
        <v>44779.646053854165</v>
      </c>
      <c r="G159" s="29">
        <f t="shared" si="12"/>
        <v>76.052999999999997</v>
      </c>
      <c r="H159" s="4">
        <v>6.1875600814819336</v>
      </c>
      <c r="I159" s="4">
        <v>59.96</v>
      </c>
      <c r="J159" s="4">
        <v>6.2827373046875001</v>
      </c>
      <c r="K159" s="26">
        <v>44779.653662581019</v>
      </c>
      <c r="L159" s="29">
        <f t="shared" si="14"/>
        <v>76.447000000000003</v>
      </c>
      <c r="M159" s="4">
        <v>5.2954502105712891</v>
      </c>
      <c r="N159" s="4">
        <v>60.01</v>
      </c>
      <c r="O159" s="4">
        <v>5.4289521484375003</v>
      </c>
      <c r="P159" s="26">
        <v>44779.668920462966</v>
      </c>
      <c r="Q159" s="29">
        <f t="shared" si="15"/>
        <v>76.727999999999994</v>
      </c>
      <c r="R159" s="4">
        <v>5.1059298515319824</v>
      </c>
      <c r="S159" s="4">
        <v>59.96</v>
      </c>
      <c r="T159" s="4">
        <v>5.2062255859375002</v>
      </c>
      <c r="U159" s="26">
        <v>44779.683715289349</v>
      </c>
      <c r="V159" s="29">
        <f t="shared" si="16"/>
        <v>76.001000000000005</v>
      </c>
      <c r="W159" s="4">
        <v>4.8917698860168457</v>
      </c>
      <c r="X159" s="4">
        <v>60.01</v>
      </c>
      <c r="Y159" s="4">
        <v>4.9742187500000004</v>
      </c>
      <c r="AA159">
        <f t="shared" si="17"/>
        <v>77</v>
      </c>
    </row>
    <row r="160" spans="1:27" x14ac:dyDescent="0.3">
      <c r="A160" s="26">
        <v>44779.639743136577</v>
      </c>
      <c r="B160" s="29">
        <f t="shared" si="13"/>
        <v>77.807000000000002</v>
      </c>
      <c r="C160" s="4">
        <v>6.0924601554870605</v>
      </c>
      <c r="D160" s="4">
        <v>60.02</v>
      </c>
      <c r="E160" s="4">
        <v>6.1296127929687501</v>
      </c>
      <c r="F160" s="32">
        <v>44779.646053865741</v>
      </c>
      <c r="G160" s="29">
        <f t="shared" si="12"/>
        <v>77.054000000000002</v>
      </c>
      <c r="H160" s="4">
        <v>6.1875600814819336</v>
      </c>
      <c r="I160" s="4">
        <v>59.96</v>
      </c>
      <c r="J160" s="4">
        <v>6.3244985351562502</v>
      </c>
      <c r="K160" s="26">
        <v>44779.653662592595</v>
      </c>
      <c r="L160" s="29">
        <f t="shared" si="14"/>
        <v>77.447999999999993</v>
      </c>
      <c r="M160" s="4">
        <v>5.2954502105712891</v>
      </c>
      <c r="N160" s="4">
        <v>60.01</v>
      </c>
      <c r="O160" s="4">
        <v>5.4753535156249997</v>
      </c>
      <c r="P160" s="26">
        <v>44779.668920474534</v>
      </c>
      <c r="Q160" s="29">
        <f t="shared" si="15"/>
        <v>77.728999999999999</v>
      </c>
      <c r="R160" s="4">
        <v>5.1059298515319824</v>
      </c>
      <c r="S160" s="4">
        <v>59.96</v>
      </c>
      <c r="T160" s="4">
        <v>5.2526269531249996</v>
      </c>
      <c r="U160" s="26">
        <v>44779.683715300926</v>
      </c>
      <c r="V160" s="29">
        <f t="shared" si="16"/>
        <v>77.001999999999995</v>
      </c>
      <c r="W160" s="4">
        <v>4.8917698860168457</v>
      </c>
      <c r="X160" s="4">
        <v>60.01</v>
      </c>
      <c r="Y160" s="4">
        <v>5.0299003906250004</v>
      </c>
      <c r="AA160">
        <f t="shared" si="17"/>
        <v>77</v>
      </c>
    </row>
    <row r="161" spans="1:27" x14ac:dyDescent="0.3">
      <c r="A161" s="26">
        <v>44779.639743148145</v>
      </c>
      <c r="B161" s="29">
        <f t="shared" si="13"/>
        <v>77.808000000000007</v>
      </c>
      <c r="C161" s="4">
        <v>6.0924601554870605</v>
      </c>
      <c r="D161" s="4">
        <v>60.02</v>
      </c>
      <c r="E161" s="4">
        <v>6.1760141601562504</v>
      </c>
      <c r="F161" s="32">
        <v>44779.646065462963</v>
      </c>
      <c r="G161" s="29">
        <f t="shared" si="12"/>
        <v>77.055999999999997</v>
      </c>
      <c r="H161" s="4">
        <v>6.1875600814819336</v>
      </c>
      <c r="I161" s="4">
        <v>59.96</v>
      </c>
      <c r="J161" s="4">
        <v>6.3244985351562502</v>
      </c>
      <c r="K161" s="26">
        <v>44779.653674409725</v>
      </c>
      <c r="L161" s="29">
        <f t="shared" si="14"/>
        <v>77.468999999999994</v>
      </c>
      <c r="M161" s="4">
        <v>5.2954502105712891</v>
      </c>
      <c r="N161" s="4">
        <v>60.01</v>
      </c>
      <c r="O161" s="4">
        <v>5.4753535156249997</v>
      </c>
      <c r="P161" s="26">
        <v>44779.668932083332</v>
      </c>
      <c r="Q161" s="29">
        <f t="shared" si="15"/>
        <v>77.731999999999999</v>
      </c>
      <c r="R161" s="4">
        <v>5.1823301315307617</v>
      </c>
      <c r="S161" s="4">
        <v>59.96</v>
      </c>
      <c r="T161" s="4">
        <v>5.2526269531249996</v>
      </c>
      <c r="U161" s="26">
        <v>44779.683726898147</v>
      </c>
      <c r="V161" s="29">
        <f t="shared" si="16"/>
        <v>77.004000000000005</v>
      </c>
      <c r="W161" s="4">
        <v>4.9515600204467773</v>
      </c>
      <c r="X161" s="4">
        <v>60.01</v>
      </c>
      <c r="Y161" s="4">
        <v>5.0299003906250004</v>
      </c>
      <c r="AA161">
        <f t="shared" si="17"/>
        <v>78</v>
      </c>
    </row>
    <row r="162" spans="1:27" x14ac:dyDescent="0.3">
      <c r="A162" s="26">
        <v>44779.639754756943</v>
      </c>
      <c r="B162" s="29">
        <f t="shared" si="13"/>
        <v>78.811000000000007</v>
      </c>
      <c r="C162" s="4">
        <v>6.0924601554870605</v>
      </c>
      <c r="D162" s="4">
        <v>60.02</v>
      </c>
      <c r="E162" s="4">
        <v>6.1760141601562504</v>
      </c>
      <c r="F162" s="32">
        <v>44779.646065474539</v>
      </c>
      <c r="G162" s="29">
        <f t="shared" si="12"/>
        <v>78.057000000000002</v>
      </c>
      <c r="H162" s="4">
        <v>6.1875600814819336</v>
      </c>
      <c r="I162" s="4">
        <v>59.96</v>
      </c>
      <c r="J162" s="4">
        <v>6.3708999023437496</v>
      </c>
      <c r="K162" s="26">
        <v>44779.653674421294</v>
      </c>
      <c r="L162" s="29">
        <f t="shared" si="14"/>
        <v>78.47</v>
      </c>
      <c r="M162" s="4">
        <v>5.2954502105712891</v>
      </c>
      <c r="N162" s="4">
        <v>60.01</v>
      </c>
      <c r="O162" s="4">
        <v>5.4753535156249997</v>
      </c>
      <c r="P162" s="26">
        <v>44779.668932094908</v>
      </c>
      <c r="Q162" s="29">
        <f t="shared" si="15"/>
        <v>78.733000000000004</v>
      </c>
      <c r="R162" s="4">
        <v>5.1823301315307617</v>
      </c>
      <c r="S162" s="4">
        <v>59.96</v>
      </c>
      <c r="T162" s="4">
        <v>5.2990283203124999</v>
      </c>
      <c r="U162" s="26">
        <v>44779.683726909723</v>
      </c>
      <c r="V162" s="29">
        <f t="shared" si="16"/>
        <v>78.004999999999995</v>
      </c>
      <c r="W162" s="4">
        <v>4.9515600204467773</v>
      </c>
      <c r="X162" s="4">
        <v>60.01</v>
      </c>
      <c r="Y162" s="4">
        <v>5.0763017578124998</v>
      </c>
      <c r="AA162">
        <f t="shared" si="17"/>
        <v>78</v>
      </c>
    </row>
    <row r="163" spans="1:27" x14ac:dyDescent="0.3">
      <c r="A163" s="26">
        <v>44779.639754768519</v>
      </c>
      <c r="B163" s="29">
        <f t="shared" si="13"/>
        <v>78.811999999999998</v>
      </c>
      <c r="C163" s="4">
        <v>6.0924601554870605</v>
      </c>
      <c r="D163" s="4">
        <v>60.02</v>
      </c>
      <c r="E163" s="4">
        <v>6.2224155273437498</v>
      </c>
      <c r="F163" s="32">
        <v>44779.646077083336</v>
      </c>
      <c r="G163" s="29">
        <f t="shared" si="12"/>
        <v>78.06</v>
      </c>
      <c r="H163" s="4">
        <v>6.2880997657775879</v>
      </c>
      <c r="I163" s="4">
        <v>59.96</v>
      </c>
      <c r="J163" s="4">
        <v>6.3708999023437496</v>
      </c>
      <c r="K163" s="26">
        <v>44779.653686018515</v>
      </c>
      <c r="L163" s="29">
        <f t="shared" si="14"/>
        <v>78.471999999999994</v>
      </c>
      <c r="M163" s="4">
        <v>5.4102301597595215</v>
      </c>
      <c r="N163" s="4">
        <v>60.01</v>
      </c>
      <c r="O163" s="4">
        <v>5.4753535156249997</v>
      </c>
      <c r="P163" s="26">
        <v>44779.66894369213</v>
      </c>
      <c r="Q163" s="29">
        <f t="shared" si="15"/>
        <v>78.734999999999999</v>
      </c>
      <c r="R163" s="4">
        <v>5.2165498733520508</v>
      </c>
      <c r="S163" s="4">
        <v>59.96</v>
      </c>
      <c r="T163" s="4">
        <v>5.2990283203124999</v>
      </c>
      <c r="U163" s="26">
        <v>44779.683740208333</v>
      </c>
      <c r="V163" s="29">
        <f t="shared" si="16"/>
        <v>78.153999999999996</v>
      </c>
      <c r="W163" s="4">
        <v>4.9976301193237305</v>
      </c>
      <c r="X163" s="4">
        <v>60.01</v>
      </c>
      <c r="Y163" s="4">
        <v>5.0763017578124998</v>
      </c>
      <c r="AA163">
        <f t="shared" si="17"/>
        <v>79</v>
      </c>
    </row>
    <row r="164" spans="1:27" x14ac:dyDescent="0.3">
      <c r="A164" s="26">
        <v>44779.639766365741</v>
      </c>
      <c r="B164" s="29">
        <f t="shared" si="13"/>
        <v>79.813999999999993</v>
      </c>
      <c r="C164" s="4">
        <v>6.0924601554870605</v>
      </c>
      <c r="D164" s="4">
        <v>60.02</v>
      </c>
      <c r="E164" s="4">
        <v>6.2224155273437498</v>
      </c>
      <c r="F164" s="32">
        <v>44779.646077094905</v>
      </c>
      <c r="G164" s="29">
        <f t="shared" si="12"/>
        <v>79.061000000000007</v>
      </c>
      <c r="H164" s="4">
        <v>6.2880997657775879</v>
      </c>
      <c r="I164" s="4">
        <v>59.96</v>
      </c>
      <c r="J164" s="4">
        <v>6.4173012695312499</v>
      </c>
      <c r="K164" s="26">
        <v>44779.653686030091</v>
      </c>
      <c r="L164" s="29">
        <f t="shared" si="14"/>
        <v>79.472999999999999</v>
      </c>
      <c r="M164" s="4">
        <v>5.4102301597595215</v>
      </c>
      <c r="N164" s="4">
        <v>60.01</v>
      </c>
      <c r="O164" s="4">
        <v>5.5727963867187498</v>
      </c>
      <c r="P164" s="26">
        <v>44779.668943703706</v>
      </c>
      <c r="Q164" s="29">
        <f t="shared" si="15"/>
        <v>79.736000000000004</v>
      </c>
      <c r="R164" s="4">
        <v>5.2165498733520508</v>
      </c>
      <c r="S164" s="4">
        <v>59.96</v>
      </c>
      <c r="T164" s="4">
        <v>5.3454296875000002</v>
      </c>
      <c r="U164" s="26">
        <v>44779.683740219909</v>
      </c>
      <c r="V164" s="29">
        <f t="shared" si="16"/>
        <v>79.155000000000001</v>
      </c>
      <c r="W164" s="4">
        <v>4.9976301193237305</v>
      </c>
      <c r="X164" s="4">
        <v>60.01</v>
      </c>
      <c r="Y164" s="4">
        <v>5.1227031250000001</v>
      </c>
      <c r="AA164">
        <f t="shared" si="17"/>
        <v>79</v>
      </c>
    </row>
    <row r="165" spans="1:27" x14ac:dyDescent="0.3">
      <c r="A165" s="26">
        <v>44779.639766377317</v>
      </c>
      <c r="B165" s="29">
        <f t="shared" si="13"/>
        <v>79.814999999999998</v>
      </c>
      <c r="C165" s="4">
        <v>6.0924601554870605</v>
      </c>
      <c r="D165" s="4">
        <v>60.02</v>
      </c>
      <c r="E165" s="4">
        <v>6.2688168945312501</v>
      </c>
      <c r="F165" s="32">
        <v>44779.646088703703</v>
      </c>
      <c r="G165" s="29">
        <f t="shared" si="12"/>
        <v>79.063999999999993</v>
      </c>
      <c r="H165" s="4">
        <v>6.3441600799560547</v>
      </c>
      <c r="I165" s="4">
        <v>59.96</v>
      </c>
      <c r="J165" s="4">
        <v>6.4173012695312499</v>
      </c>
      <c r="K165" s="26">
        <v>44779.653697638889</v>
      </c>
      <c r="L165" s="29">
        <f t="shared" si="14"/>
        <v>79.475999999999999</v>
      </c>
      <c r="M165" s="4">
        <v>5.4606199264526367</v>
      </c>
      <c r="N165" s="4">
        <v>60.01</v>
      </c>
      <c r="O165" s="4">
        <v>5.5727963867187498</v>
      </c>
      <c r="P165" s="26">
        <v>44779.668955312503</v>
      </c>
      <c r="Q165" s="29">
        <f t="shared" si="15"/>
        <v>79.739000000000004</v>
      </c>
      <c r="R165" s="4">
        <v>5.2586297988891602</v>
      </c>
      <c r="S165" s="4">
        <v>59.96</v>
      </c>
      <c r="T165" s="4">
        <v>5.3454296875000002</v>
      </c>
      <c r="U165" s="26">
        <v>44779.683751828707</v>
      </c>
      <c r="V165" s="29">
        <f t="shared" si="16"/>
        <v>79.158000000000001</v>
      </c>
      <c r="W165" s="4">
        <v>4.9976301193237305</v>
      </c>
      <c r="X165" s="4">
        <v>60.01</v>
      </c>
      <c r="Y165" s="4">
        <v>5.1227031250000001</v>
      </c>
      <c r="AA165">
        <f t="shared" si="17"/>
        <v>80</v>
      </c>
    </row>
    <row r="166" spans="1:27" x14ac:dyDescent="0.3">
      <c r="A166" s="26">
        <v>44779.639777986114</v>
      </c>
      <c r="B166" s="29">
        <f t="shared" si="13"/>
        <v>80.817999999999998</v>
      </c>
      <c r="C166" s="4">
        <v>6.1646699905395508</v>
      </c>
      <c r="D166" s="4">
        <v>60.02</v>
      </c>
      <c r="E166" s="4">
        <v>6.2688168945312501</v>
      </c>
      <c r="F166" s="32">
        <v>44779.646088715279</v>
      </c>
      <c r="G166" s="29">
        <f t="shared" si="12"/>
        <v>80.064999999999998</v>
      </c>
      <c r="H166" s="4">
        <v>6.3441600799560547</v>
      </c>
      <c r="I166" s="4">
        <v>59.96</v>
      </c>
      <c r="J166" s="4">
        <v>6.4637026367187502</v>
      </c>
      <c r="K166" s="26">
        <v>44779.653697650465</v>
      </c>
      <c r="L166" s="29">
        <f t="shared" si="14"/>
        <v>80.477000000000004</v>
      </c>
      <c r="M166" s="4">
        <v>5.4606199264526367</v>
      </c>
      <c r="N166" s="4">
        <v>60.01</v>
      </c>
      <c r="O166" s="4">
        <v>5.6191977539062501</v>
      </c>
      <c r="P166" s="26">
        <v>44779.668955324072</v>
      </c>
      <c r="Q166" s="29">
        <f t="shared" si="15"/>
        <v>80.739999999999995</v>
      </c>
      <c r="R166" s="4">
        <v>5.2586297988891602</v>
      </c>
      <c r="S166" s="4">
        <v>59.96</v>
      </c>
      <c r="T166" s="4">
        <v>5.3918310546874997</v>
      </c>
      <c r="U166" s="26">
        <v>44779.683751840275</v>
      </c>
      <c r="V166" s="29">
        <f t="shared" si="16"/>
        <v>80.159000000000006</v>
      </c>
      <c r="W166" s="4">
        <v>4.9976301193237305</v>
      </c>
      <c r="X166" s="4">
        <v>60.01</v>
      </c>
      <c r="Y166" s="4">
        <v>5.2155058593749999</v>
      </c>
      <c r="AA166">
        <f t="shared" si="17"/>
        <v>80</v>
      </c>
    </row>
    <row r="167" spans="1:27" x14ac:dyDescent="0.3">
      <c r="A167" s="26">
        <v>44779.639777997683</v>
      </c>
      <c r="B167" s="29">
        <f t="shared" si="13"/>
        <v>80.819000000000003</v>
      </c>
      <c r="C167" s="4">
        <v>6.1646699905395508</v>
      </c>
      <c r="D167" s="4">
        <v>60.02</v>
      </c>
      <c r="E167" s="4">
        <v>6.3152182617187496</v>
      </c>
      <c r="F167" s="32">
        <v>44779.6461003125</v>
      </c>
      <c r="G167" s="29">
        <f t="shared" si="12"/>
        <v>80.066999999999993</v>
      </c>
      <c r="H167" s="4">
        <v>6.402130126953125</v>
      </c>
      <c r="I167" s="4">
        <v>59.96</v>
      </c>
      <c r="J167" s="4">
        <v>6.4637026367187502</v>
      </c>
      <c r="K167" s="26">
        <v>44779.653709259263</v>
      </c>
      <c r="L167" s="29">
        <f t="shared" si="14"/>
        <v>80.48</v>
      </c>
      <c r="M167" s="4">
        <v>5.4606199264526367</v>
      </c>
      <c r="N167" s="4">
        <v>60.01</v>
      </c>
      <c r="O167" s="4">
        <v>5.6191977539062501</v>
      </c>
      <c r="P167" s="26">
        <v>44779.66896008102</v>
      </c>
      <c r="Q167" s="29">
        <f t="shared" si="15"/>
        <v>80.150999999999996</v>
      </c>
      <c r="R167" s="4">
        <v>5.2586297988891602</v>
      </c>
      <c r="S167" s="4">
        <v>59.99</v>
      </c>
      <c r="T167" s="4">
        <v>5.3918310546874997</v>
      </c>
      <c r="U167" s="26">
        <v>44779.683763437497</v>
      </c>
      <c r="V167" s="29">
        <f t="shared" si="16"/>
        <v>80.161000000000001</v>
      </c>
      <c r="W167" s="4">
        <v>5.0534300804138184</v>
      </c>
      <c r="X167" s="4">
        <v>60.01</v>
      </c>
      <c r="Y167" s="4">
        <v>5.2155058593749999</v>
      </c>
      <c r="AA167">
        <f t="shared" si="17"/>
        <v>81</v>
      </c>
    </row>
    <row r="168" spans="1:27" x14ac:dyDescent="0.3">
      <c r="A168" s="26">
        <v>44779.639789594905</v>
      </c>
      <c r="B168" s="29">
        <f t="shared" si="13"/>
        <v>81.820999999999998</v>
      </c>
      <c r="C168" s="4">
        <v>6.2240700721740723</v>
      </c>
      <c r="D168" s="4">
        <v>60.02</v>
      </c>
      <c r="E168" s="4">
        <v>6.3152182617187496</v>
      </c>
      <c r="F168" s="32">
        <v>44779.646100324077</v>
      </c>
      <c r="G168" s="29">
        <f t="shared" si="12"/>
        <v>81.067999999999998</v>
      </c>
      <c r="H168" s="4">
        <v>6.402130126953125</v>
      </c>
      <c r="I168" s="4">
        <v>59.96</v>
      </c>
      <c r="J168" s="4">
        <v>6.5101040039062497</v>
      </c>
      <c r="K168" s="26">
        <v>44779.653709270831</v>
      </c>
      <c r="L168" s="29">
        <f t="shared" si="14"/>
        <v>81.480999999999995</v>
      </c>
      <c r="M168" s="4">
        <v>5.4606199264526367</v>
      </c>
      <c r="N168" s="4">
        <v>60.01</v>
      </c>
      <c r="O168" s="4">
        <v>5.6655991210937504</v>
      </c>
      <c r="P168" s="26">
        <v>44779.668966921294</v>
      </c>
      <c r="Q168" s="29">
        <f t="shared" si="15"/>
        <v>81.742000000000004</v>
      </c>
      <c r="R168" s="4">
        <v>5.3510499000549316</v>
      </c>
      <c r="S168" s="4">
        <v>59.99</v>
      </c>
      <c r="T168" s="4">
        <v>5.3918310546874997</v>
      </c>
      <c r="U168" s="26">
        <v>44779.683763449073</v>
      </c>
      <c r="V168" s="29">
        <f t="shared" si="16"/>
        <v>81.162000000000006</v>
      </c>
      <c r="W168" s="4">
        <v>5.0534300804138184</v>
      </c>
      <c r="X168" s="4">
        <v>60.01</v>
      </c>
      <c r="Y168" s="4">
        <v>5.2619072265625002</v>
      </c>
      <c r="AA168">
        <f t="shared" si="17"/>
        <v>81</v>
      </c>
    </row>
    <row r="169" spans="1:27" x14ac:dyDescent="0.3">
      <c r="A169" s="26">
        <v>44779.639789606481</v>
      </c>
      <c r="B169" s="29">
        <f t="shared" si="13"/>
        <v>81.822000000000003</v>
      </c>
      <c r="C169" s="4">
        <v>6.2240700721740723</v>
      </c>
      <c r="D169" s="4">
        <v>60.02</v>
      </c>
      <c r="E169" s="4">
        <v>6.3616196289062499</v>
      </c>
      <c r="F169" s="32">
        <v>44779.646111932867</v>
      </c>
      <c r="G169" s="29">
        <f t="shared" si="12"/>
        <v>81.070999999999998</v>
      </c>
      <c r="H169" s="4">
        <v>6.402130126953125</v>
      </c>
      <c r="I169" s="4">
        <v>59.96</v>
      </c>
      <c r="J169" s="4">
        <v>6.5101040039062497</v>
      </c>
      <c r="K169" s="26">
        <v>44779.653722442126</v>
      </c>
      <c r="L169" s="29">
        <f t="shared" si="14"/>
        <v>81.619</v>
      </c>
      <c r="M169" s="4">
        <v>5.5116400718688965</v>
      </c>
      <c r="N169" s="4">
        <v>60.01</v>
      </c>
      <c r="O169" s="4">
        <v>5.6655991210937504</v>
      </c>
      <c r="P169" s="26">
        <v>44779.66896693287</v>
      </c>
      <c r="Q169" s="29">
        <f t="shared" si="15"/>
        <v>81.742999999999995</v>
      </c>
      <c r="R169" s="4">
        <v>5.3510499000549316</v>
      </c>
      <c r="S169" s="4">
        <v>59.99</v>
      </c>
      <c r="T169" s="4">
        <v>5.438232421875</v>
      </c>
      <c r="U169" s="26">
        <v>44779.683775046295</v>
      </c>
      <c r="V169" s="29">
        <f t="shared" si="16"/>
        <v>81.164000000000001</v>
      </c>
      <c r="W169" s="4">
        <v>5.1043801307678223</v>
      </c>
      <c r="X169" s="4">
        <v>60.01</v>
      </c>
      <c r="Y169" s="4">
        <v>5.2619072265625002</v>
      </c>
      <c r="AA169">
        <f t="shared" si="17"/>
        <v>82</v>
      </c>
    </row>
    <row r="170" spans="1:27" x14ac:dyDescent="0.3">
      <c r="A170" s="26">
        <v>44779.63980287037</v>
      </c>
      <c r="B170" s="29">
        <f t="shared" si="13"/>
        <v>82.968000000000004</v>
      </c>
      <c r="C170" s="4">
        <v>6.275780200958252</v>
      </c>
      <c r="D170" s="4">
        <v>60.02</v>
      </c>
      <c r="E170" s="4">
        <v>6.3616196289062499</v>
      </c>
      <c r="F170" s="32">
        <v>44779.646111944443</v>
      </c>
      <c r="G170" s="29">
        <f t="shared" si="12"/>
        <v>82.072000000000003</v>
      </c>
      <c r="H170" s="4">
        <v>6.402130126953125</v>
      </c>
      <c r="I170" s="4">
        <v>59.96</v>
      </c>
      <c r="J170" s="4">
        <v>6.55650537109375</v>
      </c>
      <c r="K170" s="26">
        <v>44779.653722453702</v>
      </c>
      <c r="L170" s="29">
        <f t="shared" si="14"/>
        <v>82.62</v>
      </c>
      <c r="M170" s="4">
        <v>5.5116400718688965</v>
      </c>
      <c r="N170" s="4">
        <v>60.01</v>
      </c>
      <c r="O170" s="4">
        <v>5.7120004882812498</v>
      </c>
      <c r="P170" s="26">
        <v>44779.668978541667</v>
      </c>
      <c r="Q170" s="29">
        <f t="shared" si="15"/>
        <v>82.745999999999995</v>
      </c>
      <c r="R170" s="4">
        <v>5.3510499000549316</v>
      </c>
      <c r="S170" s="4">
        <v>59.99</v>
      </c>
      <c r="T170" s="4">
        <v>5.438232421875</v>
      </c>
      <c r="U170" s="26">
        <v>44779.683775057871</v>
      </c>
      <c r="V170" s="29">
        <f t="shared" si="16"/>
        <v>82.165000000000006</v>
      </c>
      <c r="W170" s="4">
        <v>5.1043801307678223</v>
      </c>
      <c r="X170" s="4">
        <v>60.01</v>
      </c>
      <c r="Y170" s="4">
        <v>5.3083085937499996</v>
      </c>
      <c r="AA170">
        <f t="shared" si="17"/>
        <v>82</v>
      </c>
    </row>
    <row r="171" spans="1:27" x14ac:dyDescent="0.3">
      <c r="A171" s="26">
        <v>44779.639802893522</v>
      </c>
      <c r="B171" s="29">
        <f t="shared" si="13"/>
        <v>82.97</v>
      </c>
      <c r="C171" s="4">
        <v>6.275780200958252</v>
      </c>
      <c r="D171" s="4">
        <v>60.02</v>
      </c>
      <c r="E171" s="4">
        <v>6.4126611328124996</v>
      </c>
      <c r="F171" s="32">
        <v>44779.646123541665</v>
      </c>
      <c r="G171" s="29">
        <f t="shared" si="12"/>
        <v>82.073999999999998</v>
      </c>
      <c r="H171" s="4">
        <v>6.4702801704406738</v>
      </c>
      <c r="I171" s="4">
        <v>59.96</v>
      </c>
      <c r="J171" s="4">
        <v>6.55650537109375</v>
      </c>
      <c r="K171" s="26">
        <v>44779.6537340625</v>
      </c>
      <c r="L171" s="29">
        <f t="shared" si="14"/>
        <v>82.623000000000005</v>
      </c>
      <c r="M171" s="4">
        <v>5.5747599601745605</v>
      </c>
      <c r="N171" s="4">
        <v>60.01</v>
      </c>
      <c r="O171" s="4">
        <v>5.7120004882812498</v>
      </c>
      <c r="P171" s="26">
        <v>44779.668978553244</v>
      </c>
      <c r="Q171" s="29">
        <f t="shared" si="15"/>
        <v>82.747</v>
      </c>
      <c r="R171" s="4">
        <v>5.3510499000549316</v>
      </c>
      <c r="S171" s="4">
        <v>59.99</v>
      </c>
      <c r="T171" s="4">
        <v>5.4846337890625003</v>
      </c>
      <c r="U171" s="26">
        <v>44779.683786666668</v>
      </c>
      <c r="V171" s="29">
        <f t="shared" si="16"/>
        <v>82.168000000000006</v>
      </c>
      <c r="W171" s="4">
        <v>5.1692900657653809</v>
      </c>
      <c r="X171" s="4">
        <v>60.01</v>
      </c>
      <c r="Y171" s="4">
        <v>5.3083085937499996</v>
      </c>
      <c r="AA171">
        <f t="shared" si="17"/>
        <v>83</v>
      </c>
    </row>
    <row r="172" spans="1:27" x14ac:dyDescent="0.3">
      <c r="A172" s="26">
        <v>44779.639814502312</v>
      </c>
      <c r="B172" s="29">
        <f t="shared" si="13"/>
        <v>83.972999999999999</v>
      </c>
      <c r="C172" s="4">
        <v>6.3481497764587402</v>
      </c>
      <c r="D172" s="4">
        <v>60.02</v>
      </c>
      <c r="E172" s="4">
        <v>6.4126611328124996</v>
      </c>
      <c r="F172" s="32">
        <v>44779.646123553241</v>
      </c>
      <c r="G172" s="29">
        <f t="shared" si="12"/>
        <v>83.075000000000003</v>
      </c>
      <c r="H172" s="4">
        <v>6.4702801704406738</v>
      </c>
      <c r="I172" s="4">
        <v>59.96</v>
      </c>
      <c r="J172" s="4">
        <v>6.6029067382812503</v>
      </c>
      <c r="K172" s="26">
        <v>44779.653734074076</v>
      </c>
      <c r="L172" s="29">
        <f t="shared" si="14"/>
        <v>83.623999999999995</v>
      </c>
      <c r="M172" s="4">
        <v>5.5747599601745605</v>
      </c>
      <c r="N172" s="4">
        <v>60.01</v>
      </c>
      <c r="O172" s="4">
        <v>5.7630419921874996</v>
      </c>
      <c r="P172" s="26">
        <v>44779.668990162034</v>
      </c>
      <c r="Q172" s="29">
        <f t="shared" si="15"/>
        <v>83.75</v>
      </c>
      <c r="R172" s="4">
        <v>5.4145898818969727</v>
      </c>
      <c r="S172" s="4">
        <v>59.99</v>
      </c>
      <c r="T172" s="4">
        <v>5.4846337890625003</v>
      </c>
      <c r="U172" s="26">
        <v>44779.683786678244</v>
      </c>
      <c r="V172" s="29">
        <f t="shared" si="16"/>
        <v>83.168999999999997</v>
      </c>
      <c r="W172" s="4">
        <v>5.1692900657653809</v>
      </c>
      <c r="X172" s="4">
        <v>60.01</v>
      </c>
      <c r="Y172" s="4">
        <v>5.3547099609375</v>
      </c>
      <c r="AA172">
        <f t="shared" si="17"/>
        <v>83</v>
      </c>
    </row>
    <row r="173" spans="1:27" x14ac:dyDescent="0.3">
      <c r="A173" s="26">
        <v>44779.639814513888</v>
      </c>
      <c r="B173" s="29">
        <f t="shared" si="13"/>
        <v>83.974000000000004</v>
      </c>
      <c r="C173" s="4">
        <v>6.3481497764587402</v>
      </c>
      <c r="D173" s="4">
        <v>60.02</v>
      </c>
      <c r="E173" s="4">
        <v>6.4637026367187502</v>
      </c>
      <c r="F173" s="32">
        <v>44779.646135162038</v>
      </c>
      <c r="G173" s="29">
        <f t="shared" si="12"/>
        <v>83.078000000000003</v>
      </c>
      <c r="H173" s="4">
        <v>6.505040168762207</v>
      </c>
      <c r="I173" s="4">
        <v>59.96</v>
      </c>
      <c r="J173" s="4">
        <v>6.6029067382812503</v>
      </c>
      <c r="K173" s="26">
        <v>44779.653745682874</v>
      </c>
      <c r="L173" s="29">
        <f t="shared" si="14"/>
        <v>83.626999999999995</v>
      </c>
      <c r="M173" s="4">
        <v>5.6417498588562012</v>
      </c>
      <c r="N173" s="4">
        <v>60.01</v>
      </c>
      <c r="O173" s="4">
        <v>5.7630419921874996</v>
      </c>
      <c r="P173" s="26">
        <v>44779.66899017361</v>
      </c>
      <c r="Q173" s="29">
        <f t="shared" si="15"/>
        <v>83.751000000000005</v>
      </c>
      <c r="R173" s="4">
        <v>5.4145898818969727</v>
      </c>
      <c r="S173" s="4">
        <v>59.99</v>
      </c>
      <c r="T173" s="4">
        <v>5.5310351562499998</v>
      </c>
      <c r="U173" s="26">
        <v>44779.683798275466</v>
      </c>
      <c r="V173" s="29">
        <f t="shared" si="16"/>
        <v>83.171000000000006</v>
      </c>
      <c r="W173" s="4">
        <v>5.2164998054504395</v>
      </c>
      <c r="X173" s="4">
        <v>60.01</v>
      </c>
      <c r="Y173" s="4">
        <v>5.3547099609375</v>
      </c>
      <c r="AA173">
        <f t="shared" si="17"/>
        <v>84</v>
      </c>
    </row>
    <row r="174" spans="1:27" x14ac:dyDescent="0.3">
      <c r="A174" s="26">
        <v>44779.63982611111</v>
      </c>
      <c r="B174" s="29">
        <f t="shared" si="13"/>
        <v>84.975999999999999</v>
      </c>
      <c r="C174" s="4">
        <v>6.3928899765014648</v>
      </c>
      <c r="D174" s="4">
        <v>60.02</v>
      </c>
      <c r="E174" s="4">
        <v>6.4637026367187502</v>
      </c>
      <c r="F174" s="32">
        <v>44779.646135173614</v>
      </c>
      <c r="G174" s="29">
        <f t="shared" si="12"/>
        <v>84.078999999999994</v>
      </c>
      <c r="H174" s="4">
        <v>6.505040168762207</v>
      </c>
      <c r="I174" s="4">
        <v>59.96</v>
      </c>
      <c r="J174" s="4">
        <v>6.6493081054687497</v>
      </c>
      <c r="K174" s="26">
        <v>44779.653745694442</v>
      </c>
      <c r="L174" s="29">
        <f t="shared" si="14"/>
        <v>84.628</v>
      </c>
      <c r="M174" s="4">
        <v>5.6417498588562012</v>
      </c>
      <c r="N174" s="4">
        <v>60.01</v>
      </c>
      <c r="O174" s="4">
        <v>5.8094433593749999</v>
      </c>
      <c r="P174" s="26">
        <v>44779.669001770832</v>
      </c>
      <c r="Q174" s="29">
        <f t="shared" si="15"/>
        <v>84.753</v>
      </c>
      <c r="R174" s="4">
        <v>5.4145898818969727</v>
      </c>
      <c r="S174" s="4">
        <v>59.99</v>
      </c>
      <c r="T174" s="4">
        <v>5.5310351562499998</v>
      </c>
      <c r="U174" s="26">
        <v>44779.683798287035</v>
      </c>
      <c r="V174" s="29">
        <f t="shared" si="16"/>
        <v>84.171999999999997</v>
      </c>
      <c r="W174" s="4">
        <v>5.2164998054504395</v>
      </c>
      <c r="X174" s="4">
        <v>60.01</v>
      </c>
      <c r="Y174" s="4">
        <v>5.4011113281250003</v>
      </c>
      <c r="AA174">
        <f t="shared" si="17"/>
        <v>84</v>
      </c>
    </row>
    <row r="175" spans="1:27" x14ac:dyDescent="0.3">
      <c r="A175" s="26">
        <v>44779.639826122686</v>
      </c>
      <c r="B175" s="29">
        <f t="shared" si="13"/>
        <v>84.977000000000004</v>
      </c>
      <c r="C175" s="4">
        <v>6.3928899765014648</v>
      </c>
      <c r="D175" s="4">
        <v>60.02</v>
      </c>
      <c r="E175" s="4">
        <v>6.5101040039062497</v>
      </c>
      <c r="F175" s="32">
        <v>44779.646146770836</v>
      </c>
      <c r="G175" s="29">
        <f t="shared" si="12"/>
        <v>84.081000000000003</v>
      </c>
      <c r="H175" s="4">
        <v>6.5759801864624023</v>
      </c>
      <c r="I175" s="4">
        <v>59.96</v>
      </c>
      <c r="J175" s="4">
        <v>6.6493081054687497</v>
      </c>
      <c r="K175" s="26">
        <v>44779.653757291664</v>
      </c>
      <c r="L175" s="29">
        <f t="shared" si="14"/>
        <v>84.63</v>
      </c>
      <c r="M175" s="4">
        <v>5.6853699684143066</v>
      </c>
      <c r="N175" s="4">
        <v>60.01</v>
      </c>
      <c r="O175" s="4">
        <v>5.8094433593749999</v>
      </c>
      <c r="P175" s="26">
        <v>44779.669001782408</v>
      </c>
      <c r="Q175" s="29">
        <f t="shared" si="15"/>
        <v>84.754000000000005</v>
      </c>
      <c r="R175" s="4">
        <v>5.4145898818969727</v>
      </c>
      <c r="S175" s="4">
        <v>59.99</v>
      </c>
      <c r="T175" s="4">
        <v>5.5310351562499998</v>
      </c>
      <c r="U175" s="26">
        <v>44779.683809988426</v>
      </c>
      <c r="V175" s="29">
        <f t="shared" si="16"/>
        <v>84.183000000000007</v>
      </c>
      <c r="W175" s="4">
        <v>5.2164998054504395</v>
      </c>
      <c r="X175" s="4">
        <v>60.01</v>
      </c>
      <c r="Y175" s="4">
        <v>5.4011113281250003</v>
      </c>
      <c r="AA175">
        <f t="shared" si="17"/>
        <v>85</v>
      </c>
    </row>
    <row r="176" spans="1:27" x14ac:dyDescent="0.3">
      <c r="A176" s="26">
        <v>44779.639837731484</v>
      </c>
      <c r="B176" s="29">
        <f t="shared" si="13"/>
        <v>85.98</v>
      </c>
      <c r="C176" s="4">
        <v>6.3928899765014648</v>
      </c>
      <c r="D176" s="4">
        <v>60.02</v>
      </c>
      <c r="E176" s="4">
        <v>6.5101040039062497</v>
      </c>
      <c r="F176" s="32">
        <v>44779.646146782405</v>
      </c>
      <c r="G176" s="29">
        <f t="shared" si="12"/>
        <v>85.081999999999994</v>
      </c>
      <c r="H176" s="4">
        <v>6.5759801864624023</v>
      </c>
      <c r="I176" s="4">
        <v>59.96</v>
      </c>
      <c r="J176" s="4">
        <v>6.7003496093750003</v>
      </c>
      <c r="K176" s="26">
        <v>44779.65375730324</v>
      </c>
      <c r="L176" s="29">
        <f t="shared" si="14"/>
        <v>85.631</v>
      </c>
      <c r="M176" s="4">
        <v>5.6853699684143066</v>
      </c>
      <c r="N176" s="4">
        <v>60.01</v>
      </c>
      <c r="O176" s="4">
        <v>5.8558447265625002</v>
      </c>
      <c r="P176" s="26">
        <v>44779.669013391205</v>
      </c>
      <c r="Q176" s="29">
        <f t="shared" si="15"/>
        <v>85.757000000000005</v>
      </c>
      <c r="R176" s="4">
        <v>5.4647197723388672</v>
      </c>
      <c r="S176" s="4">
        <v>59.99</v>
      </c>
      <c r="T176" s="4">
        <v>5.5310351562499998</v>
      </c>
      <c r="U176" s="26">
        <v>44779.683810000002</v>
      </c>
      <c r="V176" s="29">
        <f t="shared" si="16"/>
        <v>85.183999999999997</v>
      </c>
      <c r="W176" s="4">
        <v>5.2164998054504395</v>
      </c>
      <c r="X176" s="4">
        <v>60.01</v>
      </c>
      <c r="Y176" s="4">
        <v>5.4475126953124997</v>
      </c>
      <c r="AA176">
        <f t="shared" si="17"/>
        <v>85</v>
      </c>
    </row>
    <row r="177" spans="1:27" x14ac:dyDescent="0.3">
      <c r="A177" s="26">
        <v>44779.639837743052</v>
      </c>
      <c r="B177" s="29">
        <f t="shared" si="13"/>
        <v>85.980999999999995</v>
      </c>
      <c r="C177" s="4">
        <v>6.3928899765014648</v>
      </c>
      <c r="D177" s="4">
        <v>60.02</v>
      </c>
      <c r="E177" s="4">
        <v>6.55650537109375</v>
      </c>
      <c r="F177" s="32">
        <v>44779.646158391202</v>
      </c>
      <c r="G177" s="29">
        <f t="shared" si="12"/>
        <v>85.084999999999994</v>
      </c>
      <c r="H177" s="4">
        <v>6.5759801864624023</v>
      </c>
      <c r="I177" s="4">
        <v>59.96</v>
      </c>
      <c r="J177" s="4">
        <v>6.7003496093750003</v>
      </c>
      <c r="K177" s="26">
        <v>44779.653768912038</v>
      </c>
      <c r="L177" s="29">
        <f t="shared" si="14"/>
        <v>85.634</v>
      </c>
      <c r="M177" s="4">
        <v>5.6853699684143066</v>
      </c>
      <c r="N177" s="4">
        <v>60.01</v>
      </c>
      <c r="O177" s="4">
        <v>5.8558447265625002</v>
      </c>
      <c r="P177" s="26">
        <v>44779.669013402781</v>
      </c>
      <c r="Q177" s="29">
        <f t="shared" si="15"/>
        <v>85.757999999999996</v>
      </c>
      <c r="R177" s="4">
        <v>5.4647197723388672</v>
      </c>
      <c r="S177" s="4">
        <v>59.99</v>
      </c>
      <c r="T177" s="4">
        <v>5.5820766601562504</v>
      </c>
      <c r="U177" s="26">
        <v>44779.683821597224</v>
      </c>
      <c r="V177" s="29">
        <f t="shared" si="16"/>
        <v>85.186000000000007</v>
      </c>
      <c r="W177" s="4">
        <v>5.2691302299499512</v>
      </c>
      <c r="X177" s="4">
        <v>60.01</v>
      </c>
      <c r="Y177" s="4">
        <v>5.4475126953124997</v>
      </c>
      <c r="AA177">
        <f t="shared" si="17"/>
        <v>86</v>
      </c>
    </row>
    <row r="178" spans="1:27" x14ac:dyDescent="0.3">
      <c r="A178" s="26">
        <v>44779.63984935185</v>
      </c>
      <c r="B178" s="29">
        <f t="shared" si="13"/>
        <v>86.983999999999995</v>
      </c>
      <c r="C178" s="4">
        <v>6.4408597946166992</v>
      </c>
      <c r="D178" s="4">
        <v>60.02</v>
      </c>
      <c r="E178" s="4">
        <v>6.55650537109375</v>
      </c>
      <c r="F178" s="32">
        <v>44779.646158402778</v>
      </c>
      <c r="G178" s="29">
        <f t="shared" si="12"/>
        <v>86.085999999999999</v>
      </c>
      <c r="H178" s="4">
        <v>6.5759801864624023</v>
      </c>
      <c r="I178" s="4">
        <v>59.96</v>
      </c>
      <c r="J178" s="4">
        <v>6.7421108398437504</v>
      </c>
      <c r="K178" s="26">
        <v>44779.653768923614</v>
      </c>
      <c r="L178" s="29">
        <f t="shared" si="14"/>
        <v>86.635000000000005</v>
      </c>
      <c r="M178" s="4">
        <v>5.6853699684143066</v>
      </c>
      <c r="N178" s="4">
        <v>60.01</v>
      </c>
      <c r="O178" s="4">
        <v>5.9022460937499996</v>
      </c>
      <c r="P178" s="26">
        <v>44779.669025000003</v>
      </c>
      <c r="Q178" s="29">
        <f t="shared" si="15"/>
        <v>86.76</v>
      </c>
      <c r="R178" s="4">
        <v>5.5457401275634766</v>
      </c>
      <c r="S178" s="4">
        <v>59.99</v>
      </c>
      <c r="T178" s="4">
        <v>5.5820766601562504</v>
      </c>
      <c r="U178" s="26">
        <v>44779.6838216088</v>
      </c>
      <c r="V178" s="29">
        <f t="shared" si="16"/>
        <v>86.186999999999998</v>
      </c>
      <c r="W178" s="4">
        <v>5.2691302299499512</v>
      </c>
      <c r="X178" s="4">
        <v>60.01</v>
      </c>
      <c r="Y178" s="4">
        <v>5.4939140625</v>
      </c>
      <c r="AA178">
        <f t="shared" si="17"/>
        <v>86</v>
      </c>
    </row>
    <row r="179" spans="1:27" x14ac:dyDescent="0.3">
      <c r="A179" s="26">
        <v>44779.639849363426</v>
      </c>
      <c r="B179" s="29">
        <f t="shared" si="13"/>
        <v>86.984999999999999</v>
      </c>
      <c r="C179" s="4">
        <v>6.4408597946166992</v>
      </c>
      <c r="D179" s="4">
        <v>60.02</v>
      </c>
      <c r="E179" s="4">
        <v>6.6029067382812503</v>
      </c>
      <c r="F179" s="32">
        <v>44779.646170011576</v>
      </c>
      <c r="G179" s="29">
        <f t="shared" si="12"/>
        <v>86.088999999999999</v>
      </c>
      <c r="H179" s="4">
        <v>6.6406898498535156</v>
      </c>
      <c r="I179" s="4">
        <v>59.96</v>
      </c>
      <c r="J179" s="4">
        <v>6.7421108398437504</v>
      </c>
      <c r="K179" s="26">
        <v>44779.653780520835</v>
      </c>
      <c r="L179" s="29">
        <f t="shared" si="14"/>
        <v>86.637</v>
      </c>
      <c r="M179" s="4">
        <v>5.7587499618530273</v>
      </c>
      <c r="N179" s="4">
        <v>60.01</v>
      </c>
      <c r="O179" s="4">
        <v>5.9022460937499996</v>
      </c>
      <c r="P179" s="26">
        <v>44779.669025011572</v>
      </c>
      <c r="Q179" s="29">
        <f t="shared" si="15"/>
        <v>86.760999999999996</v>
      </c>
      <c r="R179" s="4">
        <v>5.5457401275634766</v>
      </c>
      <c r="S179" s="4">
        <v>59.99</v>
      </c>
      <c r="T179" s="4">
        <v>5.6284780273437498</v>
      </c>
      <c r="U179" s="26">
        <v>44779.683833206022</v>
      </c>
      <c r="V179" s="29">
        <f t="shared" si="16"/>
        <v>86.188999999999993</v>
      </c>
      <c r="W179" s="4">
        <v>5.3420600891113281</v>
      </c>
      <c r="X179" s="4">
        <v>60.01</v>
      </c>
      <c r="Y179" s="4">
        <v>5.4939140625</v>
      </c>
      <c r="AA179">
        <f t="shared" si="17"/>
        <v>87</v>
      </c>
    </row>
    <row r="180" spans="1:27" x14ac:dyDescent="0.3">
      <c r="A180" s="26">
        <v>44779.639860972224</v>
      </c>
      <c r="B180" s="29">
        <f t="shared" si="13"/>
        <v>87.988</v>
      </c>
      <c r="C180" s="4">
        <v>6.5223197937011719</v>
      </c>
      <c r="D180" s="4">
        <v>60.02</v>
      </c>
      <c r="E180" s="4">
        <v>6.6029067382812503</v>
      </c>
      <c r="F180" s="32">
        <v>44779.646170023145</v>
      </c>
      <c r="G180" s="29">
        <f t="shared" si="12"/>
        <v>87.09</v>
      </c>
      <c r="H180" s="4">
        <v>6.6406898498535156</v>
      </c>
      <c r="I180" s="4">
        <v>59.96</v>
      </c>
      <c r="J180" s="4">
        <v>6.7885122070312498</v>
      </c>
      <c r="K180" s="26">
        <v>44779.653780532404</v>
      </c>
      <c r="L180" s="29">
        <f t="shared" si="14"/>
        <v>87.638000000000005</v>
      </c>
      <c r="M180" s="4">
        <v>5.7587499618530273</v>
      </c>
      <c r="N180" s="4">
        <v>60.01</v>
      </c>
      <c r="O180" s="4">
        <v>5.9532875976562503</v>
      </c>
      <c r="P180" s="26">
        <v>44779.669036620369</v>
      </c>
      <c r="Q180" s="29">
        <f t="shared" si="15"/>
        <v>87.763999999999996</v>
      </c>
      <c r="R180" s="4">
        <v>5.5457401275634766</v>
      </c>
      <c r="S180" s="4">
        <v>59.99</v>
      </c>
      <c r="T180" s="4">
        <v>5.6284780273437498</v>
      </c>
      <c r="U180" s="26">
        <v>44779.68383321759</v>
      </c>
      <c r="V180" s="29">
        <f t="shared" si="16"/>
        <v>87.19</v>
      </c>
      <c r="W180" s="4">
        <v>5.3420600891113281</v>
      </c>
      <c r="X180" s="4">
        <v>60.01</v>
      </c>
      <c r="Y180" s="4">
        <v>5.5403154296875003</v>
      </c>
      <c r="AA180">
        <f t="shared" si="17"/>
        <v>87</v>
      </c>
    </row>
    <row r="181" spans="1:27" x14ac:dyDescent="0.3">
      <c r="A181" s="26">
        <v>44779.6398609838</v>
      </c>
      <c r="B181" s="29">
        <f t="shared" si="13"/>
        <v>87.989000000000004</v>
      </c>
      <c r="C181" s="4">
        <v>6.5223197937011719</v>
      </c>
      <c r="D181" s="4">
        <v>60.02</v>
      </c>
      <c r="E181" s="4">
        <v>6.6493081054687497</v>
      </c>
      <c r="F181" s="32">
        <v>44779.646181620374</v>
      </c>
      <c r="G181" s="29">
        <f t="shared" si="12"/>
        <v>87.091999999999999</v>
      </c>
      <c r="H181" s="4">
        <v>6.7018699645996094</v>
      </c>
      <c r="I181" s="4">
        <v>59.96</v>
      </c>
      <c r="J181" s="4">
        <v>6.7885122070312498</v>
      </c>
      <c r="K181" s="26">
        <v>44779.653792164354</v>
      </c>
      <c r="L181" s="29">
        <f t="shared" si="14"/>
        <v>87.643000000000001</v>
      </c>
      <c r="M181" s="4">
        <v>5.8142800331115723</v>
      </c>
      <c r="N181" s="4">
        <v>60.01</v>
      </c>
      <c r="O181" s="4">
        <v>5.9532875976562503</v>
      </c>
      <c r="P181" s="26">
        <v>44779.669036631945</v>
      </c>
      <c r="Q181" s="29">
        <f t="shared" si="15"/>
        <v>87.765000000000001</v>
      </c>
      <c r="R181" s="4">
        <v>5.5457401275634766</v>
      </c>
      <c r="S181" s="4">
        <v>59.99</v>
      </c>
      <c r="T181" s="4">
        <v>5.6748793945312501</v>
      </c>
      <c r="U181" s="26">
        <v>44779.683844814812</v>
      </c>
      <c r="V181" s="29">
        <f t="shared" si="16"/>
        <v>87.191999999999993</v>
      </c>
      <c r="W181" s="4">
        <v>5.3917899131774902</v>
      </c>
      <c r="X181" s="4">
        <v>60.01</v>
      </c>
      <c r="Y181" s="4">
        <v>5.5403154296875003</v>
      </c>
      <c r="AA181">
        <f t="shared" si="17"/>
        <v>88</v>
      </c>
    </row>
    <row r="182" spans="1:27" x14ac:dyDescent="0.3">
      <c r="A182" s="26">
        <v>44779.63987259259</v>
      </c>
      <c r="B182" s="29">
        <f t="shared" si="13"/>
        <v>88.992000000000004</v>
      </c>
      <c r="C182" s="4">
        <v>6.5223197937011719</v>
      </c>
      <c r="D182" s="4">
        <v>60.02</v>
      </c>
      <c r="E182" s="4">
        <v>6.6493081054687497</v>
      </c>
      <c r="F182" s="32">
        <v>44779.646181631942</v>
      </c>
      <c r="G182" s="29">
        <f t="shared" si="12"/>
        <v>88.093000000000004</v>
      </c>
      <c r="H182" s="4">
        <v>6.7018699645996094</v>
      </c>
      <c r="I182" s="4">
        <v>59.96</v>
      </c>
      <c r="J182" s="4">
        <v>6.8349135742187501</v>
      </c>
      <c r="K182" s="26">
        <v>44779.653792175923</v>
      </c>
      <c r="L182" s="29">
        <f t="shared" si="14"/>
        <v>88.644000000000005</v>
      </c>
      <c r="M182" s="4">
        <v>5.8142800331115723</v>
      </c>
      <c r="N182" s="4">
        <v>60.01</v>
      </c>
      <c r="O182" s="4">
        <v>5.9950488281250003</v>
      </c>
      <c r="P182" s="26">
        <v>44779.669048229167</v>
      </c>
      <c r="Q182" s="29">
        <f t="shared" si="15"/>
        <v>88.766999999999996</v>
      </c>
      <c r="R182" s="4">
        <v>5.5860800743103027</v>
      </c>
      <c r="S182" s="4">
        <v>59.99</v>
      </c>
      <c r="T182" s="4">
        <v>5.6748793945312501</v>
      </c>
      <c r="U182" s="26">
        <v>44779.683844826388</v>
      </c>
      <c r="V182" s="29">
        <f t="shared" si="16"/>
        <v>88.192999999999998</v>
      </c>
      <c r="W182" s="4">
        <v>5.3917899131774902</v>
      </c>
      <c r="X182" s="4">
        <v>60.01</v>
      </c>
      <c r="Y182" s="4">
        <v>5.5403154296875003</v>
      </c>
      <c r="AA182">
        <f t="shared" si="17"/>
        <v>88</v>
      </c>
    </row>
    <row r="183" spans="1:27" x14ac:dyDescent="0.3">
      <c r="A183" s="26">
        <v>44779.639872604166</v>
      </c>
      <c r="B183" s="29">
        <f t="shared" si="13"/>
        <v>88.992999999999995</v>
      </c>
      <c r="C183" s="4">
        <v>6.5223197937011719</v>
      </c>
      <c r="D183" s="4">
        <v>60.02</v>
      </c>
      <c r="E183" s="4">
        <v>6.7003496093750003</v>
      </c>
      <c r="F183" s="32">
        <v>44779.64619324074</v>
      </c>
      <c r="G183" s="29">
        <f t="shared" si="12"/>
        <v>88.096000000000004</v>
      </c>
      <c r="H183" s="4">
        <v>6.7578401565551758</v>
      </c>
      <c r="I183" s="4">
        <v>59.96</v>
      </c>
      <c r="J183" s="4">
        <v>6.8349135742187501</v>
      </c>
      <c r="K183" s="26">
        <v>44779.65380378472</v>
      </c>
      <c r="L183" s="29">
        <f t="shared" si="14"/>
        <v>88.647000000000006</v>
      </c>
      <c r="M183" s="4">
        <v>5.8711600303649902</v>
      </c>
      <c r="N183" s="4">
        <v>60.01</v>
      </c>
      <c r="O183" s="4">
        <v>5.9950488281250003</v>
      </c>
      <c r="P183" s="26">
        <v>44779.669048240743</v>
      </c>
      <c r="Q183" s="29">
        <f t="shared" si="15"/>
        <v>88.768000000000001</v>
      </c>
      <c r="R183" s="4">
        <v>5.5860800743103027</v>
      </c>
      <c r="S183" s="4">
        <v>59.99</v>
      </c>
      <c r="T183" s="4">
        <v>5.7212807617187504</v>
      </c>
      <c r="U183" s="26">
        <v>44779.683844837964</v>
      </c>
      <c r="V183" s="29">
        <f t="shared" si="16"/>
        <v>88.194000000000003</v>
      </c>
      <c r="W183" s="4">
        <v>5.3917899131774902</v>
      </c>
      <c r="X183" s="4">
        <v>60.01</v>
      </c>
      <c r="Y183" s="4">
        <v>5.5867167968749998</v>
      </c>
      <c r="AA183">
        <f t="shared" si="17"/>
        <v>89</v>
      </c>
    </row>
    <row r="184" spans="1:27" x14ac:dyDescent="0.3">
      <c r="A184" s="26">
        <v>44779.639884201388</v>
      </c>
      <c r="B184" s="29">
        <f t="shared" si="13"/>
        <v>89.995000000000005</v>
      </c>
      <c r="C184" s="4">
        <v>6.5905599594116211</v>
      </c>
      <c r="D184" s="4">
        <v>60.02</v>
      </c>
      <c r="E184" s="4">
        <v>6.7003496093750003</v>
      </c>
      <c r="F184" s="32">
        <v>44779.646193252316</v>
      </c>
      <c r="G184" s="29">
        <f t="shared" si="12"/>
        <v>89.096999999999994</v>
      </c>
      <c r="H184" s="4">
        <v>6.7578401565551758</v>
      </c>
      <c r="I184" s="4">
        <v>59.96</v>
      </c>
      <c r="J184" s="4">
        <v>6.8813149414062504</v>
      </c>
      <c r="K184" s="26">
        <v>44779.653803796296</v>
      </c>
      <c r="L184" s="29">
        <f t="shared" si="14"/>
        <v>89.647999999999996</v>
      </c>
      <c r="M184" s="4">
        <v>5.8711600303649902</v>
      </c>
      <c r="N184" s="4">
        <v>60.01</v>
      </c>
      <c r="O184" s="4">
        <v>6.0414501953124997</v>
      </c>
      <c r="P184" s="26">
        <v>44779.669059849541</v>
      </c>
      <c r="Q184" s="29">
        <f t="shared" si="15"/>
        <v>89.771000000000001</v>
      </c>
      <c r="R184" s="4">
        <v>5.6449899673461914</v>
      </c>
      <c r="S184" s="4">
        <v>59.99</v>
      </c>
      <c r="T184" s="4">
        <v>5.7212807617187504</v>
      </c>
      <c r="U184" s="26">
        <v>44779.683856446762</v>
      </c>
      <c r="V184" s="29">
        <f t="shared" si="16"/>
        <v>89.197000000000003</v>
      </c>
      <c r="W184" s="4">
        <v>5.3917899131774902</v>
      </c>
      <c r="X184" s="4">
        <v>60.01</v>
      </c>
      <c r="Y184" s="4">
        <v>5.5867167968749998</v>
      </c>
      <c r="AA184">
        <f t="shared" si="17"/>
        <v>89</v>
      </c>
    </row>
    <row r="185" spans="1:27" x14ac:dyDescent="0.3">
      <c r="A185" s="26">
        <v>44779.639884212964</v>
      </c>
      <c r="B185" s="29">
        <f t="shared" si="13"/>
        <v>89.995999999999995</v>
      </c>
      <c r="C185" s="4">
        <v>6.5905599594116211</v>
      </c>
      <c r="D185" s="4">
        <v>60.02</v>
      </c>
      <c r="E185" s="4">
        <v>6.7421108398437504</v>
      </c>
      <c r="F185" s="32">
        <v>44779.646204849538</v>
      </c>
      <c r="G185" s="29">
        <f t="shared" si="12"/>
        <v>89.099000000000004</v>
      </c>
      <c r="H185" s="4">
        <v>6.7578401565551758</v>
      </c>
      <c r="I185" s="4">
        <v>59.96</v>
      </c>
      <c r="J185" s="4">
        <v>6.8813149414062504</v>
      </c>
      <c r="K185" s="26">
        <v>44779.653815393518</v>
      </c>
      <c r="L185" s="29">
        <f t="shared" si="14"/>
        <v>89.65</v>
      </c>
      <c r="M185" s="4">
        <v>5.8711600303649902</v>
      </c>
      <c r="N185" s="4">
        <v>60.01</v>
      </c>
      <c r="O185" s="4">
        <v>6.0414501953124997</v>
      </c>
      <c r="P185" s="26">
        <v>44779.669059861109</v>
      </c>
      <c r="Q185" s="29">
        <f t="shared" si="15"/>
        <v>89.772000000000006</v>
      </c>
      <c r="R185" s="4">
        <v>5.6449899673461914</v>
      </c>
      <c r="S185" s="4">
        <v>59.99</v>
      </c>
      <c r="T185" s="4">
        <v>5.7723222656250002</v>
      </c>
      <c r="U185" s="26">
        <v>44779.68385645833</v>
      </c>
      <c r="V185" s="29">
        <f t="shared" si="16"/>
        <v>89.197999999999993</v>
      </c>
      <c r="W185" s="4">
        <v>5.3917899131774902</v>
      </c>
      <c r="X185" s="4">
        <v>60.01</v>
      </c>
      <c r="Y185" s="4">
        <v>5.6331181640625001</v>
      </c>
      <c r="AA185">
        <f t="shared" si="17"/>
        <v>90</v>
      </c>
    </row>
    <row r="186" spans="1:27" x14ac:dyDescent="0.3">
      <c r="A186" s="26">
        <v>44779.639895821761</v>
      </c>
      <c r="B186" s="29">
        <f t="shared" si="13"/>
        <v>90.998999999999995</v>
      </c>
      <c r="C186" s="4">
        <v>6.6562099456787109</v>
      </c>
      <c r="D186" s="4">
        <v>60.02</v>
      </c>
      <c r="E186" s="4">
        <v>6.7421108398437504</v>
      </c>
      <c r="F186" s="32">
        <v>44779.646204861114</v>
      </c>
      <c r="G186" s="29">
        <f t="shared" si="12"/>
        <v>90.1</v>
      </c>
      <c r="H186" s="4">
        <v>6.7578401565551758</v>
      </c>
      <c r="I186" s="4">
        <v>59.96</v>
      </c>
      <c r="J186" s="4">
        <v>6.9277163085937499</v>
      </c>
      <c r="K186" s="26">
        <v>44779.653815405094</v>
      </c>
      <c r="L186" s="29">
        <f t="shared" si="14"/>
        <v>90.650999999999996</v>
      </c>
      <c r="M186" s="4">
        <v>5.8711600303649902</v>
      </c>
      <c r="N186" s="4">
        <v>60.01</v>
      </c>
      <c r="O186" s="4">
        <v>6.0878515625</v>
      </c>
      <c r="P186" s="26">
        <v>44779.669071469907</v>
      </c>
      <c r="Q186" s="29">
        <f t="shared" si="15"/>
        <v>90.775000000000006</v>
      </c>
      <c r="R186" s="4">
        <v>5.719749927520752</v>
      </c>
      <c r="S186" s="4">
        <v>59.99</v>
      </c>
      <c r="T186" s="4">
        <v>5.7723222656250002</v>
      </c>
      <c r="U186" s="26">
        <v>44779.683868067128</v>
      </c>
      <c r="V186" s="29">
        <f t="shared" si="16"/>
        <v>90.200999999999993</v>
      </c>
      <c r="W186" s="4">
        <v>5.4690499305725098</v>
      </c>
      <c r="X186" s="4">
        <v>60.01</v>
      </c>
      <c r="Y186" s="4">
        <v>5.6331181640625001</v>
      </c>
      <c r="AA186">
        <f t="shared" si="17"/>
        <v>90</v>
      </c>
    </row>
    <row r="187" spans="1:27" x14ac:dyDescent="0.3">
      <c r="A187" s="26">
        <v>44779.63989583333</v>
      </c>
      <c r="B187" s="29">
        <f t="shared" si="13"/>
        <v>90</v>
      </c>
      <c r="C187" s="4">
        <v>6.6562099456787109</v>
      </c>
      <c r="D187" s="4">
        <v>60.02</v>
      </c>
      <c r="E187" s="4">
        <v>6.7977924804687504</v>
      </c>
      <c r="F187" s="32">
        <v>44779.646216469904</v>
      </c>
      <c r="G187" s="29">
        <f t="shared" si="12"/>
        <v>90.102999999999994</v>
      </c>
      <c r="H187" s="4">
        <v>6.8208799362182617</v>
      </c>
      <c r="I187" s="4">
        <v>59.96</v>
      </c>
      <c r="J187" s="4">
        <v>6.9277163085937499</v>
      </c>
      <c r="K187" s="26">
        <v>44779.653827013892</v>
      </c>
      <c r="L187" s="29">
        <f t="shared" si="14"/>
        <v>90.653999999999996</v>
      </c>
      <c r="M187" s="4">
        <v>5.9350900650024414</v>
      </c>
      <c r="N187" s="4">
        <v>60.01</v>
      </c>
      <c r="O187" s="4">
        <v>6.0878515625</v>
      </c>
      <c r="P187" s="26">
        <v>44779.669071481483</v>
      </c>
      <c r="Q187" s="29">
        <f t="shared" si="15"/>
        <v>90.775999999999996</v>
      </c>
      <c r="R187" s="4">
        <v>5.719749927520752</v>
      </c>
      <c r="S187" s="4">
        <v>59.99</v>
      </c>
      <c r="T187" s="4">
        <v>5.8187236328124996</v>
      </c>
      <c r="U187" s="26">
        <v>44779.683868078704</v>
      </c>
      <c r="V187" s="29">
        <f t="shared" si="16"/>
        <v>90.201999999999998</v>
      </c>
      <c r="W187" s="4">
        <v>5.4690499305725098</v>
      </c>
      <c r="X187" s="4">
        <v>60.01</v>
      </c>
      <c r="Y187" s="4">
        <v>5.6795195312500004</v>
      </c>
      <c r="AA187">
        <f t="shared" si="17"/>
        <v>91</v>
      </c>
    </row>
    <row r="188" spans="1:27" x14ac:dyDescent="0.3">
      <c r="A188" s="26">
        <v>44779.639907430559</v>
      </c>
      <c r="B188" s="29">
        <f t="shared" si="13"/>
        <v>91.001999999999995</v>
      </c>
      <c r="C188" s="4">
        <v>6.7130298614501953</v>
      </c>
      <c r="D188" s="4">
        <v>60.02</v>
      </c>
      <c r="E188" s="4">
        <v>6.7977924804687504</v>
      </c>
      <c r="F188" s="32">
        <v>44779.64621648148</v>
      </c>
      <c r="G188" s="29">
        <f t="shared" si="12"/>
        <v>91.103999999999999</v>
      </c>
      <c r="H188" s="4">
        <v>6.8208799362182617</v>
      </c>
      <c r="I188" s="4">
        <v>59.96</v>
      </c>
      <c r="J188" s="4">
        <v>6.9741176757812502</v>
      </c>
      <c r="K188" s="26">
        <v>44779.65382702546</v>
      </c>
      <c r="L188" s="29">
        <f t="shared" si="14"/>
        <v>91.655000000000001</v>
      </c>
      <c r="M188" s="4">
        <v>5.9350900650024414</v>
      </c>
      <c r="N188" s="4">
        <v>60.01</v>
      </c>
      <c r="O188" s="4">
        <v>6.1342529296875004</v>
      </c>
      <c r="P188" s="26">
        <v>44779.669083078705</v>
      </c>
      <c r="Q188" s="29">
        <f t="shared" si="15"/>
        <v>91.778000000000006</v>
      </c>
      <c r="R188" s="4">
        <v>5.719749927520752</v>
      </c>
      <c r="S188" s="4">
        <v>59.99</v>
      </c>
      <c r="T188" s="4">
        <v>5.8187236328124996</v>
      </c>
      <c r="U188" s="26">
        <v>44779.683880185185</v>
      </c>
      <c r="V188" s="29">
        <f t="shared" si="16"/>
        <v>91.248000000000005</v>
      </c>
      <c r="W188" s="4">
        <v>5.5348701477050781</v>
      </c>
      <c r="X188" s="4">
        <v>60.01</v>
      </c>
      <c r="Y188" s="4">
        <v>5.6795195312500004</v>
      </c>
      <c r="AA188">
        <f t="shared" si="17"/>
        <v>91</v>
      </c>
    </row>
    <row r="189" spans="1:27" x14ac:dyDescent="0.3">
      <c r="A189" s="26">
        <v>44779.639907442128</v>
      </c>
      <c r="B189" s="29">
        <f t="shared" si="13"/>
        <v>91.003</v>
      </c>
      <c r="C189" s="4">
        <v>6.7130298614501953</v>
      </c>
      <c r="D189" s="4">
        <v>60.02</v>
      </c>
      <c r="E189" s="4">
        <v>6.8488339843750001</v>
      </c>
      <c r="F189" s="32">
        <v>44779.646228078702</v>
      </c>
      <c r="G189" s="29">
        <f t="shared" si="12"/>
        <v>91.105999999999995</v>
      </c>
      <c r="H189" s="4">
        <v>6.8674201965332031</v>
      </c>
      <c r="I189" s="4">
        <v>59.96</v>
      </c>
      <c r="J189" s="4">
        <v>6.9741176757812502</v>
      </c>
      <c r="K189" s="26">
        <v>44779.653838622682</v>
      </c>
      <c r="L189" s="29">
        <f t="shared" si="14"/>
        <v>91.656999999999996</v>
      </c>
      <c r="M189" s="4">
        <v>5.9969000816345215</v>
      </c>
      <c r="N189" s="4">
        <v>60.01</v>
      </c>
      <c r="O189" s="4">
        <v>6.1342529296875004</v>
      </c>
      <c r="P189" s="26">
        <v>44779.669083090281</v>
      </c>
      <c r="Q189" s="29">
        <f t="shared" si="15"/>
        <v>91.778999999999996</v>
      </c>
      <c r="R189" s="4">
        <v>5.719749927520752</v>
      </c>
      <c r="S189" s="4">
        <v>59.99</v>
      </c>
      <c r="T189" s="4">
        <v>5.8651249999999999</v>
      </c>
      <c r="U189" s="26">
        <v>44779.683880196761</v>
      </c>
      <c r="V189" s="29">
        <f t="shared" si="16"/>
        <v>91.248999999999995</v>
      </c>
      <c r="W189" s="4">
        <v>5.5348701477050781</v>
      </c>
      <c r="X189" s="4">
        <v>60.01</v>
      </c>
      <c r="Y189" s="4">
        <v>5.7259208984374999</v>
      </c>
      <c r="AA189">
        <f t="shared" si="17"/>
        <v>92</v>
      </c>
    </row>
    <row r="190" spans="1:27" x14ac:dyDescent="0.3">
      <c r="A190" s="26">
        <v>44779.639919050926</v>
      </c>
      <c r="B190" s="29">
        <f t="shared" si="13"/>
        <v>92.006</v>
      </c>
      <c r="C190" s="4">
        <v>6.7130298614501953</v>
      </c>
      <c r="D190" s="4">
        <v>60.02</v>
      </c>
      <c r="E190" s="4">
        <v>6.8488339843750001</v>
      </c>
      <c r="F190" s="32">
        <v>44779.646228090278</v>
      </c>
      <c r="G190" s="29">
        <f t="shared" si="12"/>
        <v>92.106999999999999</v>
      </c>
      <c r="H190" s="4">
        <v>6.8674201965332031</v>
      </c>
      <c r="I190" s="4">
        <v>59.96</v>
      </c>
      <c r="J190" s="4">
        <v>7.0205190429687496</v>
      </c>
      <c r="K190" s="26">
        <v>44779.653838634258</v>
      </c>
      <c r="L190" s="29">
        <f t="shared" si="14"/>
        <v>92.658000000000001</v>
      </c>
      <c r="M190" s="4">
        <v>5.9969000816345215</v>
      </c>
      <c r="N190" s="4">
        <v>60.01</v>
      </c>
      <c r="O190" s="4">
        <v>6.1806542968749998</v>
      </c>
      <c r="P190" s="26">
        <v>44779.669094699071</v>
      </c>
      <c r="Q190" s="29">
        <f t="shared" si="15"/>
        <v>92.781999999999996</v>
      </c>
      <c r="R190" s="4">
        <v>5.7700400352478027</v>
      </c>
      <c r="S190" s="4">
        <v>59.99</v>
      </c>
      <c r="T190" s="4">
        <v>5.8651249999999999</v>
      </c>
      <c r="U190" s="26">
        <v>44779.683891817127</v>
      </c>
      <c r="V190" s="29">
        <f t="shared" si="16"/>
        <v>92.253</v>
      </c>
      <c r="W190" s="4">
        <v>5.5772800445556641</v>
      </c>
      <c r="X190" s="4">
        <v>60.01</v>
      </c>
      <c r="Y190" s="4">
        <v>5.7259208984374999</v>
      </c>
      <c r="AA190">
        <f t="shared" si="17"/>
        <v>92</v>
      </c>
    </row>
    <row r="191" spans="1:27" x14ac:dyDescent="0.3">
      <c r="A191" s="26">
        <v>44779.639919062502</v>
      </c>
      <c r="B191" s="29">
        <f t="shared" si="13"/>
        <v>92.007000000000005</v>
      </c>
      <c r="C191" s="4">
        <v>6.7130298614501953</v>
      </c>
      <c r="D191" s="4">
        <v>60.02</v>
      </c>
      <c r="E191" s="4">
        <v>6.8905952148437501</v>
      </c>
      <c r="F191" s="32">
        <v>44779.646239699076</v>
      </c>
      <c r="G191" s="29">
        <f t="shared" si="12"/>
        <v>92.11</v>
      </c>
      <c r="H191" s="4">
        <v>6.9512500762939453</v>
      </c>
      <c r="I191" s="4">
        <v>59.96</v>
      </c>
      <c r="J191" s="4">
        <v>7.0205190429687496</v>
      </c>
      <c r="K191" s="26">
        <v>44779.653850243056</v>
      </c>
      <c r="L191" s="29">
        <f t="shared" si="14"/>
        <v>92.661000000000001</v>
      </c>
      <c r="M191" s="4">
        <v>6.0563597679138184</v>
      </c>
      <c r="N191" s="4">
        <v>60.01</v>
      </c>
      <c r="O191" s="4">
        <v>6.1806542968749998</v>
      </c>
      <c r="P191" s="26">
        <v>44779.669094710647</v>
      </c>
      <c r="Q191" s="29">
        <f t="shared" si="15"/>
        <v>92.783000000000001</v>
      </c>
      <c r="R191" s="4">
        <v>5.7700400352478027</v>
      </c>
      <c r="S191" s="4">
        <v>59.99</v>
      </c>
      <c r="T191" s="4">
        <v>5.9115263671875002</v>
      </c>
      <c r="U191" s="26">
        <v>44779.683891828703</v>
      </c>
      <c r="V191" s="29">
        <f t="shared" si="16"/>
        <v>92.254000000000005</v>
      </c>
      <c r="W191" s="4">
        <v>5.5772800445556641</v>
      </c>
      <c r="X191" s="4">
        <v>60.01</v>
      </c>
      <c r="Y191" s="4">
        <v>5.7723222656250002</v>
      </c>
      <c r="AA191">
        <f t="shared" si="17"/>
        <v>93</v>
      </c>
    </row>
    <row r="192" spans="1:27" x14ac:dyDescent="0.3">
      <c r="A192" s="26">
        <v>44779.639930659723</v>
      </c>
      <c r="B192" s="29">
        <f t="shared" si="13"/>
        <v>93.009</v>
      </c>
      <c r="C192" s="4">
        <v>6.7758998870849609</v>
      </c>
      <c r="D192" s="4">
        <v>60.02</v>
      </c>
      <c r="E192" s="4">
        <v>6.8905952148437501</v>
      </c>
      <c r="F192" s="32">
        <v>44779.646239710652</v>
      </c>
      <c r="G192" s="29">
        <f t="shared" si="12"/>
        <v>93.111000000000004</v>
      </c>
      <c r="H192" s="4">
        <v>6.9512500762939453</v>
      </c>
      <c r="I192" s="4">
        <v>59.96</v>
      </c>
      <c r="J192" s="4">
        <v>7.0669204101562499</v>
      </c>
      <c r="K192" s="26">
        <v>44779.653850254632</v>
      </c>
      <c r="L192" s="29">
        <f t="shared" si="14"/>
        <v>93.662000000000006</v>
      </c>
      <c r="M192" s="4">
        <v>6.0563597679138184</v>
      </c>
      <c r="N192" s="4">
        <v>60.01</v>
      </c>
      <c r="O192" s="4">
        <v>6.2270556640625001</v>
      </c>
      <c r="P192" s="26">
        <v>44779.669106307869</v>
      </c>
      <c r="Q192" s="29">
        <f t="shared" si="15"/>
        <v>93.784999999999997</v>
      </c>
      <c r="R192" s="4">
        <v>5.8476600646972656</v>
      </c>
      <c r="S192" s="4">
        <v>59.99</v>
      </c>
      <c r="T192" s="4">
        <v>5.9115263671875002</v>
      </c>
      <c r="U192" s="26">
        <v>44779.683903425925</v>
      </c>
      <c r="V192" s="29">
        <f t="shared" si="16"/>
        <v>93.256</v>
      </c>
      <c r="W192" s="4">
        <v>5.6443300247192383</v>
      </c>
      <c r="X192" s="4">
        <v>60.01</v>
      </c>
      <c r="Y192" s="4">
        <v>5.7723222656250002</v>
      </c>
      <c r="AA192">
        <f t="shared" si="17"/>
        <v>93</v>
      </c>
    </row>
    <row r="193" spans="1:27" x14ac:dyDescent="0.3">
      <c r="A193" s="26">
        <v>44779.639930671299</v>
      </c>
      <c r="B193" s="29">
        <f t="shared" si="13"/>
        <v>93.01</v>
      </c>
      <c r="C193" s="4">
        <v>6.7758998870849609</v>
      </c>
      <c r="D193" s="4">
        <v>60.02</v>
      </c>
      <c r="E193" s="4">
        <v>6.9369965820312496</v>
      </c>
      <c r="F193" s="32">
        <v>44779.646253692132</v>
      </c>
      <c r="G193" s="29">
        <f t="shared" si="12"/>
        <v>93.319000000000003</v>
      </c>
      <c r="H193" s="4">
        <v>7.0134000778198242</v>
      </c>
      <c r="I193" s="4">
        <v>59.96</v>
      </c>
      <c r="J193" s="4">
        <v>7.0669204101562499</v>
      </c>
      <c r="K193" s="26">
        <v>44779.653861851853</v>
      </c>
      <c r="L193" s="29">
        <f t="shared" si="14"/>
        <v>93.664000000000001</v>
      </c>
      <c r="M193" s="4">
        <v>6.1026902198791504</v>
      </c>
      <c r="N193" s="4">
        <v>60.01</v>
      </c>
      <c r="O193" s="4">
        <v>6.2270556640625001</v>
      </c>
      <c r="P193" s="26">
        <v>44779.669106319445</v>
      </c>
      <c r="Q193" s="29">
        <f t="shared" si="15"/>
        <v>93.786000000000001</v>
      </c>
      <c r="R193" s="4">
        <v>5.8476600646972656</v>
      </c>
      <c r="S193" s="4">
        <v>59.99</v>
      </c>
      <c r="T193" s="4">
        <v>5.9579277343749997</v>
      </c>
      <c r="U193" s="26">
        <v>44779.683903437501</v>
      </c>
      <c r="V193" s="29">
        <f t="shared" si="16"/>
        <v>93.257000000000005</v>
      </c>
      <c r="W193" s="4">
        <v>5.6443300247192383</v>
      </c>
      <c r="X193" s="4">
        <v>60.01</v>
      </c>
      <c r="Y193" s="4">
        <v>5.8187236328124996</v>
      </c>
      <c r="AA193">
        <f t="shared" si="17"/>
        <v>94</v>
      </c>
    </row>
    <row r="194" spans="1:27" x14ac:dyDescent="0.3">
      <c r="A194" s="26">
        <v>44779.639942268521</v>
      </c>
      <c r="B194" s="29">
        <f t="shared" si="13"/>
        <v>94.012</v>
      </c>
      <c r="C194" s="4">
        <v>6.8491902351379395</v>
      </c>
      <c r="D194" s="4">
        <v>60.02</v>
      </c>
      <c r="E194" s="4">
        <v>6.9369965820312496</v>
      </c>
      <c r="F194" s="32">
        <v>44779.6462537037</v>
      </c>
      <c r="G194" s="29">
        <f t="shared" si="12"/>
        <v>94.32</v>
      </c>
      <c r="H194" s="4">
        <v>7.0134000778198242</v>
      </c>
      <c r="I194" s="4">
        <v>59.96</v>
      </c>
      <c r="J194" s="4">
        <v>7.1179619140624997</v>
      </c>
      <c r="K194" s="26">
        <v>44779.653861863429</v>
      </c>
      <c r="L194" s="29">
        <f t="shared" si="14"/>
        <v>94.665000000000006</v>
      </c>
      <c r="M194" s="4">
        <v>6.1026902198791504</v>
      </c>
      <c r="N194" s="4">
        <v>60.01</v>
      </c>
      <c r="O194" s="4">
        <v>6.2734570312500004</v>
      </c>
      <c r="P194" s="26">
        <v>44779.669117928242</v>
      </c>
      <c r="Q194" s="29">
        <f t="shared" si="15"/>
        <v>94.789000000000001</v>
      </c>
      <c r="R194" s="4">
        <v>5.8990797996520996</v>
      </c>
      <c r="S194" s="4">
        <v>59.99</v>
      </c>
      <c r="T194" s="4">
        <v>5.9579277343749997</v>
      </c>
      <c r="U194" s="26">
        <v>44779.683915046298</v>
      </c>
      <c r="V194" s="29">
        <f t="shared" si="16"/>
        <v>94.26</v>
      </c>
      <c r="W194" s="4">
        <v>5.6443300247192383</v>
      </c>
      <c r="X194" s="4">
        <v>60.01</v>
      </c>
      <c r="Y194" s="4">
        <v>5.8187236328124996</v>
      </c>
      <c r="AA194">
        <f t="shared" si="17"/>
        <v>94</v>
      </c>
    </row>
    <row r="195" spans="1:27" x14ac:dyDescent="0.3">
      <c r="A195" s="26">
        <v>44779.63994228009</v>
      </c>
      <c r="B195" s="29">
        <f t="shared" si="13"/>
        <v>94.013000000000005</v>
      </c>
      <c r="C195" s="4">
        <v>6.8491902351379395</v>
      </c>
      <c r="D195" s="4">
        <v>60.02</v>
      </c>
      <c r="E195" s="4">
        <v>6.9833979492187499</v>
      </c>
      <c r="F195" s="32">
        <v>44779.646265300929</v>
      </c>
      <c r="G195" s="29">
        <f t="shared" si="12"/>
        <v>94.322000000000003</v>
      </c>
      <c r="H195" s="4">
        <v>7.0134000778198242</v>
      </c>
      <c r="I195" s="4">
        <v>59.96</v>
      </c>
      <c r="J195" s="4">
        <v>7.1179619140624997</v>
      </c>
      <c r="K195" s="26">
        <v>44779.65387347222</v>
      </c>
      <c r="L195" s="29">
        <f t="shared" si="14"/>
        <v>94.668000000000006</v>
      </c>
      <c r="M195" s="4">
        <v>6.1026902198791504</v>
      </c>
      <c r="N195" s="4">
        <v>60.01</v>
      </c>
      <c r="O195" s="4">
        <v>6.2734570312500004</v>
      </c>
      <c r="P195" s="26">
        <v>44779.669117939811</v>
      </c>
      <c r="Q195" s="29">
        <f t="shared" si="15"/>
        <v>94.79</v>
      </c>
      <c r="R195" s="4">
        <v>5.8990797996520996</v>
      </c>
      <c r="S195" s="4">
        <v>59.99</v>
      </c>
      <c r="T195" s="4">
        <v>6.0507304687500003</v>
      </c>
      <c r="U195" s="26">
        <v>44779.683915057867</v>
      </c>
      <c r="V195" s="29">
        <f t="shared" si="16"/>
        <v>94.260999999999996</v>
      </c>
      <c r="W195" s="4">
        <v>5.6443300247192383</v>
      </c>
      <c r="X195" s="4">
        <v>60.01</v>
      </c>
      <c r="Y195" s="4">
        <v>5.8651249999999999</v>
      </c>
      <c r="AA195">
        <f t="shared" si="17"/>
        <v>95</v>
      </c>
    </row>
    <row r="196" spans="1:27" x14ac:dyDescent="0.3">
      <c r="A196" s="26">
        <v>44779.639955243052</v>
      </c>
      <c r="B196" s="29">
        <f t="shared" si="13"/>
        <v>95.132999999999996</v>
      </c>
      <c r="C196" s="4">
        <v>6.8491902351379395</v>
      </c>
      <c r="D196" s="4">
        <v>60.02</v>
      </c>
      <c r="E196" s="4">
        <v>6.9833979492187499</v>
      </c>
      <c r="F196" s="32">
        <v>44779.646265312498</v>
      </c>
      <c r="G196" s="29">
        <f t="shared" si="12"/>
        <v>95.322999999999993</v>
      </c>
      <c r="H196" s="4">
        <v>7.0134000778198242</v>
      </c>
      <c r="I196" s="4">
        <v>59.96</v>
      </c>
      <c r="J196" s="4">
        <v>7.1597231445312497</v>
      </c>
      <c r="K196" s="26">
        <v>44779.653873483796</v>
      </c>
      <c r="L196" s="29">
        <f t="shared" si="14"/>
        <v>95.668999999999997</v>
      </c>
      <c r="M196" s="4">
        <v>6.1026902198791504</v>
      </c>
      <c r="N196" s="4">
        <v>60.01</v>
      </c>
      <c r="O196" s="4">
        <v>6.3198583984374999</v>
      </c>
      <c r="P196" s="26">
        <v>44779.66912953704</v>
      </c>
      <c r="Q196" s="29">
        <f t="shared" si="15"/>
        <v>95.792000000000002</v>
      </c>
      <c r="R196" s="4">
        <v>5.8990797996520996</v>
      </c>
      <c r="S196" s="4">
        <v>59.99</v>
      </c>
      <c r="T196" s="4">
        <v>6.0507304687500003</v>
      </c>
      <c r="U196" s="26">
        <v>44779.683926655096</v>
      </c>
      <c r="V196" s="29">
        <f t="shared" si="16"/>
        <v>95.263000000000005</v>
      </c>
      <c r="W196" s="4">
        <v>5.7186698913574219</v>
      </c>
      <c r="X196" s="4">
        <v>60.01</v>
      </c>
      <c r="Y196" s="4">
        <v>5.8651249999999999</v>
      </c>
      <c r="AA196">
        <f t="shared" si="17"/>
        <v>95</v>
      </c>
    </row>
    <row r="197" spans="1:27" x14ac:dyDescent="0.3">
      <c r="A197" s="26">
        <v>44779.639955254628</v>
      </c>
      <c r="B197" s="29">
        <f t="shared" si="13"/>
        <v>95.134</v>
      </c>
      <c r="C197" s="4">
        <v>6.8491902351379395</v>
      </c>
      <c r="D197" s="4">
        <v>60.02</v>
      </c>
      <c r="E197" s="4">
        <v>7.0297993164062502</v>
      </c>
      <c r="F197" s="32">
        <v>44779.646276921296</v>
      </c>
      <c r="G197" s="29">
        <f t="shared" si="12"/>
        <v>95.325999999999993</v>
      </c>
      <c r="H197" s="4">
        <v>7.0619702339172363</v>
      </c>
      <c r="I197" s="4">
        <v>59.96</v>
      </c>
      <c r="J197" s="4">
        <v>7.1597231445312497</v>
      </c>
      <c r="K197" s="26">
        <v>44779.653885092594</v>
      </c>
      <c r="L197" s="29">
        <f t="shared" si="14"/>
        <v>95.671999999999997</v>
      </c>
      <c r="M197" s="4">
        <v>6.1826601028442383</v>
      </c>
      <c r="N197" s="4">
        <v>60.01</v>
      </c>
      <c r="O197" s="4">
        <v>6.3198583984374999</v>
      </c>
      <c r="P197" s="26">
        <v>44779.669129548609</v>
      </c>
      <c r="Q197" s="29">
        <f t="shared" si="15"/>
        <v>95.793000000000006</v>
      </c>
      <c r="R197" s="4">
        <v>5.8990797996520996</v>
      </c>
      <c r="S197" s="4">
        <v>59.99</v>
      </c>
      <c r="T197" s="4">
        <v>6.0971318359374997</v>
      </c>
      <c r="U197" s="26">
        <v>44779.683926666665</v>
      </c>
      <c r="V197" s="29">
        <f t="shared" si="16"/>
        <v>95.263999999999996</v>
      </c>
      <c r="W197" s="4">
        <v>5.7186698913574219</v>
      </c>
      <c r="X197" s="4">
        <v>60.01</v>
      </c>
      <c r="Y197" s="4">
        <v>5.9115263671875002</v>
      </c>
      <c r="AA197">
        <f t="shared" si="17"/>
        <v>96</v>
      </c>
    </row>
    <row r="198" spans="1:27" x14ac:dyDescent="0.3">
      <c r="A198" s="26">
        <v>44779.63996685185</v>
      </c>
      <c r="B198" s="29">
        <f t="shared" si="13"/>
        <v>96.135999999999996</v>
      </c>
      <c r="C198" s="4">
        <v>6.9270501136779785</v>
      </c>
      <c r="D198" s="4">
        <v>60.02</v>
      </c>
      <c r="E198" s="4">
        <v>7.0297993164062502</v>
      </c>
      <c r="F198" s="32">
        <v>44779.646276932872</v>
      </c>
      <c r="G198" s="29">
        <f t="shared" ref="G198:G261" si="18">RIGHT(TEXT(F198,"h:mm:ss,000"),3)/1000+$AA197</f>
        <v>96.326999999999998</v>
      </c>
      <c r="H198" s="4">
        <v>7.0619702339172363</v>
      </c>
      <c r="I198" s="4">
        <v>59.96</v>
      </c>
      <c r="J198" s="4">
        <v>7.20612451171875</v>
      </c>
      <c r="K198" s="26">
        <v>44779.65388510417</v>
      </c>
      <c r="L198" s="29">
        <f t="shared" si="14"/>
        <v>96.673000000000002</v>
      </c>
      <c r="M198" s="4">
        <v>6.1826601028442383</v>
      </c>
      <c r="N198" s="4">
        <v>60.01</v>
      </c>
      <c r="O198" s="4">
        <v>6.3662597656250002</v>
      </c>
      <c r="P198" s="26">
        <v>44779.669141157407</v>
      </c>
      <c r="Q198" s="29">
        <f t="shared" si="15"/>
        <v>96.796000000000006</v>
      </c>
      <c r="R198" s="4">
        <v>5.96697998046875</v>
      </c>
      <c r="S198" s="4">
        <v>59.99</v>
      </c>
      <c r="T198" s="4">
        <v>6.0971318359374997</v>
      </c>
      <c r="U198" s="26">
        <v>44779.683938275462</v>
      </c>
      <c r="V198" s="29">
        <f t="shared" si="16"/>
        <v>96.266999999999996</v>
      </c>
      <c r="W198" s="4">
        <v>5.7896900177001953</v>
      </c>
      <c r="X198" s="4">
        <v>60.01</v>
      </c>
      <c r="Y198" s="4">
        <v>5.9115263671875002</v>
      </c>
      <c r="AA198">
        <f t="shared" si="17"/>
        <v>96</v>
      </c>
    </row>
    <row r="199" spans="1:27" x14ac:dyDescent="0.3">
      <c r="A199" s="26">
        <v>44779.639966863426</v>
      </c>
      <c r="B199" s="29">
        <f t="shared" ref="B199:B262" si="19">RIGHT(TEXT(A199,"h:mm:ss,000"),3)/1000+$AA198</f>
        <v>96.137</v>
      </c>
      <c r="C199" s="4">
        <v>6.9270501136779785</v>
      </c>
      <c r="D199" s="4">
        <v>60.02</v>
      </c>
      <c r="E199" s="4">
        <v>7.0762006835937497</v>
      </c>
      <c r="F199" s="32">
        <v>44779.646288530093</v>
      </c>
      <c r="G199" s="29">
        <f t="shared" si="18"/>
        <v>96.328999999999994</v>
      </c>
      <c r="H199" s="4">
        <v>7.1327500343322754</v>
      </c>
      <c r="I199" s="4">
        <v>59.96</v>
      </c>
      <c r="J199" s="4">
        <v>7.20612451171875</v>
      </c>
      <c r="K199" s="26">
        <v>44779.653899756944</v>
      </c>
      <c r="L199" s="29">
        <f t="shared" ref="L199:L262" si="20">RIGHT(TEXT(K199,"h:mm:ss,000"),3)/1000+$AA198</f>
        <v>96.938999999999993</v>
      </c>
      <c r="M199" s="4">
        <v>6.2481398582458496</v>
      </c>
      <c r="N199" s="4">
        <v>60.01</v>
      </c>
      <c r="O199" s="4">
        <v>6.3662597656250002</v>
      </c>
      <c r="P199" s="26">
        <v>44779.669141168983</v>
      </c>
      <c r="Q199" s="29">
        <f t="shared" ref="Q199:Q262" si="21">RIGHT(TEXT(P199,"h:mm:ss,000"),3)/1000+$AA198</f>
        <v>96.796999999999997</v>
      </c>
      <c r="R199" s="4">
        <v>5.96697998046875</v>
      </c>
      <c r="S199" s="4">
        <v>59.99</v>
      </c>
      <c r="T199" s="4">
        <v>6.1435332031250001</v>
      </c>
      <c r="U199" s="26">
        <v>44779.683938287038</v>
      </c>
      <c r="V199" s="29">
        <f t="shared" ref="V199:V262" si="22">RIGHT(TEXT(U199,"h:mm:ss,000"),3)/1000+$AA198</f>
        <v>96.268000000000001</v>
      </c>
      <c r="W199" s="4">
        <v>5.7896900177001953</v>
      </c>
      <c r="X199" s="4">
        <v>60.01</v>
      </c>
      <c r="Y199" s="4">
        <v>5.9579277343749997</v>
      </c>
      <c r="AA199">
        <f t="shared" si="17"/>
        <v>97</v>
      </c>
    </row>
    <row r="200" spans="1:27" x14ac:dyDescent="0.3">
      <c r="A200" s="26">
        <v>44779.639978460647</v>
      </c>
      <c r="B200" s="29">
        <f t="shared" si="19"/>
        <v>97.138999999999996</v>
      </c>
      <c r="C200" s="4">
        <v>7.001190185546875</v>
      </c>
      <c r="D200" s="4">
        <v>60.02</v>
      </c>
      <c r="E200" s="4">
        <v>7.0762006835937497</v>
      </c>
      <c r="F200" s="32">
        <v>44779.646288541669</v>
      </c>
      <c r="G200" s="29">
        <f t="shared" si="18"/>
        <v>97.33</v>
      </c>
      <c r="H200" s="4">
        <v>7.1327500343322754</v>
      </c>
      <c r="I200" s="4">
        <v>59.96</v>
      </c>
      <c r="J200" s="4">
        <v>7.2525258789062503</v>
      </c>
      <c r="K200" s="26">
        <v>44779.65389976852</v>
      </c>
      <c r="L200" s="29">
        <f t="shared" si="20"/>
        <v>97.94</v>
      </c>
      <c r="M200" s="4">
        <v>6.2481398582458496</v>
      </c>
      <c r="N200" s="4">
        <v>60.01</v>
      </c>
      <c r="O200" s="4">
        <v>6.4126611328124996</v>
      </c>
      <c r="P200" s="26">
        <v>44779.66915277778</v>
      </c>
      <c r="Q200" s="29">
        <f t="shared" si="21"/>
        <v>97.8</v>
      </c>
      <c r="R200" s="4">
        <v>6.001309871673584</v>
      </c>
      <c r="S200" s="4">
        <v>59.99</v>
      </c>
      <c r="T200" s="4">
        <v>6.1435332031250001</v>
      </c>
      <c r="U200" s="26">
        <v>44779.683940439812</v>
      </c>
      <c r="V200" s="29">
        <f t="shared" si="22"/>
        <v>97.453999999999994</v>
      </c>
      <c r="W200" s="4">
        <v>5.7896900177001953</v>
      </c>
      <c r="X200" s="4">
        <v>60</v>
      </c>
      <c r="Y200" s="4">
        <v>5.9579277343749997</v>
      </c>
      <c r="AA200">
        <f t="shared" si="17"/>
        <v>97</v>
      </c>
    </row>
    <row r="201" spans="1:27" x14ac:dyDescent="0.3">
      <c r="A201" s="26">
        <v>44779.639978472223</v>
      </c>
      <c r="B201" s="29">
        <f t="shared" si="19"/>
        <v>97.14</v>
      </c>
      <c r="C201" s="4">
        <v>7.001190185546875</v>
      </c>
      <c r="D201" s="4">
        <v>60.02</v>
      </c>
      <c r="E201" s="4">
        <v>7.12260205078125</v>
      </c>
      <c r="F201" s="32">
        <v>44779.646300451386</v>
      </c>
      <c r="G201" s="29">
        <f t="shared" si="18"/>
        <v>97.358999999999995</v>
      </c>
      <c r="H201" s="4">
        <v>7.1841897964477539</v>
      </c>
      <c r="I201" s="4">
        <v>59.96</v>
      </c>
      <c r="J201" s="4">
        <v>7.2525258789062503</v>
      </c>
      <c r="K201" s="26">
        <v>44779.653911377318</v>
      </c>
      <c r="L201" s="29">
        <f t="shared" si="20"/>
        <v>97.942999999999998</v>
      </c>
      <c r="M201" s="4">
        <v>6.2976198196411133</v>
      </c>
      <c r="N201" s="4">
        <v>60.01</v>
      </c>
      <c r="O201" s="4">
        <v>6.4126611328124996</v>
      </c>
      <c r="P201" s="26">
        <v>44779.669152789349</v>
      </c>
      <c r="Q201" s="29">
        <f t="shared" si="21"/>
        <v>97.801000000000002</v>
      </c>
      <c r="R201" s="4">
        <v>6.001309871673584</v>
      </c>
      <c r="S201" s="4">
        <v>59.99</v>
      </c>
      <c r="T201" s="4">
        <v>6.1899345703125004</v>
      </c>
      <c r="U201" s="26">
        <v>44779.68394988426</v>
      </c>
      <c r="V201" s="29">
        <f t="shared" si="22"/>
        <v>97.27</v>
      </c>
      <c r="W201" s="4">
        <v>5.7896900177001953</v>
      </c>
      <c r="X201" s="4">
        <v>60</v>
      </c>
      <c r="Y201" s="4">
        <v>5.9579277343749997</v>
      </c>
      <c r="AA201">
        <f t="shared" si="17"/>
        <v>98</v>
      </c>
    </row>
    <row r="202" spans="1:27" x14ac:dyDescent="0.3">
      <c r="A202" s="26">
        <v>44779.639990081021</v>
      </c>
      <c r="B202" s="29">
        <f t="shared" si="19"/>
        <v>98.143000000000001</v>
      </c>
      <c r="C202" s="4">
        <v>7.0496001243591309</v>
      </c>
      <c r="D202" s="4">
        <v>60.02</v>
      </c>
      <c r="E202" s="4">
        <v>7.12260205078125</v>
      </c>
      <c r="F202" s="32">
        <v>44779.646300462962</v>
      </c>
      <c r="G202" s="29">
        <f t="shared" si="18"/>
        <v>98.36</v>
      </c>
      <c r="H202" s="4">
        <v>7.1841897964477539</v>
      </c>
      <c r="I202" s="4">
        <v>59.96</v>
      </c>
      <c r="J202" s="4">
        <v>7.2989272460937498</v>
      </c>
      <c r="K202" s="26">
        <v>44779.653911388887</v>
      </c>
      <c r="L202" s="29">
        <f t="shared" si="20"/>
        <v>98.944000000000003</v>
      </c>
      <c r="M202" s="4">
        <v>6.2976198196411133</v>
      </c>
      <c r="N202" s="4">
        <v>60.01</v>
      </c>
      <c r="O202" s="4">
        <v>6.5101040039062497</v>
      </c>
      <c r="P202" s="26">
        <v>44779.669164386571</v>
      </c>
      <c r="Q202" s="29">
        <f t="shared" si="21"/>
        <v>98.802999999999997</v>
      </c>
      <c r="R202" s="4">
        <v>6.0635600090026855</v>
      </c>
      <c r="S202" s="4">
        <v>59.99</v>
      </c>
      <c r="T202" s="4">
        <v>6.1899345703125004</v>
      </c>
      <c r="U202" s="26">
        <v>44779.683949895836</v>
      </c>
      <c r="V202" s="29">
        <f t="shared" si="22"/>
        <v>98.271000000000001</v>
      </c>
      <c r="W202" s="4">
        <v>5.7896900177001953</v>
      </c>
      <c r="X202" s="4">
        <v>60</v>
      </c>
      <c r="Y202" s="4">
        <v>6.0043291015625</v>
      </c>
      <c r="AA202">
        <f t="shared" ref="AA202:AA265" si="23">+AA200+1</f>
        <v>98</v>
      </c>
    </row>
    <row r="203" spans="1:27" x14ac:dyDescent="0.3">
      <c r="A203" s="26">
        <v>44779.63999009259</v>
      </c>
      <c r="B203" s="29">
        <f t="shared" si="19"/>
        <v>98.144000000000005</v>
      </c>
      <c r="C203" s="4">
        <v>7.0496001243591309</v>
      </c>
      <c r="D203" s="4">
        <v>60.02</v>
      </c>
      <c r="E203" s="4">
        <v>7.1690034179687503</v>
      </c>
      <c r="F203" s="32">
        <v>44779.64631207176</v>
      </c>
      <c r="G203" s="29">
        <f t="shared" si="18"/>
        <v>98.363</v>
      </c>
      <c r="H203" s="4">
        <v>7.1841897964477539</v>
      </c>
      <c r="I203" s="4">
        <v>59.96</v>
      </c>
      <c r="J203" s="4">
        <v>7.2989272460937498</v>
      </c>
      <c r="K203" s="26">
        <v>44779.653922986108</v>
      </c>
      <c r="L203" s="29">
        <f t="shared" si="20"/>
        <v>98.945999999999998</v>
      </c>
      <c r="M203" s="4">
        <v>6.3587899208068848</v>
      </c>
      <c r="N203" s="4">
        <v>60.01</v>
      </c>
      <c r="O203" s="4">
        <v>6.5101040039062497</v>
      </c>
      <c r="P203" s="26">
        <v>44779.669164398147</v>
      </c>
      <c r="Q203" s="29">
        <f t="shared" si="21"/>
        <v>98.804000000000002</v>
      </c>
      <c r="R203" s="4">
        <v>6.0635600090026855</v>
      </c>
      <c r="S203" s="4">
        <v>59.99</v>
      </c>
      <c r="T203" s="4">
        <v>6.2363359374999998</v>
      </c>
      <c r="U203" s="26">
        <v>44779.683961504626</v>
      </c>
      <c r="V203" s="29">
        <f t="shared" si="22"/>
        <v>98.274000000000001</v>
      </c>
      <c r="W203" s="4">
        <v>5.836400032043457</v>
      </c>
      <c r="X203" s="4">
        <v>60</v>
      </c>
      <c r="Y203" s="4">
        <v>6.0043291015625</v>
      </c>
      <c r="AA203">
        <f t="shared" si="23"/>
        <v>99</v>
      </c>
    </row>
    <row r="204" spans="1:27" x14ac:dyDescent="0.3">
      <c r="A204" s="26">
        <v>44779.640001701388</v>
      </c>
      <c r="B204" s="29">
        <f t="shared" si="19"/>
        <v>99.147000000000006</v>
      </c>
      <c r="C204" s="4">
        <v>7.103950023651123</v>
      </c>
      <c r="D204" s="4">
        <v>60.02</v>
      </c>
      <c r="E204" s="4">
        <v>7.1690034179687503</v>
      </c>
      <c r="F204" s="32">
        <v>44779.646312083336</v>
      </c>
      <c r="G204" s="29">
        <f t="shared" si="18"/>
        <v>99.364000000000004</v>
      </c>
      <c r="H204" s="4">
        <v>7.1841897964477539</v>
      </c>
      <c r="I204" s="4">
        <v>59.96</v>
      </c>
      <c r="J204" s="4">
        <v>7.3453286132812501</v>
      </c>
      <c r="K204" s="26">
        <v>44779.653922997684</v>
      </c>
      <c r="L204" s="29">
        <f t="shared" si="20"/>
        <v>99.947000000000003</v>
      </c>
      <c r="M204" s="4">
        <v>6.3587899208068848</v>
      </c>
      <c r="N204" s="4">
        <v>60.01</v>
      </c>
      <c r="O204" s="4">
        <v>6.5518652343749997</v>
      </c>
      <c r="P204" s="26">
        <v>44779.669176006944</v>
      </c>
      <c r="Q204" s="29">
        <f t="shared" si="21"/>
        <v>99.807000000000002</v>
      </c>
      <c r="R204" s="4">
        <v>6.0635600090026855</v>
      </c>
      <c r="S204" s="4">
        <v>59.99</v>
      </c>
      <c r="T204" s="4">
        <v>6.2363359374999998</v>
      </c>
      <c r="U204" s="26">
        <v>44779.683961516203</v>
      </c>
      <c r="V204" s="29">
        <f t="shared" si="22"/>
        <v>99.275000000000006</v>
      </c>
      <c r="W204" s="4">
        <v>5.836400032043457</v>
      </c>
      <c r="X204" s="4">
        <v>60</v>
      </c>
      <c r="Y204" s="4">
        <v>6.0507304687500003</v>
      </c>
      <c r="AA204">
        <f t="shared" si="23"/>
        <v>99</v>
      </c>
    </row>
    <row r="205" spans="1:27" x14ac:dyDescent="0.3">
      <c r="A205" s="26">
        <v>44779.640001712964</v>
      </c>
      <c r="B205" s="29">
        <f t="shared" si="19"/>
        <v>99.147999999999996</v>
      </c>
      <c r="C205" s="4">
        <v>7.103950023651123</v>
      </c>
      <c r="D205" s="4">
        <v>60.02</v>
      </c>
      <c r="E205" s="4">
        <v>7.2154047851562497</v>
      </c>
      <c r="F205" s="32">
        <v>44779.646321261571</v>
      </c>
      <c r="G205" s="29">
        <f t="shared" si="18"/>
        <v>99.156999999999996</v>
      </c>
      <c r="H205" s="4">
        <v>7.1841897964477539</v>
      </c>
      <c r="I205" s="4">
        <v>59.97</v>
      </c>
      <c r="J205" s="4">
        <v>7.3453286132812501</v>
      </c>
      <c r="K205" s="26">
        <v>44779.653934594906</v>
      </c>
      <c r="L205" s="29">
        <f t="shared" si="20"/>
        <v>99.948999999999998</v>
      </c>
      <c r="M205" s="4">
        <v>6.4345598220825195</v>
      </c>
      <c r="N205" s="4">
        <v>60.01</v>
      </c>
      <c r="O205" s="4">
        <v>6.5518652343749997</v>
      </c>
      <c r="P205" s="26">
        <v>44779.66917601852</v>
      </c>
      <c r="Q205" s="29">
        <f t="shared" si="21"/>
        <v>99.808000000000007</v>
      </c>
      <c r="R205" s="4">
        <v>6.0635600090026855</v>
      </c>
      <c r="S205" s="4">
        <v>59.99</v>
      </c>
      <c r="T205" s="4">
        <v>6.2827373046875001</v>
      </c>
      <c r="U205" s="26">
        <v>44779.683973125</v>
      </c>
      <c r="V205" s="29">
        <f t="shared" si="22"/>
        <v>99.278000000000006</v>
      </c>
      <c r="W205" s="4">
        <v>5.895939826965332</v>
      </c>
      <c r="X205" s="4">
        <v>60</v>
      </c>
      <c r="Y205" s="4">
        <v>6.0507304687500003</v>
      </c>
      <c r="AA205">
        <f t="shared" si="23"/>
        <v>100</v>
      </c>
    </row>
    <row r="206" spans="1:27" x14ac:dyDescent="0.3">
      <c r="A206" s="26">
        <v>44779.640013310185</v>
      </c>
      <c r="B206" s="29">
        <f t="shared" si="19"/>
        <v>100.15</v>
      </c>
      <c r="C206" s="4">
        <v>7.103950023651123</v>
      </c>
      <c r="D206" s="4">
        <v>60.02</v>
      </c>
      <c r="E206" s="4">
        <v>7.2154047851562497</v>
      </c>
      <c r="F206" s="32">
        <v>44779.646323668981</v>
      </c>
      <c r="G206" s="29">
        <f t="shared" si="18"/>
        <v>100.36499999999999</v>
      </c>
      <c r="H206" s="4">
        <v>7.2488398551940918</v>
      </c>
      <c r="I206" s="4">
        <v>59.97</v>
      </c>
      <c r="J206" s="4">
        <v>7.3453286132812501</v>
      </c>
      <c r="K206" s="26">
        <v>44779.653934606482</v>
      </c>
      <c r="L206" s="29">
        <f t="shared" si="20"/>
        <v>100.95</v>
      </c>
      <c r="M206" s="4">
        <v>6.4345598220825195</v>
      </c>
      <c r="N206" s="4">
        <v>60.01</v>
      </c>
      <c r="O206" s="4">
        <v>6.5982666015625</v>
      </c>
      <c r="P206" s="26">
        <v>44779.669188761574</v>
      </c>
      <c r="Q206" s="29">
        <f t="shared" si="21"/>
        <v>100.90900000000001</v>
      </c>
      <c r="R206" s="4">
        <v>6.1287899017333984</v>
      </c>
      <c r="S206" s="4">
        <v>59.99</v>
      </c>
      <c r="T206" s="4">
        <v>6.2827373046875001</v>
      </c>
      <c r="U206" s="26">
        <v>44779.683973136576</v>
      </c>
      <c r="V206" s="29">
        <f t="shared" si="22"/>
        <v>100.279</v>
      </c>
      <c r="W206" s="4">
        <v>5.895939826965332</v>
      </c>
      <c r="X206" s="4">
        <v>60</v>
      </c>
      <c r="Y206" s="4">
        <v>6.0971318359374997</v>
      </c>
      <c r="AA206">
        <f t="shared" si="23"/>
        <v>100</v>
      </c>
    </row>
    <row r="207" spans="1:27" x14ac:dyDescent="0.3">
      <c r="A207" s="26">
        <v>44779.640013321761</v>
      </c>
      <c r="B207" s="29">
        <f t="shared" si="19"/>
        <v>100.151</v>
      </c>
      <c r="C207" s="4">
        <v>7.103950023651123</v>
      </c>
      <c r="D207" s="4">
        <v>60.02</v>
      </c>
      <c r="E207" s="4">
        <v>7.26180615234375</v>
      </c>
      <c r="F207" s="32">
        <v>44779.646323680558</v>
      </c>
      <c r="G207" s="29">
        <f t="shared" si="18"/>
        <v>100.366</v>
      </c>
      <c r="H207" s="4">
        <v>7.2488398551940918</v>
      </c>
      <c r="I207" s="4">
        <v>59.97</v>
      </c>
      <c r="J207" s="4">
        <v>7.3917299804687504</v>
      </c>
      <c r="K207" s="26">
        <v>44779.653946203704</v>
      </c>
      <c r="L207" s="29">
        <f t="shared" si="20"/>
        <v>100.952</v>
      </c>
      <c r="M207" s="4">
        <v>6.4345598220825195</v>
      </c>
      <c r="N207" s="4">
        <v>60.01</v>
      </c>
      <c r="O207" s="4">
        <v>6.5982666015625</v>
      </c>
      <c r="P207" s="26">
        <v>44779.66918877315</v>
      </c>
      <c r="Q207" s="29">
        <f t="shared" si="21"/>
        <v>100.91</v>
      </c>
      <c r="R207" s="4">
        <v>6.1287899017333984</v>
      </c>
      <c r="S207" s="4">
        <v>59.99</v>
      </c>
      <c r="T207" s="4">
        <v>6.3291386718749996</v>
      </c>
      <c r="U207" s="26">
        <v>44779.683984733798</v>
      </c>
      <c r="V207" s="29">
        <f t="shared" si="22"/>
        <v>100.28100000000001</v>
      </c>
      <c r="W207" s="4">
        <v>5.9534502029418945</v>
      </c>
      <c r="X207" s="4">
        <v>60</v>
      </c>
      <c r="Y207" s="4">
        <v>6.0971318359374997</v>
      </c>
      <c r="AA207">
        <f t="shared" si="23"/>
        <v>101</v>
      </c>
    </row>
    <row r="208" spans="1:27" x14ac:dyDescent="0.3">
      <c r="A208" s="26">
        <v>44779.640024942128</v>
      </c>
      <c r="B208" s="29">
        <f t="shared" si="19"/>
        <v>101.155</v>
      </c>
      <c r="C208" s="4">
        <v>7.1432399749755859</v>
      </c>
      <c r="D208" s="4">
        <v>60.02</v>
      </c>
      <c r="E208" s="4">
        <v>7.26180615234375</v>
      </c>
      <c r="F208" s="32">
        <v>44779.646335289355</v>
      </c>
      <c r="G208" s="29">
        <f t="shared" si="18"/>
        <v>101.369</v>
      </c>
      <c r="H208" s="4">
        <v>7.3180198669433594</v>
      </c>
      <c r="I208" s="4">
        <v>59.97</v>
      </c>
      <c r="J208" s="4">
        <v>7.3917299804687504</v>
      </c>
      <c r="K208" s="26">
        <v>44779.65394621528</v>
      </c>
      <c r="L208" s="29">
        <f t="shared" si="20"/>
        <v>101.953</v>
      </c>
      <c r="M208" s="4">
        <v>6.4345598220825195</v>
      </c>
      <c r="N208" s="4">
        <v>60.01</v>
      </c>
      <c r="O208" s="4">
        <v>6.6446679687500003</v>
      </c>
      <c r="P208" s="26">
        <v>44779.669200381948</v>
      </c>
      <c r="Q208" s="29">
        <f t="shared" si="21"/>
        <v>101.913</v>
      </c>
      <c r="R208" s="4">
        <v>6.1862797737121582</v>
      </c>
      <c r="S208" s="4">
        <v>59.99</v>
      </c>
      <c r="T208" s="4">
        <v>6.3291386718749996</v>
      </c>
      <c r="U208" s="26">
        <v>44779.683984745374</v>
      </c>
      <c r="V208" s="29">
        <f t="shared" si="22"/>
        <v>101.282</v>
      </c>
      <c r="W208" s="4">
        <v>5.9534502029418945</v>
      </c>
      <c r="X208" s="4">
        <v>60</v>
      </c>
      <c r="Y208" s="4">
        <v>6.1435332031250001</v>
      </c>
      <c r="AA208">
        <f t="shared" si="23"/>
        <v>101</v>
      </c>
    </row>
    <row r="209" spans="1:27" x14ac:dyDescent="0.3">
      <c r="A209" s="26">
        <v>44779.640024953704</v>
      </c>
      <c r="B209" s="29">
        <f t="shared" si="19"/>
        <v>101.15600000000001</v>
      </c>
      <c r="C209" s="4">
        <v>7.1432399749755859</v>
      </c>
      <c r="D209" s="4">
        <v>60.02</v>
      </c>
      <c r="E209" s="4">
        <v>7.3082075195312504</v>
      </c>
      <c r="F209" s="32">
        <v>44779.646335300924</v>
      </c>
      <c r="G209" s="29">
        <f t="shared" si="18"/>
        <v>101.37</v>
      </c>
      <c r="H209" s="4">
        <v>7.3180198669433594</v>
      </c>
      <c r="I209" s="4">
        <v>59.97</v>
      </c>
      <c r="J209" s="4">
        <v>7.4381313476562498</v>
      </c>
      <c r="K209" s="26">
        <v>44779.653957824077</v>
      </c>
      <c r="L209" s="29">
        <f t="shared" si="20"/>
        <v>101.956</v>
      </c>
      <c r="M209" s="4">
        <v>6.5056500434875488</v>
      </c>
      <c r="N209" s="4">
        <v>60.01</v>
      </c>
      <c r="O209" s="4">
        <v>6.6446679687500003</v>
      </c>
      <c r="P209" s="26">
        <v>44779.669200393517</v>
      </c>
      <c r="Q209" s="29">
        <f t="shared" si="21"/>
        <v>101.914</v>
      </c>
      <c r="R209" s="4">
        <v>6.1862797737121582</v>
      </c>
      <c r="S209" s="4">
        <v>59.99</v>
      </c>
      <c r="T209" s="4">
        <v>6.3755400390624999</v>
      </c>
      <c r="U209" s="26">
        <v>44779.683996354164</v>
      </c>
      <c r="V209" s="29">
        <f t="shared" si="22"/>
        <v>101.285</v>
      </c>
      <c r="W209" s="4">
        <v>5.9534502029418945</v>
      </c>
      <c r="X209" s="4">
        <v>60</v>
      </c>
      <c r="Y209" s="4">
        <v>6.1435332031250001</v>
      </c>
      <c r="AA209">
        <f t="shared" si="23"/>
        <v>102</v>
      </c>
    </row>
    <row r="210" spans="1:27" x14ac:dyDescent="0.3">
      <c r="A210" s="26">
        <v>44779.640036550925</v>
      </c>
      <c r="B210" s="29">
        <f t="shared" si="19"/>
        <v>102.158</v>
      </c>
      <c r="C210" s="4">
        <v>7.2303800582885742</v>
      </c>
      <c r="D210" s="4">
        <v>60.02</v>
      </c>
      <c r="E210" s="4">
        <v>7.3082075195312504</v>
      </c>
      <c r="F210" s="32">
        <v>44779.646347372684</v>
      </c>
      <c r="G210" s="29">
        <f t="shared" si="18"/>
        <v>102.413</v>
      </c>
      <c r="H210" s="4">
        <v>7.3180198669433594</v>
      </c>
      <c r="I210" s="4">
        <v>59.97</v>
      </c>
      <c r="J210" s="4">
        <v>7.4381313476562498</v>
      </c>
      <c r="K210" s="26">
        <v>44779.653957835646</v>
      </c>
      <c r="L210" s="29">
        <f t="shared" si="20"/>
        <v>102.95699999999999</v>
      </c>
      <c r="M210" s="4">
        <v>6.5056500434875488</v>
      </c>
      <c r="N210" s="4">
        <v>60.01</v>
      </c>
      <c r="O210" s="4">
        <v>6.6910693359374998</v>
      </c>
      <c r="P210" s="26">
        <v>44779.669212002314</v>
      </c>
      <c r="Q210" s="29">
        <f t="shared" si="21"/>
        <v>102.917</v>
      </c>
      <c r="R210" s="4">
        <v>6.244840145111084</v>
      </c>
      <c r="S210" s="4">
        <v>59.99</v>
      </c>
      <c r="T210" s="4">
        <v>6.4219414062500002</v>
      </c>
      <c r="U210" s="26">
        <v>44779.68399636574</v>
      </c>
      <c r="V210" s="29">
        <f t="shared" si="22"/>
        <v>102.286</v>
      </c>
      <c r="W210" s="4">
        <v>5.9534502029418945</v>
      </c>
      <c r="X210" s="4">
        <v>60</v>
      </c>
      <c r="Y210" s="4">
        <v>6.1899345703125004</v>
      </c>
      <c r="AA210">
        <f t="shared" si="23"/>
        <v>102</v>
      </c>
    </row>
    <row r="211" spans="1:27" x14ac:dyDescent="0.3">
      <c r="A211" s="26">
        <v>44779.640036562501</v>
      </c>
      <c r="B211" s="29">
        <f t="shared" si="19"/>
        <v>102.15900000000001</v>
      </c>
      <c r="C211" s="4">
        <v>7.2303800582885742</v>
      </c>
      <c r="D211" s="4">
        <v>60.02</v>
      </c>
      <c r="E211" s="4">
        <v>7.3546088867187498</v>
      </c>
      <c r="F211" s="32">
        <v>44779.646347407404</v>
      </c>
      <c r="G211" s="29">
        <f t="shared" si="18"/>
        <v>102.416</v>
      </c>
      <c r="H211" s="4">
        <v>7.3180198669433594</v>
      </c>
      <c r="I211" s="4">
        <v>59.97</v>
      </c>
      <c r="J211" s="4">
        <v>7.4891728515624996</v>
      </c>
      <c r="K211" s="26">
        <v>44779.653969432868</v>
      </c>
      <c r="L211" s="29">
        <f t="shared" si="20"/>
        <v>102.959</v>
      </c>
      <c r="M211" s="4">
        <v>6.5471301078796387</v>
      </c>
      <c r="N211" s="4">
        <v>60.01</v>
      </c>
      <c r="O211" s="4">
        <v>6.6910693359374998</v>
      </c>
      <c r="P211" s="26">
        <v>44779.669223622688</v>
      </c>
      <c r="Q211" s="29">
        <f t="shared" si="21"/>
        <v>102.92100000000001</v>
      </c>
      <c r="R211" s="4">
        <v>6.2721800804138184</v>
      </c>
      <c r="S211" s="4">
        <v>59.99</v>
      </c>
      <c r="T211" s="4">
        <v>6.4219414062500002</v>
      </c>
      <c r="U211" s="26">
        <v>44779.684007962962</v>
      </c>
      <c r="V211" s="29">
        <f t="shared" si="22"/>
        <v>102.288</v>
      </c>
      <c r="W211" s="4">
        <v>5.9891200065612793</v>
      </c>
      <c r="X211" s="4">
        <v>60</v>
      </c>
      <c r="Y211" s="4">
        <v>6.1899345703125004</v>
      </c>
      <c r="AA211">
        <f t="shared" si="23"/>
        <v>103</v>
      </c>
    </row>
    <row r="212" spans="1:27" x14ac:dyDescent="0.3">
      <c r="A212" s="26">
        <v>44779.640048171299</v>
      </c>
      <c r="B212" s="29">
        <f t="shared" si="19"/>
        <v>103.16200000000001</v>
      </c>
      <c r="C212" s="4">
        <v>7.2303800582885742</v>
      </c>
      <c r="D212" s="4">
        <v>60.02</v>
      </c>
      <c r="E212" s="4">
        <v>7.3546088867187498</v>
      </c>
      <c r="F212" s="32">
        <v>44779.646359004626</v>
      </c>
      <c r="G212" s="29">
        <f t="shared" si="18"/>
        <v>103.41800000000001</v>
      </c>
      <c r="H212" s="4">
        <v>7.385159969329834</v>
      </c>
      <c r="I212" s="4">
        <v>59.97</v>
      </c>
      <c r="J212" s="4">
        <v>7.4891728515624996</v>
      </c>
      <c r="K212" s="26">
        <v>44779.653969444444</v>
      </c>
      <c r="L212" s="29">
        <f t="shared" si="20"/>
        <v>103.96</v>
      </c>
      <c r="M212" s="4">
        <v>6.5471301078796387</v>
      </c>
      <c r="N212" s="4">
        <v>60.01</v>
      </c>
      <c r="O212" s="4">
        <v>6.7374707031250001</v>
      </c>
      <c r="P212" s="26">
        <v>44779.669223634257</v>
      </c>
      <c r="Q212" s="29">
        <f t="shared" si="21"/>
        <v>103.922</v>
      </c>
      <c r="R212" s="4">
        <v>6.2721800804138184</v>
      </c>
      <c r="S212" s="4">
        <v>59.99</v>
      </c>
      <c r="T212" s="4">
        <v>6.4683427734374996</v>
      </c>
      <c r="U212" s="26">
        <v>44779.684007974538</v>
      </c>
      <c r="V212" s="29">
        <f t="shared" si="22"/>
        <v>103.289</v>
      </c>
      <c r="W212" s="4">
        <v>5.9891200065612793</v>
      </c>
      <c r="X212" s="4">
        <v>60</v>
      </c>
      <c r="Y212" s="4">
        <v>6.2363359374999998</v>
      </c>
      <c r="AA212">
        <f t="shared" si="23"/>
        <v>103</v>
      </c>
    </row>
    <row r="213" spans="1:27" x14ac:dyDescent="0.3">
      <c r="A213" s="26">
        <v>44779.640048182868</v>
      </c>
      <c r="B213" s="29">
        <f t="shared" si="19"/>
        <v>103.163</v>
      </c>
      <c r="C213" s="4">
        <v>7.2303800582885742</v>
      </c>
      <c r="D213" s="4">
        <v>60.02</v>
      </c>
      <c r="E213" s="4">
        <v>7.4010102539062501</v>
      </c>
      <c r="F213" s="32">
        <v>44779.646359016202</v>
      </c>
      <c r="G213" s="29">
        <f t="shared" si="18"/>
        <v>103.419</v>
      </c>
      <c r="H213" s="4">
        <v>7.385159969329834</v>
      </c>
      <c r="I213" s="4">
        <v>59.97</v>
      </c>
      <c r="J213" s="4">
        <v>7.5355742187499999</v>
      </c>
      <c r="K213" s="26">
        <v>44779.653981863426</v>
      </c>
      <c r="L213" s="29">
        <f t="shared" si="20"/>
        <v>103.033</v>
      </c>
      <c r="M213" s="4">
        <v>6.5471301078796387</v>
      </c>
      <c r="N213" s="4">
        <v>60.01</v>
      </c>
      <c r="O213" s="4">
        <v>6.7838720703125004</v>
      </c>
      <c r="P213" s="26">
        <v>44779.669235231479</v>
      </c>
      <c r="Q213" s="29">
        <f t="shared" si="21"/>
        <v>103.92400000000001</v>
      </c>
      <c r="R213" s="4">
        <v>6.2721800804138184</v>
      </c>
      <c r="S213" s="4">
        <v>59.99</v>
      </c>
      <c r="T213" s="4">
        <v>6.4683427734374996</v>
      </c>
      <c r="U213" s="26">
        <v>44779.684019583336</v>
      </c>
      <c r="V213" s="29">
        <f t="shared" si="22"/>
        <v>103.292</v>
      </c>
      <c r="W213" s="4">
        <v>6.0571999549865723</v>
      </c>
      <c r="X213" s="4">
        <v>60</v>
      </c>
      <c r="Y213" s="4">
        <v>6.2363359374999998</v>
      </c>
      <c r="AA213">
        <f t="shared" si="23"/>
        <v>104</v>
      </c>
    </row>
    <row r="214" spans="1:27" x14ac:dyDescent="0.3">
      <c r="A214" s="26">
        <v>44779.640052766204</v>
      </c>
      <c r="B214" s="29">
        <f t="shared" si="19"/>
        <v>104.559</v>
      </c>
      <c r="C214" s="4">
        <v>7.2303800582885742</v>
      </c>
      <c r="D214" s="4">
        <v>60</v>
      </c>
      <c r="E214" s="4">
        <v>7.4010102539062501</v>
      </c>
      <c r="F214" s="32">
        <v>44779.646370613424</v>
      </c>
      <c r="G214" s="29">
        <f t="shared" si="18"/>
        <v>104.42100000000001</v>
      </c>
      <c r="H214" s="4">
        <v>7.526249885559082</v>
      </c>
      <c r="I214" s="4">
        <v>59.97</v>
      </c>
      <c r="J214" s="4">
        <v>7.5355742187499999</v>
      </c>
      <c r="K214" s="26">
        <v>44779.653981909723</v>
      </c>
      <c r="L214" s="29">
        <f t="shared" si="20"/>
        <v>104.03700000000001</v>
      </c>
      <c r="M214" s="4">
        <v>6.6169700622558594</v>
      </c>
      <c r="N214" s="4">
        <v>60.01</v>
      </c>
      <c r="O214" s="4">
        <v>6.7838720703125004</v>
      </c>
      <c r="P214" s="26">
        <v>44779.669235243055</v>
      </c>
      <c r="Q214" s="29">
        <f t="shared" si="21"/>
        <v>104.925</v>
      </c>
      <c r="R214" s="4">
        <v>6.2721800804138184</v>
      </c>
      <c r="S214" s="4">
        <v>59.99</v>
      </c>
      <c r="T214" s="4">
        <v>6.514744140625</v>
      </c>
      <c r="U214" s="26">
        <v>44779.684019594904</v>
      </c>
      <c r="V214" s="29">
        <f t="shared" si="22"/>
        <v>104.29300000000001</v>
      </c>
      <c r="W214" s="4">
        <v>6.0571999549865723</v>
      </c>
      <c r="X214" s="4">
        <v>60</v>
      </c>
      <c r="Y214" s="4">
        <v>6.2827373046875001</v>
      </c>
      <c r="AA214">
        <f t="shared" si="23"/>
        <v>104</v>
      </c>
    </row>
    <row r="215" spans="1:27" x14ac:dyDescent="0.3">
      <c r="A215" s="26">
        <v>44779.640059780089</v>
      </c>
      <c r="B215" s="29">
        <f t="shared" si="19"/>
        <v>104.16500000000001</v>
      </c>
      <c r="C215" s="4">
        <v>7.2824997901916504</v>
      </c>
      <c r="D215" s="4">
        <v>60</v>
      </c>
      <c r="E215" s="4">
        <v>7.4010102539062501</v>
      </c>
      <c r="F215" s="32">
        <v>44779.646370625</v>
      </c>
      <c r="G215" s="29">
        <f t="shared" si="18"/>
        <v>104.422</v>
      </c>
      <c r="H215" s="4">
        <v>7.526249885559082</v>
      </c>
      <c r="I215" s="4">
        <v>59.97</v>
      </c>
      <c r="J215" s="4">
        <v>7.6283769531249996</v>
      </c>
      <c r="K215" s="26">
        <v>44779.653981932868</v>
      </c>
      <c r="L215" s="29">
        <f t="shared" si="20"/>
        <v>104.039</v>
      </c>
      <c r="M215" s="4">
        <v>6.6169700622558594</v>
      </c>
      <c r="N215" s="4">
        <v>59.96</v>
      </c>
      <c r="O215" s="4">
        <v>6.7838720703125004</v>
      </c>
      <c r="P215" s="26">
        <v>44779.669246851852</v>
      </c>
      <c r="Q215" s="29">
        <f t="shared" si="21"/>
        <v>104.928</v>
      </c>
      <c r="R215" s="4">
        <v>6.3544502258300781</v>
      </c>
      <c r="S215" s="4">
        <v>59.99</v>
      </c>
      <c r="T215" s="4">
        <v>6.514744140625</v>
      </c>
      <c r="U215" s="26">
        <v>44779.684031192133</v>
      </c>
      <c r="V215" s="29">
        <f t="shared" si="22"/>
        <v>104.295</v>
      </c>
      <c r="W215" s="4">
        <v>6.1029500961303711</v>
      </c>
      <c r="X215" s="4">
        <v>60</v>
      </c>
      <c r="Y215" s="4">
        <v>6.2827373046875001</v>
      </c>
      <c r="AA215">
        <f t="shared" si="23"/>
        <v>105</v>
      </c>
    </row>
    <row r="216" spans="1:27" x14ac:dyDescent="0.3">
      <c r="A216" s="26">
        <v>44779.640059791665</v>
      </c>
      <c r="B216" s="29">
        <f t="shared" si="19"/>
        <v>105.166</v>
      </c>
      <c r="C216" s="4">
        <v>7.2824997901916504</v>
      </c>
      <c r="D216" s="4">
        <v>60</v>
      </c>
      <c r="E216" s="4">
        <v>7.4474116210937504</v>
      </c>
      <c r="F216" s="32">
        <v>44779.646382233797</v>
      </c>
      <c r="G216" s="29">
        <f t="shared" si="18"/>
        <v>105.425</v>
      </c>
      <c r="H216" s="4">
        <v>7.526249885559082</v>
      </c>
      <c r="I216" s="4">
        <v>59.97</v>
      </c>
      <c r="J216" s="4">
        <v>7.6283769531249996</v>
      </c>
      <c r="K216" s="26">
        <v>44779.653982696756</v>
      </c>
      <c r="L216" s="29">
        <f t="shared" si="20"/>
        <v>105.105</v>
      </c>
      <c r="M216" s="4">
        <v>6.6169700622558594</v>
      </c>
      <c r="N216" s="4">
        <v>59.96</v>
      </c>
      <c r="O216" s="4">
        <v>6.7838720703125004</v>
      </c>
      <c r="P216" s="26">
        <v>44779.669246863428</v>
      </c>
      <c r="Q216" s="29">
        <f t="shared" si="21"/>
        <v>105.929</v>
      </c>
      <c r="R216" s="4">
        <v>6.3544502258300781</v>
      </c>
      <c r="S216" s="4">
        <v>59.99</v>
      </c>
      <c r="T216" s="4">
        <v>6.5611455078125003</v>
      </c>
      <c r="U216" s="26">
        <v>44779.684031203702</v>
      </c>
      <c r="V216" s="29">
        <f t="shared" si="22"/>
        <v>105.29600000000001</v>
      </c>
      <c r="W216" s="4">
        <v>6.1029500961303711</v>
      </c>
      <c r="X216" s="4">
        <v>60</v>
      </c>
      <c r="Y216" s="4">
        <v>6.3291386718749996</v>
      </c>
      <c r="AA216">
        <f t="shared" si="23"/>
        <v>105</v>
      </c>
    </row>
    <row r="217" spans="1:27" x14ac:dyDescent="0.3">
      <c r="A217" s="26">
        <v>44779.640071400463</v>
      </c>
      <c r="B217" s="29">
        <f t="shared" si="19"/>
        <v>105.169</v>
      </c>
      <c r="C217" s="4">
        <v>7.3372502326965332</v>
      </c>
      <c r="D217" s="4">
        <v>60</v>
      </c>
      <c r="E217" s="4">
        <v>7.4474116210937504</v>
      </c>
      <c r="F217" s="32">
        <v>44779.646382245373</v>
      </c>
      <c r="G217" s="29">
        <f t="shared" si="18"/>
        <v>105.426</v>
      </c>
      <c r="H217" s="4">
        <v>7.526249885559082</v>
      </c>
      <c r="I217" s="4">
        <v>59.97</v>
      </c>
      <c r="J217" s="4">
        <v>7.6747783203125</v>
      </c>
      <c r="K217" s="26">
        <v>44779.653993460648</v>
      </c>
      <c r="L217" s="29">
        <f t="shared" si="20"/>
        <v>105.035</v>
      </c>
      <c r="M217" s="4">
        <v>6.6169700622558594</v>
      </c>
      <c r="N217" s="4">
        <v>59.96</v>
      </c>
      <c r="O217" s="4">
        <v>6.8302734374999998</v>
      </c>
      <c r="P217" s="26">
        <v>44779.669258449074</v>
      </c>
      <c r="Q217" s="29">
        <f t="shared" si="21"/>
        <v>105.93</v>
      </c>
      <c r="R217" s="4">
        <v>6.4793000221252441</v>
      </c>
      <c r="S217" s="4">
        <v>59.99</v>
      </c>
      <c r="T217" s="4">
        <v>6.5611455078125003</v>
      </c>
      <c r="U217" s="26">
        <v>44779.6840428125</v>
      </c>
      <c r="V217" s="29">
        <f t="shared" si="22"/>
        <v>105.29900000000001</v>
      </c>
      <c r="W217" s="4">
        <v>6.1729898452758789</v>
      </c>
      <c r="X217" s="4">
        <v>60</v>
      </c>
      <c r="Y217" s="4">
        <v>6.3291386718749996</v>
      </c>
      <c r="AA217">
        <f t="shared" si="23"/>
        <v>106</v>
      </c>
    </row>
    <row r="218" spans="1:27" x14ac:dyDescent="0.3">
      <c r="A218" s="26">
        <v>44779.640071412039</v>
      </c>
      <c r="B218" s="29">
        <f t="shared" si="19"/>
        <v>106.17</v>
      </c>
      <c r="C218" s="4">
        <v>7.3372502326965332</v>
      </c>
      <c r="D218" s="4">
        <v>60</v>
      </c>
      <c r="E218" s="4">
        <v>7.4938129882812499</v>
      </c>
      <c r="F218" s="32">
        <v>44779.646393842595</v>
      </c>
      <c r="G218" s="29">
        <f t="shared" si="18"/>
        <v>106.428</v>
      </c>
      <c r="H218" s="4">
        <v>7.5862898826599121</v>
      </c>
      <c r="I218" s="4">
        <v>59.97</v>
      </c>
      <c r="J218" s="4">
        <v>7.6747783203125</v>
      </c>
      <c r="K218" s="26">
        <v>44779.65399431713</v>
      </c>
      <c r="L218" s="29">
        <f t="shared" si="20"/>
        <v>106.10899999999999</v>
      </c>
      <c r="M218" s="4">
        <v>6.6169700622558594</v>
      </c>
      <c r="N218" s="4">
        <v>59.96</v>
      </c>
      <c r="O218" s="4">
        <v>6.8302734374999998</v>
      </c>
      <c r="P218" s="26">
        <v>44779.66925846065</v>
      </c>
      <c r="Q218" s="29">
        <f t="shared" si="21"/>
        <v>106.931</v>
      </c>
      <c r="R218" s="4">
        <v>6.4793000221252441</v>
      </c>
      <c r="S218" s="4">
        <v>59.99</v>
      </c>
      <c r="T218" s="4">
        <v>6.6075468749999997</v>
      </c>
      <c r="U218" s="26">
        <v>44779.684042824076</v>
      </c>
      <c r="V218" s="29">
        <f t="shared" si="22"/>
        <v>106.3</v>
      </c>
      <c r="W218" s="4">
        <v>6.1729898452758789</v>
      </c>
      <c r="X218" s="4">
        <v>60</v>
      </c>
      <c r="Y218" s="4">
        <v>6.3755400390624999</v>
      </c>
      <c r="AA218">
        <f t="shared" si="23"/>
        <v>106</v>
      </c>
    </row>
    <row r="219" spans="1:27" x14ac:dyDescent="0.3">
      <c r="A219" s="26">
        <v>44779.640083020837</v>
      </c>
      <c r="B219" s="29">
        <f t="shared" si="19"/>
        <v>106.173</v>
      </c>
      <c r="C219" s="4">
        <v>7.4319901466369629</v>
      </c>
      <c r="D219" s="4">
        <v>60</v>
      </c>
      <c r="E219" s="4">
        <v>7.4938129882812499</v>
      </c>
      <c r="F219" s="32">
        <v>44779.646393854164</v>
      </c>
      <c r="G219" s="29">
        <f t="shared" si="18"/>
        <v>106.429</v>
      </c>
      <c r="H219" s="4">
        <v>7.5862898826599121</v>
      </c>
      <c r="I219" s="4">
        <v>59.97</v>
      </c>
      <c r="J219" s="4">
        <v>7.7211796875000003</v>
      </c>
      <c r="K219" s="26">
        <v>44779.653994328706</v>
      </c>
      <c r="L219" s="29">
        <f t="shared" si="20"/>
        <v>106.11</v>
      </c>
      <c r="M219" s="4">
        <v>6.6169700622558594</v>
      </c>
      <c r="N219" s="4">
        <v>59.96</v>
      </c>
      <c r="O219" s="4">
        <v>6.8302734374999998</v>
      </c>
      <c r="P219" s="26">
        <v>44779.669270069448</v>
      </c>
      <c r="Q219" s="29">
        <f t="shared" si="21"/>
        <v>106.934</v>
      </c>
      <c r="R219" s="4">
        <v>6.4793000221252441</v>
      </c>
      <c r="S219" s="4">
        <v>59.99</v>
      </c>
      <c r="T219" s="4">
        <v>6.6075468749999997</v>
      </c>
      <c r="U219" s="26">
        <v>44779.684056909726</v>
      </c>
      <c r="V219" s="29">
        <f t="shared" si="22"/>
        <v>106.517</v>
      </c>
      <c r="W219" s="4">
        <v>6.1729898452758789</v>
      </c>
      <c r="X219" s="4">
        <v>60</v>
      </c>
      <c r="Y219" s="4">
        <v>6.3755400390624999</v>
      </c>
      <c r="AA219">
        <f t="shared" si="23"/>
        <v>107</v>
      </c>
    </row>
    <row r="220" spans="1:27" x14ac:dyDescent="0.3">
      <c r="A220" s="26">
        <v>44779.640083032406</v>
      </c>
      <c r="B220" s="29">
        <f t="shared" si="19"/>
        <v>107.17400000000001</v>
      </c>
      <c r="C220" s="4">
        <v>7.4319901466369629</v>
      </c>
      <c r="D220" s="4">
        <v>60</v>
      </c>
      <c r="E220" s="4">
        <v>7.5402143554687502</v>
      </c>
      <c r="F220" s="32">
        <v>44779.646408321758</v>
      </c>
      <c r="G220" s="29">
        <f t="shared" si="18"/>
        <v>107.679</v>
      </c>
      <c r="H220" s="4">
        <v>7.5862898826599121</v>
      </c>
      <c r="I220" s="4">
        <v>59.97</v>
      </c>
      <c r="J220" s="4">
        <v>7.7211796875000003</v>
      </c>
      <c r="K220" s="26">
        <v>44779.654005046294</v>
      </c>
      <c r="L220" s="29">
        <f t="shared" si="20"/>
        <v>107.036</v>
      </c>
      <c r="M220" s="4">
        <v>6.6169700622558594</v>
      </c>
      <c r="N220" s="4">
        <v>59.96</v>
      </c>
      <c r="O220" s="4">
        <v>6.8766748046875001</v>
      </c>
      <c r="P220" s="26">
        <v>44779.669270081016</v>
      </c>
      <c r="Q220" s="29">
        <f t="shared" si="21"/>
        <v>107.935</v>
      </c>
      <c r="R220" s="4">
        <v>6.4793000221252441</v>
      </c>
      <c r="S220" s="4">
        <v>59.99</v>
      </c>
      <c r="T220" s="4">
        <v>6.6539482421875</v>
      </c>
      <c r="U220" s="26">
        <v>44779.684056921295</v>
      </c>
      <c r="V220" s="29">
        <f t="shared" si="22"/>
        <v>107.518</v>
      </c>
      <c r="W220" s="4">
        <v>6.1729898452758789</v>
      </c>
      <c r="X220" s="4">
        <v>60</v>
      </c>
      <c r="Y220" s="4">
        <v>6.4219414062500002</v>
      </c>
      <c r="AA220">
        <f t="shared" si="23"/>
        <v>107</v>
      </c>
    </row>
    <row r="221" spans="1:27" x14ac:dyDescent="0.3">
      <c r="A221" s="26">
        <v>44779.640094629627</v>
      </c>
      <c r="B221" s="29">
        <f t="shared" si="19"/>
        <v>107.176</v>
      </c>
      <c r="C221" s="4">
        <v>7.4319901466369629</v>
      </c>
      <c r="D221" s="4">
        <v>60</v>
      </c>
      <c r="E221" s="4">
        <v>7.5402143554687502</v>
      </c>
      <c r="F221" s="32">
        <v>44779.646408333334</v>
      </c>
      <c r="G221" s="29">
        <f t="shared" si="18"/>
        <v>107.68</v>
      </c>
      <c r="H221" s="4">
        <v>7.5862898826599121</v>
      </c>
      <c r="I221" s="4">
        <v>59.97</v>
      </c>
      <c r="J221" s="4">
        <v>7.7675810546874997</v>
      </c>
      <c r="K221" s="26">
        <v>44779.654005937497</v>
      </c>
      <c r="L221" s="29">
        <f t="shared" si="20"/>
        <v>107.113</v>
      </c>
      <c r="M221" s="4">
        <v>6.6804399490356445</v>
      </c>
      <c r="N221" s="4">
        <v>59.96</v>
      </c>
      <c r="O221" s="4">
        <v>6.8766748046875001</v>
      </c>
      <c r="P221" s="26">
        <v>44779.669281666669</v>
      </c>
      <c r="Q221" s="29">
        <f t="shared" si="21"/>
        <v>107.93600000000001</v>
      </c>
      <c r="R221" s="4">
        <v>6.5354099273681641</v>
      </c>
      <c r="S221" s="4">
        <v>59.99</v>
      </c>
      <c r="T221" s="4">
        <v>6.6539482421875</v>
      </c>
      <c r="U221" s="26">
        <v>44779.684068518516</v>
      </c>
      <c r="V221" s="29">
        <f t="shared" si="22"/>
        <v>107.52</v>
      </c>
      <c r="W221" s="4">
        <v>6.2544498443603516</v>
      </c>
      <c r="X221" s="4">
        <v>60</v>
      </c>
      <c r="Y221" s="4">
        <v>6.4219414062500002</v>
      </c>
      <c r="AA221">
        <f t="shared" si="23"/>
        <v>108</v>
      </c>
    </row>
    <row r="222" spans="1:27" x14ac:dyDescent="0.3">
      <c r="A222" s="26">
        <v>44779.640094641203</v>
      </c>
      <c r="B222" s="29">
        <f t="shared" si="19"/>
        <v>108.17700000000001</v>
      </c>
      <c r="C222" s="4">
        <v>7.4319901466369629</v>
      </c>
      <c r="D222" s="4">
        <v>60</v>
      </c>
      <c r="E222" s="4">
        <v>7.5866157226562496</v>
      </c>
      <c r="F222" s="32">
        <v>44779.646419930556</v>
      </c>
      <c r="G222" s="29">
        <f t="shared" si="18"/>
        <v>108.682</v>
      </c>
      <c r="H222" s="4">
        <v>7.6990799903869629</v>
      </c>
      <c r="I222" s="4">
        <v>59.97</v>
      </c>
      <c r="J222" s="4">
        <v>7.7675810546874997</v>
      </c>
      <c r="K222" s="26">
        <v>44779.654005949073</v>
      </c>
      <c r="L222" s="29">
        <f t="shared" si="20"/>
        <v>108.114</v>
      </c>
      <c r="M222" s="4">
        <v>6.6804399490356445</v>
      </c>
      <c r="N222" s="4">
        <v>59.96</v>
      </c>
      <c r="O222" s="4">
        <v>6.8766748046875001</v>
      </c>
      <c r="P222" s="26">
        <v>44779.66928170139</v>
      </c>
      <c r="Q222" s="29">
        <f t="shared" si="21"/>
        <v>108.93899999999999</v>
      </c>
      <c r="R222" s="4">
        <v>6.5354099273681641</v>
      </c>
      <c r="S222" s="4">
        <v>59.99</v>
      </c>
      <c r="T222" s="4">
        <v>6.7003496093750003</v>
      </c>
      <c r="U222" s="26">
        <v>44779.684068530092</v>
      </c>
      <c r="V222" s="29">
        <f t="shared" si="22"/>
        <v>108.521</v>
      </c>
      <c r="W222" s="4">
        <v>6.2544498443603516</v>
      </c>
      <c r="X222" s="4">
        <v>60</v>
      </c>
      <c r="Y222" s="4">
        <v>6.4683427734374996</v>
      </c>
      <c r="AA222">
        <f t="shared" si="23"/>
        <v>108</v>
      </c>
    </row>
    <row r="223" spans="1:27" x14ac:dyDescent="0.3">
      <c r="A223" s="26">
        <v>44779.640106250001</v>
      </c>
      <c r="B223" s="29">
        <f t="shared" si="19"/>
        <v>108.18</v>
      </c>
      <c r="C223" s="4">
        <v>7.4793200492858887</v>
      </c>
      <c r="D223" s="4">
        <v>60</v>
      </c>
      <c r="E223" s="4">
        <v>7.5866157226562496</v>
      </c>
      <c r="F223" s="32">
        <v>44779.646419942132</v>
      </c>
      <c r="G223" s="29">
        <f t="shared" si="18"/>
        <v>108.68300000000001</v>
      </c>
      <c r="H223" s="4">
        <v>7.6990799903869629</v>
      </c>
      <c r="I223" s="4">
        <v>59.97</v>
      </c>
      <c r="J223" s="4">
        <v>7.813982421875</v>
      </c>
      <c r="K223" s="26">
        <v>44779.654017175926</v>
      </c>
      <c r="L223" s="29">
        <f t="shared" si="20"/>
        <v>108.084</v>
      </c>
      <c r="M223" s="4">
        <v>6.6804399490356445</v>
      </c>
      <c r="N223" s="4">
        <v>59.96</v>
      </c>
      <c r="O223" s="4">
        <v>6.9230761718749996</v>
      </c>
      <c r="P223" s="26">
        <v>44779.669293298612</v>
      </c>
      <c r="Q223" s="29">
        <f t="shared" si="21"/>
        <v>108.941</v>
      </c>
      <c r="R223" s="4">
        <v>6.6058602333068848</v>
      </c>
      <c r="S223" s="4">
        <v>59.99</v>
      </c>
      <c r="T223" s="4">
        <v>6.7003496093750003</v>
      </c>
      <c r="U223" s="26">
        <v>44779.68408013889</v>
      </c>
      <c r="V223" s="29">
        <f t="shared" si="22"/>
        <v>108.524</v>
      </c>
      <c r="W223" s="4">
        <v>6.3195300102233887</v>
      </c>
      <c r="X223" s="4">
        <v>60</v>
      </c>
      <c r="Y223" s="4">
        <v>6.4683427734374996</v>
      </c>
      <c r="AA223">
        <f t="shared" si="23"/>
        <v>109</v>
      </c>
    </row>
    <row r="224" spans="1:27" x14ac:dyDescent="0.3">
      <c r="A224" s="26">
        <v>44779.640106261577</v>
      </c>
      <c r="B224" s="29">
        <f t="shared" si="19"/>
        <v>109.181</v>
      </c>
      <c r="C224" s="4">
        <v>7.4793200492858887</v>
      </c>
      <c r="D224" s="4">
        <v>60</v>
      </c>
      <c r="E224" s="4">
        <v>7.6330170898437499</v>
      </c>
      <c r="F224" s="32">
        <v>44779.646431550929</v>
      </c>
      <c r="G224" s="29">
        <f t="shared" si="18"/>
        <v>109.68600000000001</v>
      </c>
      <c r="H224" s="4">
        <v>7.6990799903869629</v>
      </c>
      <c r="I224" s="4">
        <v>59.97</v>
      </c>
      <c r="J224" s="4">
        <v>7.813982421875</v>
      </c>
      <c r="K224" s="26">
        <v>44779.654017546294</v>
      </c>
      <c r="L224" s="29">
        <f t="shared" si="20"/>
        <v>109.116</v>
      </c>
      <c r="M224" s="4">
        <v>6.7409300804138184</v>
      </c>
      <c r="N224" s="4">
        <v>59.96</v>
      </c>
      <c r="O224" s="4">
        <v>6.9230761718749996</v>
      </c>
      <c r="P224" s="26">
        <v>44779.669293310188</v>
      </c>
      <c r="Q224" s="29">
        <f t="shared" si="21"/>
        <v>109.94199999999999</v>
      </c>
      <c r="R224" s="4">
        <v>6.6058602333068848</v>
      </c>
      <c r="S224" s="4">
        <v>59.99</v>
      </c>
      <c r="T224" s="4">
        <v>6.7467509765624998</v>
      </c>
      <c r="U224" s="26">
        <v>44779.684080150466</v>
      </c>
      <c r="V224" s="29">
        <f t="shared" si="22"/>
        <v>109.52500000000001</v>
      </c>
      <c r="W224" s="4">
        <v>6.3195300102233887</v>
      </c>
      <c r="X224" s="4">
        <v>60</v>
      </c>
      <c r="Y224" s="4">
        <v>6.514744140625</v>
      </c>
      <c r="AA224">
        <f t="shared" si="23"/>
        <v>109</v>
      </c>
    </row>
    <row r="225" spans="1:27" x14ac:dyDescent="0.3">
      <c r="A225" s="26">
        <v>44779.640117858798</v>
      </c>
      <c r="B225" s="29">
        <f t="shared" si="19"/>
        <v>109.18300000000001</v>
      </c>
      <c r="C225" s="4">
        <v>7.5356001853942871</v>
      </c>
      <c r="D225" s="4">
        <v>60</v>
      </c>
      <c r="E225" s="4">
        <v>7.6330170898437499</v>
      </c>
      <c r="F225" s="32">
        <v>44779.646431562498</v>
      </c>
      <c r="G225" s="29">
        <f t="shared" si="18"/>
        <v>109.687</v>
      </c>
      <c r="H225" s="4">
        <v>7.6990799903869629</v>
      </c>
      <c r="I225" s="4">
        <v>59.97</v>
      </c>
      <c r="J225" s="4">
        <v>7.813982421875</v>
      </c>
      <c r="K225" s="26">
        <v>44779.65401755787</v>
      </c>
      <c r="L225" s="29">
        <f t="shared" si="20"/>
        <v>109.117</v>
      </c>
      <c r="M225" s="4">
        <v>6.7409300804138184</v>
      </c>
      <c r="N225" s="4">
        <v>59.96</v>
      </c>
      <c r="O225" s="4">
        <v>6.9230761718749996</v>
      </c>
      <c r="P225" s="26">
        <v>44779.669304918978</v>
      </c>
      <c r="Q225" s="29">
        <f t="shared" si="21"/>
        <v>109.94499999999999</v>
      </c>
      <c r="R225" s="4">
        <v>6.666409969329834</v>
      </c>
      <c r="S225" s="4">
        <v>59.99</v>
      </c>
      <c r="T225" s="4">
        <v>6.7467509765624998</v>
      </c>
      <c r="U225" s="26">
        <v>44779.684095219905</v>
      </c>
      <c r="V225" s="29">
        <f t="shared" si="22"/>
        <v>109.827</v>
      </c>
      <c r="W225" s="4">
        <v>6.3195300102233887</v>
      </c>
      <c r="X225" s="4">
        <v>60</v>
      </c>
      <c r="Y225" s="4">
        <v>6.514744140625</v>
      </c>
      <c r="AA225">
        <f t="shared" si="23"/>
        <v>110</v>
      </c>
    </row>
    <row r="226" spans="1:27" x14ac:dyDescent="0.3">
      <c r="A226" s="26">
        <v>44779.640117870367</v>
      </c>
      <c r="B226" s="29">
        <f t="shared" si="19"/>
        <v>110.184</v>
      </c>
      <c r="C226" s="4">
        <v>7.5356001853942871</v>
      </c>
      <c r="D226" s="4">
        <v>60</v>
      </c>
      <c r="E226" s="4">
        <v>7.6794184570312503</v>
      </c>
      <c r="F226" s="32">
        <v>44779.646443171296</v>
      </c>
      <c r="G226" s="29">
        <f t="shared" si="18"/>
        <v>110.69</v>
      </c>
      <c r="H226" s="4">
        <v>7.7621297836303711</v>
      </c>
      <c r="I226" s="4">
        <v>59.97</v>
      </c>
      <c r="J226" s="4">
        <v>7.9067851562499998</v>
      </c>
      <c r="K226" s="26">
        <v>44779.654028807869</v>
      </c>
      <c r="L226" s="29">
        <f t="shared" si="20"/>
        <v>110.089</v>
      </c>
      <c r="M226" s="4">
        <v>6.7409300804138184</v>
      </c>
      <c r="N226" s="4">
        <v>59.96</v>
      </c>
      <c r="O226" s="4">
        <v>6.9694775390624999</v>
      </c>
      <c r="P226" s="26">
        <v>44779.669304930554</v>
      </c>
      <c r="Q226" s="29">
        <f t="shared" si="21"/>
        <v>110.946</v>
      </c>
      <c r="R226" s="4">
        <v>6.666409969329834</v>
      </c>
      <c r="S226" s="4">
        <v>59.99</v>
      </c>
      <c r="T226" s="4">
        <v>6.7931523437500001</v>
      </c>
      <c r="U226" s="26">
        <v>44779.684095231481</v>
      </c>
      <c r="V226" s="29">
        <f t="shared" si="22"/>
        <v>110.828</v>
      </c>
      <c r="W226" s="4">
        <v>6.3195300102233887</v>
      </c>
      <c r="X226" s="4">
        <v>60</v>
      </c>
      <c r="Y226" s="4">
        <v>6.5611455078125003</v>
      </c>
      <c r="AA226">
        <f t="shared" si="23"/>
        <v>110</v>
      </c>
    </row>
    <row r="227" spans="1:27" x14ac:dyDescent="0.3">
      <c r="A227" s="26">
        <v>44779.640129479165</v>
      </c>
      <c r="B227" s="29">
        <f t="shared" si="19"/>
        <v>110.187</v>
      </c>
      <c r="C227" s="4">
        <v>7.5970101356506348</v>
      </c>
      <c r="D227" s="4">
        <v>60</v>
      </c>
      <c r="E227" s="4">
        <v>7.6794184570312503</v>
      </c>
      <c r="F227" s="32">
        <v>44779.646454780093</v>
      </c>
      <c r="G227" s="29">
        <f t="shared" si="18"/>
        <v>110.693</v>
      </c>
      <c r="H227" s="4">
        <v>7.8405799865722656</v>
      </c>
      <c r="I227" s="4">
        <v>59.97</v>
      </c>
      <c r="J227" s="4">
        <v>7.9067851562499998</v>
      </c>
      <c r="K227" s="26">
        <v>44779.654029166668</v>
      </c>
      <c r="L227" s="29">
        <f t="shared" si="20"/>
        <v>110.12</v>
      </c>
      <c r="M227" s="4">
        <v>6.8144102096557617</v>
      </c>
      <c r="N227" s="4">
        <v>59.96</v>
      </c>
      <c r="O227" s="4">
        <v>6.9694775390624999</v>
      </c>
      <c r="P227" s="26">
        <v>44779.669308078701</v>
      </c>
      <c r="Q227" s="29">
        <f t="shared" si="21"/>
        <v>110.218</v>
      </c>
      <c r="R227" s="4">
        <v>6.666409969329834</v>
      </c>
      <c r="S227" s="4">
        <v>60</v>
      </c>
      <c r="T227" s="4">
        <v>6.7931523437500001</v>
      </c>
      <c r="U227" s="26">
        <v>44779.684106840279</v>
      </c>
      <c r="V227" s="29">
        <f t="shared" si="22"/>
        <v>110.831</v>
      </c>
      <c r="W227" s="4">
        <v>6.4366898536682129</v>
      </c>
      <c r="X227" s="4">
        <v>60</v>
      </c>
      <c r="Y227" s="4">
        <v>6.5611455078125003</v>
      </c>
      <c r="AA227">
        <f t="shared" si="23"/>
        <v>111</v>
      </c>
    </row>
    <row r="228" spans="1:27" x14ac:dyDescent="0.3">
      <c r="A228" s="26">
        <v>44779.640129490741</v>
      </c>
      <c r="B228" s="29">
        <f t="shared" si="19"/>
        <v>111.188</v>
      </c>
      <c r="C228" s="4">
        <v>7.5970101356506348</v>
      </c>
      <c r="D228" s="4">
        <v>60</v>
      </c>
      <c r="E228" s="4">
        <v>7.7351000976562503</v>
      </c>
      <c r="F228" s="32">
        <v>44779.646454791669</v>
      </c>
      <c r="G228" s="29">
        <f t="shared" si="18"/>
        <v>111.694</v>
      </c>
      <c r="H228" s="4">
        <v>7.8405799865722656</v>
      </c>
      <c r="I228" s="4">
        <v>59.97</v>
      </c>
      <c r="J228" s="4">
        <v>7.9531865234375001</v>
      </c>
      <c r="K228" s="26">
        <v>44779.654029178244</v>
      </c>
      <c r="L228" s="29">
        <f t="shared" si="20"/>
        <v>111.121</v>
      </c>
      <c r="M228" s="4">
        <v>6.8144102096557617</v>
      </c>
      <c r="N228" s="4">
        <v>59.96</v>
      </c>
      <c r="O228" s="4">
        <v>6.9694775390624999</v>
      </c>
      <c r="P228" s="26">
        <v>44779.669316516207</v>
      </c>
      <c r="Q228" s="29">
        <f t="shared" si="21"/>
        <v>111.947</v>
      </c>
      <c r="R228" s="4">
        <v>6.666409969329834</v>
      </c>
      <c r="S228" s="4">
        <v>60</v>
      </c>
      <c r="T228" s="4">
        <v>6.7931523437500001</v>
      </c>
      <c r="U228" s="26">
        <v>44779.684106851855</v>
      </c>
      <c r="V228" s="29">
        <f t="shared" si="22"/>
        <v>111.83199999999999</v>
      </c>
      <c r="W228" s="4">
        <v>6.4366898536682129</v>
      </c>
      <c r="X228" s="4">
        <v>60</v>
      </c>
      <c r="Y228" s="4">
        <v>6.6168271484375003</v>
      </c>
      <c r="AA228">
        <f t="shared" si="23"/>
        <v>111</v>
      </c>
    </row>
    <row r="229" spans="1:27" x14ac:dyDescent="0.3">
      <c r="A229" s="26">
        <v>44779.640141099539</v>
      </c>
      <c r="B229" s="29">
        <f t="shared" si="19"/>
        <v>111.191</v>
      </c>
      <c r="C229" s="4">
        <v>7.5970101356506348</v>
      </c>
      <c r="D229" s="4">
        <v>60</v>
      </c>
      <c r="E229" s="4">
        <v>7.7351000976562503</v>
      </c>
      <c r="F229" s="32">
        <v>44779.646466412036</v>
      </c>
      <c r="G229" s="29">
        <f t="shared" si="18"/>
        <v>111.69799999999999</v>
      </c>
      <c r="H229" s="4">
        <v>7.8405799865722656</v>
      </c>
      <c r="I229" s="4">
        <v>59.97</v>
      </c>
      <c r="J229" s="4">
        <v>7.9531865234375001</v>
      </c>
      <c r="K229" s="26">
        <v>44779.65404040509</v>
      </c>
      <c r="L229" s="29">
        <f t="shared" si="20"/>
        <v>111.09099999999999</v>
      </c>
      <c r="M229" s="4">
        <v>6.8144102096557617</v>
      </c>
      <c r="N229" s="4">
        <v>59.96</v>
      </c>
      <c r="O229" s="4">
        <v>7.0158789062500002</v>
      </c>
      <c r="P229" s="26">
        <v>44779.669316527776</v>
      </c>
      <c r="Q229" s="29">
        <f t="shared" si="21"/>
        <v>111.94799999999999</v>
      </c>
      <c r="R229" s="4">
        <v>6.666409969329834</v>
      </c>
      <c r="S229" s="4">
        <v>60</v>
      </c>
      <c r="T229" s="4">
        <v>6.8395537109375004</v>
      </c>
      <c r="U229" s="26">
        <v>44779.684118449077</v>
      </c>
      <c r="V229" s="29">
        <f t="shared" si="22"/>
        <v>111.834</v>
      </c>
      <c r="W229" s="4">
        <v>6.4366898536682129</v>
      </c>
      <c r="X229" s="4">
        <v>60</v>
      </c>
      <c r="Y229" s="4">
        <v>6.6168271484375003</v>
      </c>
      <c r="AA229">
        <f t="shared" si="23"/>
        <v>112</v>
      </c>
    </row>
    <row r="230" spans="1:27" x14ac:dyDescent="0.3">
      <c r="A230" s="26">
        <v>44779.640141111115</v>
      </c>
      <c r="B230" s="29">
        <f t="shared" si="19"/>
        <v>112.19199999999999</v>
      </c>
      <c r="C230" s="4">
        <v>7.5970101356506348</v>
      </c>
      <c r="D230" s="4">
        <v>60</v>
      </c>
      <c r="E230" s="4">
        <v>7.7861416015625</v>
      </c>
      <c r="F230" s="32">
        <v>44779.646466423612</v>
      </c>
      <c r="G230" s="29">
        <f t="shared" si="18"/>
        <v>112.699</v>
      </c>
      <c r="H230" s="4">
        <v>7.8405799865722656</v>
      </c>
      <c r="I230" s="4">
        <v>59.97</v>
      </c>
      <c r="J230" s="4">
        <v>7.9995878906250004</v>
      </c>
      <c r="K230" s="26">
        <v>44779.654040775466</v>
      </c>
      <c r="L230" s="29">
        <f t="shared" si="20"/>
        <v>112.123</v>
      </c>
      <c r="M230" s="4">
        <v>6.8144102096557617</v>
      </c>
      <c r="N230" s="4">
        <v>59.96</v>
      </c>
      <c r="O230" s="4">
        <v>7.0158789062500002</v>
      </c>
      <c r="P230" s="26">
        <v>44779.669330034725</v>
      </c>
      <c r="Q230" s="29">
        <f t="shared" si="21"/>
        <v>112.11499999999999</v>
      </c>
      <c r="R230" s="4">
        <v>6.666409969329834</v>
      </c>
      <c r="S230" s="4">
        <v>60</v>
      </c>
      <c r="T230" s="4">
        <v>6.8395537109375004</v>
      </c>
      <c r="U230" s="26">
        <v>44779.684118460646</v>
      </c>
      <c r="V230" s="29">
        <f t="shared" si="22"/>
        <v>112.83499999999999</v>
      </c>
      <c r="W230" s="4">
        <v>6.4366898536682129</v>
      </c>
      <c r="X230" s="4">
        <v>60</v>
      </c>
      <c r="Y230" s="4">
        <v>6.6632285156249997</v>
      </c>
      <c r="AA230">
        <f t="shared" si="23"/>
        <v>112</v>
      </c>
    </row>
    <row r="231" spans="1:27" x14ac:dyDescent="0.3">
      <c r="A231" s="26">
        <v>44779.640152708336</v>
      </c>
      <c r="B231" s="29">
        <f t="shared" si="19"/>
        <v>112.194</v>
      </c>
      <c r="C231" s="4">
        <v>7.6704702377319336</v>
      </c>
      <c r="D231" s="4">
        <v>60</v>
      </c>
      <c r="E231" s="4">
        <v>7.7861416015625</v>
      </c>
      <c r="F231" s="32">
        <v>44779.646478020833</v>
      </c>
      <c r="G231" s="29">
        <f t="shared" si="18"/>
        <v>112.70099999999999</v>
      </c>
      <c r="H231" s="4">
        <v>7.8784999847412109</v>
      </c>
      <c r="I231" s="4">
        <v>59.97</v>
      </c>
      <c r="J231" s="4">
        <v>7.9995878906250004</v>
      </c>
      <c r="K231" s="26">
        <v>44779.654040787034</v>
      </c>
      <c r="L231" s="29">
        <f t="shared" si="20"/>
        <v>112.124</v>
      </c>
      <c r="M231" s="4">
        <v>6.8144102096557617</v>
      </c>
      <c r="N231" s="4">
        <v>59.96</v>
      </c>
      <c r="O231" s="4">
        <v>7.0158789062500002</v>
      </c>
      <c r="P231" s="26">
        <v>44779.669330046294</v>
      </c>
      <c r="Q231" s="29">
        <f t="shared" si="21"/>
        <v>112.116</v>
      </c>
      <c r="R231" s="4">
        <v>6.666409969329834</v>
      </c>
      <c r="S231" s="4">
        <v>60</v>
      </c>
      <c r="T231" s="4">
        <v>6.8859550781249999</v>
      </c>
      <c r="U231" s="26">
        <v>44779.684130057867</v>
      </c>
      <c r="V231" s="29">
        <f t="shared" si="22"/>
        <v>112.837</v>
      </c>
      <c r="W231" s="4">
        <v>6.491419792175293</v>
      </c>
      <c r="X231" s="4">
        <v>60</v>
      </c>
      <c r="Y231" s="4">
        <v>6.6632285156249997</v>
      </c>
      <c r="AA231">
        <f t="shared" si="23"/>
        <v>113</v>
      </c>
    </row>
    <row r="232" spans="1:27" x14ac:dyDescent="0.3">
      <c r="A232" s="26">
        <v>44779.640152719905</v>
      </c>
      <c r="B232" s="29">
        <f t="shared" si="19"/>
        <v>113.19499999999999</v>
      </c>
      <c r="C232" s="4">
        <v>7.6704702377319336</v>
      </c>
      <c r="D232" s="4">
        <v>60</v>
      </c>
      <c r="E232" s="4">
        <v>7.8325429687500003</v>
      </c>
      <c r="F232" s="32">
        <v>44779.64647803241</v>
      </c>
      <c r="G232" s="29">
        <f t="shared" si="18"/>
        <v>113.702</v>
      </c>
      <c r="H232" s="4">
        <v>7.8784999847412109</v>
      </c>
      <c r="I232" s="4">
        <v>59.97</v>
      </c>
      <c r="J232" s="4">
        <v>8.0552695312499996</v>
      </c>
      <c r="K232" s="26">
        <v>44779.654052013888</v>
      </c>
      <c r="L232" s="29">
        <f t="shared" si="20"/>
        <v>113.09399999999999</v>
      </c>
      <c r="M232" s="4">
        <v>6.8144102096557617</v>
      </c>
      <c r="N232" s="4">
        <v>59.96</v>
      </c>
      <c r="O232" s="4">
        <v>7.0622802734374996</v>
      </c>
      <c r="P232" s="26">
        <v>44779.669341655092</v>
      </c>
      <c r="Q232" s="29">
        <f t="shared" si="21"/>
        <v>113.119</v>
      </c>
      <c r="R232" s="4">
        <v>6.726140022277832</v>
      </c>
      <c r="S232" s="4">
        <v>60</v>
      </c>
      <c r="T232" s="4">
        <v>6.8859550781249999</v>
      </c>
      <c r="U232" s="26">
        <v>44779.684130069443</v>
      </c>
      <c r="V232" s="29">
        <f t="shared" si="22"/>
        <v>113.83799999999999</v>
      </c>
      <c r="W232" s="4">
        <v>6.491419792175293</v>
      </c>
      <c r="X232" s="4">
        <v>60</v>
      </c>
      <c r="Y232" s="4">
        <v>6.7096298828125001</v>
      </c>
      <c r="AA232">
        <f t="shared" si="23"/>
        <v>113</v>
      </c>
    </row>
    <row r="233" spans="1:27" x14ac:dyDescent="0.3">
      <c r="A233" s="26">
        <v>44779.640164328703</v>
      </c>
      <c r="B233" s="29">
        <f t="shared" si="19"/>
        <v>113.19799999999999</v>
      </c>
      <c r="C233" s="4">
        <v>7.7335400581359863</v>
      </c>
      <c r="D233" s="4">
        <v>60</v>
      </c>
      <c r="E233" s="4">
        <v>7.8325429687500003</v>
      </c>
      <c r="F233" s="32">
        <v>44779.646492465276</v>
      </c>
      <c r="G233" s="29">
        <f t="shared" si="18"/>
        <v>113.949</v>
      </c>
      <c r="H233" s="4">
        <v>7.960090160369873</v>
      </c>
      <c r="I233" s="4">
        <v>59.97</v>
      </c>
      <c r="J233" s="4">
        <v>8.0552695312499996</v>
      </c>
      <c r="K233" s="26">
        <v>44779.654052395832</v>
      </c>
      <c r="L233" s="29">
        <f t="shared" si="20"/>
        <v>113.127</v>
      </c>
      <c r="M233" s="4">
        <v>6.9024100303649902</v>
      </c>
      <c r="N233" s="4">
        <v>59.96</v>
      </c>
      <c r="O233" s="4">
        <v>7.0622802734374996</v>
      </c>
      <c r="P233" s="26">
        <v>44779.669341666668</v>
      </c>
      <c r="Q233" s="29">
        <f t="shared" si="21"/>
        <v>113.12</v>
      </c>
      <c r="R233" s="4">
        <v>6.726140022277832</v>
      </c>
      <c r="S233" s="4">
        <v>60</v>
      </c>
      <c r="T233" s="4">
        <v>6.9323564453125002</v>
      </c>
      <c r="U233" s="26">
        <v>44779.684141666665</v>
      </c>
      <c r="V233" s="29">
        <f t="shared" si="22"/>
        <v>113.84</v>
      </c>
      <c r="W233" s="4">
        <v>6.5594501495361328</v>
      </c>
      <c r="X233" s="4">
        <v>60</v>
      </c>
      <c r="Y233" s="4">
        <v>6.7096298828125001</v>
      </c>
      <c r="AA233">
        <f t="shared" si="23"/>
        <v>114</v>
      </c>
    </row>
    <row r="234" spans="1:27" x14ac:dyDescent="0.3">
      <c r="A234" s="26">
        <v>44779.640164340279</v>
      </c>
      <c r="B234" s="29">
        <f t="shared" si="19"/>
        <v>114.199</v>
      </c>
      <c r="C234" s="4">
        <v>7.7335400581359863</v>
      </c>
      <c r="D234" s="4">
        <v>60</v>
      </c>
      <c r="E234" s="4">
        <v>7.8789443359374998</v>
      </c>
      <c r="F234" s="32">
        <v>44779.646492476852</v>
      </c>
      <c r="G234" s="29">
        <f t="shared" si="18"/>
        <v>114.95</v>
      </c>
      <c r="H234" s="4">
        <v>7.960090160369873</v>
      </c>
      <c r="I234" s="4">
        <v>59.97</v>
      </c>
      <c r="J234" s="4">
        <v>8.0923906250000002</v>
      </c>
      <c r="K234" s="26">
        <v>44779.654052407408</v>
      </c>
      <c r="L234" s="29">
        <f t="shared" si="20"/>
        <v>114.128</v>
      </c>
      <c r="M234" s="4">
        <v>6.9024100303649902</v>
      </c>
      <c r="N234" s="4">
        <v>59.96</v>
      </c>
      <c r="O234" s="4">
        <v>7.0622802734374996</v>
      </c>
      <c r="P234" s="26">
        <v>44779.669353263889</v>
      </c>
      <c r="Q234" s="29">
        <f t="shared" si="21"/>
        <v>114.122</v>
      </c>
      <c r="R234" s="4">
        <v>6.7913098335266113</v>
      </c>
      <c r="S234" s="4">
        <v>60</v>
      </c>
      <c r="T234" s="4">
        <v>6.9323564453125002</v>
      </c>
      <c r="U234" s="26">
        <v>44779.684141678241</v>
      </c>
      <c r="V234" s="29">
        <f t="shared" si="22"/>
        <v>114.84099999999999</v>
      </c>
      <c r="W234" s="4">
        <v>6.5594501495361328</v>
      </c>
      <c r="X234" s="4">
        <v>60</v>
      </c>
      <c r="Y234" s="4">
        <v>6.7560312500000004</v>
      </c>
      <c r="AA234">
        <f t="shared" si="23"/>
        <v>114</v>
      </c>
    </row>
    <row r="235" spans="1:27" x14ac:dyDescent="0.3">
      <c r="A235" s="26">
        <v>44779.6401759375</v>
      </c>
      <c r="B235" s="29">
        <f t="shared" si="19"/>
        <v>114.20099999999999</v>
      </c>
      <c r="C235" s="4">
        <v>7.7835798263549805</v>
      </c>
      <c r="D235" s="4">
        <v>60</v>
      </c>
      <c r="E235" s="4">
        <v>7.8789443359374998</v>
      </c>
      <c r="F235" s="32">
        <v>44779.646504085649</v>
      </c>
      <c r="G235" s="29">
        <f t="shared" si="18"/>
        <v>114.953</v>
      </c>
      <c r="H235" s="4">
        <v>8.0070695877075195</v>
      </c>
      <c r="I235" s="4">
        <v>59.97</v>
      </c>
      <c r="J235" s="4">
        <v>8.0923906250000002</v>
      </c>
      <c r="K235" s="26">
        <v>44779.654063622685</v>
      </c>
      <c r="L235" s="29">
        <f t="shared" si="20"/>
        <v>114.09699999999999</v>
      </c>
      <c r="M235" s="4">
        <v>6.9024100303649902</v>
      </c>
      <c r="N235" s="4">
        <v>59.96</v>
      </c>
      <c r="O235" s="4">
        <v>7.108681640625</v>
      </c>
      <c r="P235" s="26">
        <v>44779.669353275465</v>
      </c>
      <c r="Q235" s="29">
        <f t="shared" si="21"/>
        <v>114.123</v>
      </c>
      <c r="R235" s="4">
        <v>6.7913098335266113</v>
      </c>
      <c r="S235" s="4">
        <v>60</v>
      </c>
      <c r="T235" s="4">
        <v>6.9787578124999996</v>
      </c>
      <c r="U235" s="26">
        <v>44779.684153287038</v>
      </c>
      <c r="V235" s="29">
        <f t="shared" si="22"/>
        <v>114.84399999999999</v>
      </c>
      <c r="W235" s="4">
        <v>6.6269998550415039</v>
      </c>
      <c r="X235" s="4">
        <v>60</v>
      </c>
      <c r="Y235" s="4">
        <v>6.7560312500000004</v>
      </c>
      <c r="AA235">
        <f t="shared" si="23"/>
        <v>115</v>
      </c>
    </row>
    <row r="236" spans="1:27" x14ac:dyDescent="0.3">
      <c r="A236" s="26">
        <v>44779.640175949076</v>
      </c>
      <c r="B236" s="29">
        <f t="shared" si="19"/>
        <v>115.202</v>
      </c>
      <c r="C236" s="4">
        <v>7.7835798263549805</v>
      </c>
      <c r="D236" s="4">
        <v>60</v>
      </c>
      <c r="E236" s="4">
        <v>7.9253457031250001</v>
      </c>
      <c r="F236" s="32">
        <v>44779.646504097225</v>
      </c>
      <c r="G236" s="29">
        <f t="shared" si="18"/>
        <v>115.95399999999999</v>
      </c>
      <c r="H236" s="4">
        <v>8.0070695877075195</v>
      </c>
      <c r="I236" s="4">
        <v>59.97</v>
      </c>
      <c r="J236" s="4">
        <v>8.1387919921874996</v>
      </c>
      <c r="K236" s="26">
        <v>44779.65406400463</v>
      </c>
      <c r="L236" s="29">
        <f t="shared" si="20"/>
        <v>115.13</v>
      </c>
      <c r="M236" s="4">
        <v>6.9404897689819336</v>
      </c>
      <c r="N236" s="4">
        <v>59.96</v>
      </c>
      <c r="O236" s="4">
        <v>7.108681640625</v>
      </c>
      <c r="P236" s="26">
        <v>44779.669364884256</v>
      </c>
      <c r="Q236" s="29">
        <f t="shared" si="21"/>
        <v>115.126</v>
      </c>
      <c r="R236" s="4">
        <v>6.8637700080871582</v>
      </c>
      <c r="S236" s="4">
        <v>60</v>
      </c>
      <c r="T236" s="4">
        <v>6.9787578124999996</v>
      </c>
      <c r="U236" s="26">
        <v>44779.684153298615</v>
      </c>
      <c r="V236" s="29">
        <f t="shared" si="22"/>
        <v>115.845</v>
      </c>
      <c r="W236" s="4">
        <v>6.6269998550415039</v>
      </c>
      <c r="X236" s="4">
        <v>60</v>
      </c>
      <c r="Y236" s="4">
        <v>6.8024326171874998</v>
      </c>
      <c r="AA236">
        <f t="shared" si="23"/>
        <v>115</v>
      </c>
    </row>
    <row r="237" spans="1:27" x14ac:dyDescent="0.3">
      <c r="A237" s="26">
        <v>44779.640187557867</v>
      </c>
      <c r="B237" s="29">
        <f t="shared" si="19"/>
        <v>115.205</v>
      </c>
      <c r="C237" s="4">
        <v>7.8502497673034668</v>
      </c>
      <c r="D237" s="4">
        <v>60</v>
      </c>
      <c r="E237" s="4">
        <v>7.9253457031250001</v>
      </c>
      <c r="F237" s="32">
        <v>44779.646515706016</v>
      </c>
      <c r="G237" s="29">
        <f t="shared" si="18"/>
        <v>115.95699999999999</v>
      </c>
      <c r="H237" s="4">
        <v>8.0070695877075195</v>
      </c>
      <c r="I237" s="4">
        <v>59.97</v>
      </c>
      <c r="J237" s="4">
        <v>8.1387919921874996</v>
      </c>
      <c r="K237" s="26">
        <v>44779.654064016206</v>
      </c>
      <c r="L237" s="29">
        <f t="shared" si="20"/>
        <v>115.131</v>
      </c>
      <c r="M237" s="4">
        <v>6.9404897689819336</v>
      </c>
      <c r="N237" s="4">
        <v>59.96</v>
      </c>
      <c r="O237" s="4">
        <v>7.108681640625</v>
      </c>
      <c r="P237" s="26">
        <v>44779.669364895832</v>
      </c>
      <c r="Q237" s="29">
        <f t="shared" si="21"/>
        <v>115.127</v>
      </c>
      <c r="R237" s="4">
        <v>6.8637700080871582</v>
      </c>
      <c r="S237" s="4">
        <v>60</v>
      </c>
      <c r="T237" s="4">
        <v>7.0251591796874999</v>
      </c>
      <c r="U237" s="26">
        <v>44779.684164907405</v>
      </c>
      <c r="V237" s="29">
        <f t="shared" si="22"/>
        <v>115.848</v>
      </c>
      <c r="W237" s="4">
        <v>6.6269998550415039</v>
      </c>
      <c r="X237" s="4">
        <v>60</v>
      </c>
      <c r="Y237" s="4">
        <v>6.8024326171874998</v>
      </c>
      <c r="AA237">
        <f t="shared" si="23"/>
        <v>116</v>
      </c>
    </row>
    <row r="238" spans="1:27" x14ac:dyDescent="0.3">
      <c r="A238" s="26">
        <v>44779.640187569443</v>
      </c>
      <c r="B238" s="29">
        <f t="shared" si="19"/>
        <v>116.206</v>
      </c>
      <c r="C238" s="4">
        <v>7.8502497673034668</v>
      </c>
      <c r="D238" s="4">
        <v>60</v>
      </c>
      <c r="E238" s="4">
        <v>7.9717470703125004</v>
      </c>
      <c r="F238" s="32">
        <v>44779.646515717592</v>
      </c>
      <c r="G238" s="29">
        <f t="shared" si="18"/>
        <v>116.958</v>
      </c>
      <c r="H238" s="4">
        <v>8.0070695877075195</v>
      </c>
      <c r="I238" s="4">
        <v>59.97</v>
      </c>
      <c r="J238" s="4">
        <v>8.1851933593750008</v>
      </c>
      <c r="K238" s="26">
        <v>44779.654075219907</v>
      </c>
      <c r="L238" s="29">
        <f t="shared" si="20"/>
        <v>116.099</v>
      </c>
      <c r="M238" s="4">
        <v>6.9404897689819336</v>
      </c>
      <c r="N238" s="4">
        <v>59.96</v>
      </c>
      <c r="O238" s="4">
        <v>7.1550830078125003</v>
      </c>
      <c r="P238" s="26">
        <v>44779.669376493053</v>
      </c>
      <c r="Q238" s="29">
        <f t="shared" si="21"/>
        <v>116.129</v>
      </c>
      <c r="R238" s="4">
        <v>6.9100799560546875</v>
      </c>
      <c r="S238" s="4">
        <v>60</v>
      </c>
      <c r="T238" s="4">
        <v>7.0251591796874999</v>
      </c>
      <c r="U238" s="26">
        <v>44779.684164918981</v>
      </c>
      <c r="V238" s="29">
        <f t="shared" si="22"/>
        <v>116.849</v>
      </c>
      <c r="W238" s="4">
        <v>6.6269998550415039</v>
      </c>
      <c r="X238" s="4">
        <v>60</v>
      </c>
      <c r="Y238" s="4">
        <v>6.8488339843750001</v>
      </c>
      <c r="AA238">
        <f t="shared" si="23"/>
        <v>116</v>
      </c>
    </row>
    <row r="239" spans="1:27" x14ac:dyDescent="0.3">
      <c r="A239" s="26">
        <v>44779.640200532405</v>
      </c>
      <c r="B239" s="29">
        <f t="shared" si="19"/>
        <v>116.32599999999999</v>
      </c>
      <c r="C239" s="4">
        <v>7.8502497673034668</v>
      </c>
      <c r="D239" s="4">
        <v>60</v>
      </c>
      <c r="E239" s="4">
        <v>7.9717470703125004</v>
      </c>
      <c r="F239" s="32">
        <v>44779.646527303237</v>
      </c>
      <c r="G239" s="29">
        <f t="shared" si="18"/>
        <v>116.959</v>
      </c>
      <c r="H239" s="4">
        <v>8.0070695877075195</v>
      </c>
      <c r="I239" s="4">
        <v>59.97</v>
      </c>
      <c r="J239" s="4">
        <v>8.2315908203124994</v>
      </c>
      <c r="K239" s="26">
        <v>44779.654075625003</v>
      </c>
      <c r="L239" s="29">
        <f t="shared" si="20"/>
        <v>116.134</v>
      </c>
      <c r="M239" s="4">
        <v>7.0000400543212891</v>
      </c>
      <c r="N239" s="4">
        <v>59.96</v>
      </c>
      <c r="O239" s="4">
        <v>7.1550830078125003</v>
      </c>
      <c r="P239" s="26">
        <v>44779.669376504629</v>
      </c>
      <c r="Q239" s="29">
        <f t="shared" si="21"/>
        <v>116.13</v>
      </c>
      <c r="R239" s="4">
        <v>6.9100799560546875</v>
      </c>
      <c r="S239" s="4">
        <v>60</v>
      </c>
      <c r="T239" s="4">
        <v>7.0715605468750002</v>
      </c>
      <c r="U239" s="26">
        <v>44779.684176504627</v>
      </c>
      <c r="V239" s="29">
        <f t="shared" si="22"/>
        <v>116.85</v>
      </c>
      <c r="W239" s="4">
        <v>6.6706099510192871</v>
      </c>
      <c r="X239" s="4">
        <v>60</v>
      </c>
      <c r="Y239" s="4">
        <v>6.8488339843750001</v>
      </c>
      <c r="AA239">
        <f t="shared" si="23"/>
        <v>117</v>
      </c>
    </row>
    <row r="240" spans="1:27" x14ac:dyDescent="0.3">
      <c r="A240" s="26">
        <v>44779.640200555557</v>
      </c>
      <c r="B240" s="29">
        <f t="shared" si="19"/>
        <v>117.328</v>
      </c>
      <c r="C240" s="4">
        <v>7.8502497673034668</v>
      </c>
      <c r="D240" s="4">
        <v>60</v>
      </c>
      <c r="E240" s="4">
        <v>8.0181484375000007</v>
      </c>
      <c r="F240" s="32">
        <v>44779.646527337965</v>
      </c>
      <c r="G240" s="29">
        <f t="shared" si="18"/>
        <v>117.962</v>
      </c>
      <c r="H240" s="4">
        <v>8.0070695877075195</v>
      </c>
      <c r="I240" s="4">
        <v>59.97</v>
      </c>
      <c r="J240" s="4">
        <v>8.2315908203124994</v>
      </c>
      <c r="K240" s="26">
        <v>44779.654075636572</v>
      </c>
      <c r="L240" s="29">
        <f t="shared" si="20"/>
        <v>117.13500000000001</v>
      </c>
      <c r="M240" s="4">
        <v>7.0000400543212891</v>
      </c>
      <c r="N240" s="4">
        <v>59.96</v>
      </c>
      <c r="O240" s="4">
        <v>7.1550830078125003</v>
      </c>
      <c r="P240" s="26">
        <v>44779.669388113427</v>
      </c>
      <c r="Q240" s="29">
        <f t="shared" si="21"/>
        <v>117.133</v>
      </c>
      <c r="R240" s="4">
        <v>6.9100799560546875</v>
      </c>
      <c r="S240" s="4">
        <v>60</v>
      </c>
      <c r="T240" s="4">
        <v>7.0715605468750002</v>
      </c>
      <c r="U240" s="26">
        <v>44779.684176516203</v>
      </c>
      <c r="V240" s="29">
        <f t="shared" si="22"/>
        <v>117.851</v>
      </c>
      <c r="W240" s="4">
        <v>6.6706099510192871</v>
      </c>
      <c r="X240" s="4">
        <v>60</v>
      </c>
      <c r="Y240" s="4">
        <v>6.8952353515624996</v>
      </c>
      <c r="AA240">
        <f t="shared" si="23"/>
        <v>117</v>
      </c>
    </row>
    <row r="241" spans="1:27" x14ac:dyDescent="0.3">
      <c r="A241" s="26">
        <v>44779.640212164355</v>
      </c>
      <c r="B241" s="29">
        <f t="shared" si="19"/>
        <v>117.331</v>
      </c>
      <c r="C241" s="4">
        <v>7.8993401527404785</v>
      </c>
      <c r="D241" s="4">
        <v>60</v>
      </c>
      <c r="E241" s="4">
        <v>8.0181484375000007</v>
      </c>
      <c r="F241" s="32">
        <v>44779.646527349534</v>
      </c>
      <c r="G241" s="29">
        <f t="shared" si="18"/>
        <v>117.96299999999999</v>
      </c>
      <c r="H241" s="4">
        <v>8.0070695877075195</v>
      </c>
      <c r="I241" s="4">
        <v>59.97</v>
      </c>
      <c r="J241" s="4">
        <v>8.2315908203124994</v>
      </c>
      <c r="K241" s="26">
        <v>44779.654086828705</v>
      </c>
      <c r="L241" s="29">
        <f t="shared" si="20"/>
        <v>117.102</v>
      </c>
      <c r="M241" s="4">
        <v>7.0000400543212891</v>
      </c>
      <c r="N241" s="4">
        <v>59.96</v>
      </c>
      <c r="O241" s="4">
        <v>7.2014843749999997</v>
      </c>
      <c r="P241" s="26">
        <v>44779.669388125003</v>
      </c>
      <c r="Q241" s="29">
        <f t="shared" si="21"/>
        <v>117.134</v>
      </c>
      <c r="R241" s="4">
        <v>6.9100799560546875</v>
      </c>
      <c r="S241" s="4">
        <v>60</v>
      </c>
      <c r="T241" s="4">
        <v>7.1179619140624997</v>
      </c>
      <c r="U241" s="26">
        <v>44779.684188136576</v>
      </c>
      <c r="V241" s="29">
        <f t="shared" si="22"/>
        <v>117.855</v>
      </c>
      <c r="W241" s="4">
        <v>6.7412500381469727</v>
      </c>
      <c r="X241" s="4">
        <v>60</v>
      </c>
      <c r="Y241" s="4">
        <v>6.8952353515624996</v>
      </c>
      <c r="AA241">
        <f t="shared" si="23"/>
        <v>118</v>
      </c>
    </row>
    <row r="242" spans="1:27" x14ac:dyDescent="0.3">
      <c r="A242" s="26">
        <v>44779.640212175924</v>
      </c>
      <c r="B242" s="29">
        <f t="shared" si="19"/>
        <v>118.33199999999999</v>
      </c>
      <c r="C242" s="4">
        <v>7.8993401527404785</v>
      </c>
      <c r="D242" s="4">
        <v>60</v>
      </c>
      <c r="E242" s="4">
        <v>8.0645498046875002</v>
      </c>
      <c r="F242" s="32">
        <v>44779.646538946756</v>
      </c>
      <c r="G242" s="29">
        <f t="shared" si="18"/>
        <v>118.965</v>
      </c>
      <c r="H242" s="4">
        <v>8.1562900543212891</v>
      </c>
      <c r="I242" s="4">
        <v>59.97</v>
      </c>
      <c r="J242" s="4">
        <v>8.2315908203124994</v>
      </c>
      <c r="K242" s="26">
        <v>44779.65408724537</v>
      </c>
      <c r="L242" s="29">
        <f t="shared" si="20"/>
        <v>118.13800000000001</v>
      </c>
      <c r="M242" s="4">
        <v>7.0000400543212891</v>
      </c>
      <c r="N242" s="4">
        <v>59.96</v>
      </c>
      <c r="O242" s="4">
        <v>7.2014843749999997</v>
      </c>
      <c r="P242" s="26">
        <v>44779.669399733793</v>
      </c>
      <c r="Q242" s="29">
        <f t="shared" si="21"/>
        <v>118.137</v>
      </c>
      <c r="R242" s="4">
        <v>6.9675297737121582</v>
      </c>
      <c r="S242" s="4">
        <v>60</v>
      </c>
      <c r="T242" s="4">
        <v>7.1179619140624997</v>
      </c>
      <c r="U242" s="26">
        <v>44779.684188148145</v>
      </c>
      <c r="V242" s="29">
        <f t="shared" si="22"/>
        <v>118.85599999999999</v>
      </c>
      <c r="W242" s="4">
        <v>6.7412500381469727</v>
      </c>
      <c r="X242" s="4">
        <v>60</v>
      </c>
      <c r="Y242" s="4">
        <v>6.9416367187499999</v>
      </c>
      <c r="AA242">
        <f t="shared" si="23"/>
        <v>118</v>
      </c>
    </row>
    <row r="243" spans="1:27" x14ac:dyDescent="0.3">
      <c r="A243" s="26">
        <v>44779.640223784721</v>
      </c>
      <c r="B243" s="29">
        <f t="shared" si="19"/>
        <v>118.33499999999999</v>
      </c>
      <c r="C243" s="4">
        <v>7.973020076751709</v>
      </c>
      <c r="D243" s="4">
        <v>60</v>
      </c>
      <c r="E243" s="4">
        <v>8.0645498046875002</v>
      </c>
      <c r="F243" s="32">
        <v>44779.646538958332</v>
      </c>
      <c r="G243" s="29">
        <f t="shared" si="18"/>
        <v>118.96599999999999</v>
      </c>
      <c r="H243" s="4">
        <v>8.1562900543212891</v>
      </c>
      <c r="I243" s="4">
        <v>59.97</v>
      </c>
      <c r="J243" s="4">
        <v>8.2779873046874997</v>
      </c>
      <c r="K243" s="26">
        <v>44779.654087256946</v>
      </c>
      <c r="L243" s="29">
        <f t="shared" si="20"/>
        <v>118.139</v>
      </c>
      <c r="M243" s="4">
        <v>7.0000400543212891</v>
      </c>
      <c r="N243" s="4">
        <v>59.96</v>
      </c>
      <c r="O243" s="4">
        <v>7.2014843749999997</v>
      </c>
      <c r="P243" s="26">
        <v>44779.669399745369</v>
      </c>
      <c r="Q243" s="29">
        <f t="shared" si="21"/>
        <v>118.13800000000001</v>
      </c>
      <c r="R243" s="4">
        <v>6.9675297737121582</v>
      </c>
      <c r="S243" s="4">
        <v>60</v>
      </c>
      <c r="T243" s="4">
        <v>7.16436328125</v>
      </c>
      <c r="U243" s="26">
        <v>44779.684200532407</v>
      </c>
      <c r="V243" s="29">
        <f t="shared" si="22"/>
        <v>118.926</v>
      </c>
      <c r="W243" s="4">
        <v>6.7412500381469727</v>
      </c>
      <c r="X243" s="4">
        <v>60</v>
      </c>
      <c r="Y243" s="4">
        <v>6.9416367187499999</v>
      </c>
      <c r="AA243">
        <f t="shared" si="23"/>
        <v>119</v>
      </c>
    </row>
    <row r="244" spans="1:27" x14ac:dyDescent="0.3">
      <c r="A244" s="26">
        <v>44779.640223796298</v>
      </c>
      <c r="B244" s="29">
        <f t="shared" si="19"/>
        <v>119.336</v>
      </c>
      <c r="C244" s="4">
        <v>7.973020076751709</v>
      </c>
      <c r="D244" s="4">
        <v>60</v>
      </c>
      <c r="E244" s="4">
        <v>8.1109511718749996</v>
      </c>
      <c r="F244" s="32">
        <v>44779.646550578706</v>
      </c>
      <c r="G244" s="29">
        <f t="shared" si="18"/>
        <v>119.97</v>
      </c>
      <c r="H244" s="4">
        <v>8.2222099304199219</v>
      </c>
      <c r="I244" s="4">
        <v>59.97</v>
      </c>
      <c r="J244" s="4">
        <v>8.2779873046874997</v>
      </c>
      <c r="K244" s="26">
        <v>44779.654098437502</v>
      </c>
      <c r="L244" s="29">
        <f t="shared" si="20"/>
        <v>119.105</v>
      </c>
      <c r="M244" s="4">
        <v>7.0000400543212891</v>
      </c>
      <c r="N244" s="4">
        <v>59.96</v>
      </c>
      <c r="O244" s="4">
        <v>7.2478857421875</v>
      </c>
      <c r="P244" s="26">
        <v>44779.669411342591</v>
      </c>
      <c r="Q244" s="29">
        <f t="shared" si="21"/>
        <v>119.14</v>
      </c>
      <c r="R244" s="4">
        <v>7.0445199012756348</v>
      </c>
      <c r="S244" s="4">
        <v>60</v>
      </c>
      <c r="T244" s="4">
        <v>7.16436328125</v>
      </c>
      <c r="U244" s="26">
        <v>44779.684200543983</v>
      </c>
      <c r="V244" s="29">
        <f t="shared" si="22"/>
        <v>119.92700000000001</v>
      </c>
      <c r="W244" s="4">
        <v>6.7412500381469727</v>
      </c>
      <c r="X244" s="4">
        <v>60</v>
      </c>
      <c r="Y244" s="4">
        <v>6.9880380859375002</v>
      </c>
      <c r="AA244">
        <f t="shared" si="23"/>
        <v>119</v>
      </c>
    </row>
    <row r="245" spans="1:27" x14ac:dyDescent="0.3">
      <c r="A245" s="26">
        <v>44779.640235405095</v>
      </c>
      <c r="B245" s="29">
        <f t="shared" si="19"/>
        <v>119.339</v>
      </c>
      <c r="C245" s="4">
        <v>7.973020076751709</v>
      </c>
      <c r="D245" s="4">
        <v>60</v>
      </c>
      <c r="E245" s="4">
        <v>8.1109511718749996</v>
      </c>
      <c r="F245" s="32">
        <v>44779.646550590274</v>
      </c>
      <c r="G245" s="29">
        <f t="shared" si="18"/>
        <v>119.971</v>
      </c>
      <c r="H245" s="4">
        <v>8.2222099304199219</v>
      </c>
      <c r="I245" s="4">
        <v>59.97</v>
      </c>
      <c r="J245" s="4">
        <v>8.3243837890624999</v>
      </c>
      <c r="K245" s="26">
        <v>44779.654098842591</v>
      </c>
      <c r="L245" s="29">
        <f t="shared" si="20"/>
        <v>119.14</v>
      </c>
      <c r="M245" s="4">
        <v>7.067389965057373</v>
      </c>
      <c r="N245" s="4">
        <v>59.96</v>
      </c>
      <c r="O245" s="4">
        <v>7.2478857421875</v>
      </c>
      <c r="P245" s="26">
        <v>44779.669411354167</v>
      </c>
      <c r="Q245" s="29">
        <f t="shared" si="21"/>
        <v>119.14100000000001</v>
      </c>
      <c r="R245" s="4">
        <v>7.0445199012756348</v>
      </c>
      <c r="S245" s="4">
        <v>60</v>
      </c>
      <c r="T245" s="4">
        <v>7.2107646484375003</v>
      </c>
      <c r="U245" s="26">
        <v>44779.684212152781</v>
      </c>
      <c r="V245" s="29">
        <f t="shared" si="22"/>
        <v>119.93</v>
      </c>
      <c r="W245" s="4">
        <v>6.7988901138305664</v>
      </c>
      <c r="X245" s="4">
        <v>60</v>
      </c>
      <c r="Y245" s="4">
        <v>6.9880380859375002</v>
      </c>
      <c r="AA245">
        <f t="shared" si="23"/>
        <v>120</v>
      </c>
    </row>
    <row r="246" spans="1:27" x14ac:dyDescent="0.3">
      <c r="A246" s="26">
        <v>44779.640235416664</v>
      </c>
      <c r="B246" s="29">
        <f t="shared" si="19"/>
        <v>120.34</v>
      </c>
      <c r="C246" s="4">
        <v>7.973020076751709</v>
      </c>
      <c r="D246" s="4">
        <v>60</v>
      </c>
      <c r="E246" s="4">
        <v>8.1666328124999996</v>
      </c>
      <c r="F246" s="32">
        <v>44779.646562187503</v>
      </c>
      <c r="G246" s="29">
        <f t="shared" si="18"/>
        <v>120.973</v>
      </c>
      <c r="H246" s="4">
        <v>8.2222099304199219</v>
      </c>
      <c r="I246" s="4">
        <v>59.97</v>
      </c>
      <c r="J246" s="4">
        <v>8.3243837890624999</v>
      </c>
      <c r="K246" s="26">
        <v>44779.654098854167</v>
      </c>
      <c r="L246" s="29">
        <f t="shared" si="20"/>
        <v>120.14100000000001</v>
      </c>
      <c r="M246" s="4">
        <v>7.067389965057373</v>
      </c>
      <c r="N246" s="4">
        <v>59.96</v>
      </c>
      <c r="O246" s="4">
        <v>7.2478857421875</v>
      </c>
      <c r="P246" s="26">
        <v>44779.669422962965</v>
      </c>
      <c r="Q246" s="29">
        <f t="shared" si="21"/>
        <v>120.14400000000001</v>
      </c>
      <c r="R246" s="4">
        <v>7.0445199012756348</v>
      </c>
      <c r="S246" s="4">
        <v>60</v>
      </c>
      <c r="T246" s="4">
        <v>7.2107646484375003</v>
      </c>
      <c r="U246" s="26">
        <v>44779.684212164349</v>
      </c>
      <c r="V246" s="29">
        <f t="shared" si="22"/>
        <v>120.931</v>
      </c>
      <c r="W246" s="4">
        <v>6.7988901138305664</v>
      </c>
      <c r="X246" s="4">
        <v>60</v>
      </c>
      <c r="Y246" s="4">
        <v>7.0437197265625002</v>
      </c>
      <c r="AA246">
        <f t="shared" si="23"/>
        <v>120</v>
      </c>
    </row>
    <row r="247" spans="1:27" x14ac:dyDescent="0.3">
      <c r="A247" s="26">
        <v>44779.640247013886</v>
      </c>
      <c r="B247" s="29">
        <f t="shared" si="19"/>
        <v>120.342</v>
      </c>
      <c r="C247" s="4">
        <v>8.0236902236938477</v>
      </c>
      <c r="D247" s="4">
        <v>60</v>
      </c>
      <c r="E247" s="4">
        <v>8.1666328124999996</v>
      </c>
      <c r="F247" s="32">
        <v>44779.646562199072</v>
      </c>
      <c r="G247" s="29">
        <f t="shared" si="18"/>
        <v>120.974</v>
      </c>
      <c r="H247" s="4">
        <v>8.2222099304199219</v>
      </c>
      <c r="I247" s="4">
        <v>59.97</v>
      </c>
      <c r="J247" s="4">
        <v>8.3707802734375001</v>
      </c>
      <c r="K247" s="26">
        <v>44779.654110462965</v>
      </c>
      <c r="L247" s="29">
        <f t="shared" si="20"/>
        <v>120.14400000000001</v>
      </c>
      <c r="M247" s="4">
        <v>7.067389965057373</v>
      </c>
      <c r="N247" s="4">
        <v>59.96</v>
      </c>
      <c r="O247" s="4">
        <v>7.2478857421875</v>
      </c>
      <c r="P247" s="26">
        <v>44779.669422974534</v>
      </c>
      <c r="Q247" s="29">
        <f t="shared" si="21"/>
        <v>120.145</v>
      </c>
      <c r="R247" s="4">
        <v>7.0445199012756348</v>
      </c>
      <c r="S247" s="4">
        <v>60</v>
      </c>
      <c r="T247" s="4">
        <v>7.2571660156249997</v>
      </c>
      <c r="U247" s="26">
        <v>44779.684223750002</v>
      </c>
      <c r="V247" s="29">
        <f t="shared" si="22"/>
        <v>120.932</v>
      </c>
      <c r="W247" s="4">
        <v>6.8625597953796387</v>
      </c>
      <c r="X247" s="4">
        <v>60</v>
      </c>
      <c r="Y247" s="4">
        <v>7.0437197265625002</v>
      </c>
      <c r="AA247">
        <f t="shared" si="23"/>
        <v>121</v>
      </c>
    </row>
    <row r="248" spans="1:27" x14ac:dyDescent="0.3">
      <c r="A248" s="26">
        <v>44779.640247025462</v>
      </c>
      <c r="B248" s="29">
        <f t="shared" si="19"/>
        <v>121.343</v>
      </c>
      <c r="C248" s="4">
        <v>8.0236902236938477</v>
      </c>
      <c r="D248" s="4">
        <v>60</v>
      </c>
      <c r="E248" s="4">
        <v>8.2083925781250002</v>
      </c>
      <c r="F248" s="32">
        <v>44779.64657380787</v>
      </c>
      <c r="G248" s="29">
        <f t="shared" si="18"/>
        <v>121.977</v>
      </c>
      <c r="H248" s="4">
        <v>8.2777500152587891</v>
      </c>
      <c r="I248" s="4">
        <v>59.97</v>
      </c>
      <c r="J248" s="4">
        <v>8.3707802734375001</v>
      </c>
      <c r="K248" s="26">
        <v>44779.654110474534</v>
      </c>
      <c r="L248" s="29">
        <f t="shared" si="20"/>
        <v>121.145</v>
      </c>
      <c r="M248" s="4">
        <v>7.067389965057373</v>
      </c>
      <c r="N248" s="4">
        <v>59.96</v>
      </c>
      <c r="O248" s="4">
        <v>7.2478857421875</v>
      </c>
      <c r="P248" s="26">
        <v>44779.669434571762</v>
      </c>
      <c r="Q248" s="29">
        <f t="shared" si="21"/>
        <v>121.14700000000001</v>
      </c>
      <c r="R248" s="4">
        <v>7.0972499847412109</v>
      </c>
      <c r="S248" s="4">
        <v>60</v>
      </c>
      <c r="T248" s="4">
        <v>7.2571660156249997</v>
      </c>
      <c r="U248" s="26">
        <v>44779.684223761571</v>
      </c>
      <c r="V248" s="29">
        <f t="shared" si="22"/>
        <v>121.93300000000001</v>
      </c>
      <c r="W248" s="4">
        <v>6.8625597953796387</v>
      </c>
      <c r="X248" s="4">
        <v>60</v>
      </c>
      <c r="Y248" s="4">
        <v>7.0854809570312502</v>
      </c>
      <c r="AA248">
        <f t="shared" si="23"/>
        <v>121</v>
      </c>
    </row>
    <row r="249" spans="1:27" x14ac:dyDescent="0.3">
      <c r="A249" s="26">
        <v>44779.640258634259</v>
      </c>
      <c r="B249" s="29">
        <f t="shared" si="19"/>
        <v>121.346</v>
      </c>
      <c r="C249" s="4">
        <v>8.0984201431274414</v>
      </c>
      <c r="D249" s="4">
        <v>60</v>
      </c>
      <c r="E249" s="4">
        <v>8.2083925781250002</v>
      </c>
      <c r="F249" s="32">
        <v>44779.646573819446</v>
      </c>
      <c r="G249" s="29">
        <f t="shared" si="18"/>
        <v>121.97799999999999</v>
      </c>
      <c r="H249" s="4">
        <v>8.2777500152587891</v>
      </c>
      <c r="I249" s="4">
        <v>59.97</v>
      </c>
      <c r="J249" s="4">
        <v>8.4171767578125003</v>
      </c>
      <c r="K249" s="26">
        <v>44779.654122071763</v>
      </c>
      <c r="L249" s="29">
        <f t="shared" si="20"/>
        <v>121.14700000000001</v>
      </c>
      <c r="M249" s="4">
        <v>7.1738801002502441</v>
      </c>
      <c r="N249" s="4">
        <v>59.96</v>
      </c>
      <c r="O249" s="4">
        <v>7.2478857421875</v>
      </c>
      <c r="P249" s="26">
        <v>44779.669434583331</v>
      </c>
      <c r="Q249" s="29">
        <f t="shared" si="21"/>
        <v>121.148</v>
      </c>
      <c r="R249" s="4">
        <v>7.0972499847412109</v>
      </c>
      <c r="S249" s="4">
        <v>60</v>
      </c>
      <c r="T249" s="4">
        <v>7.3035673828125001</v>
      </c>
      <c r="U249" s="26">
        <v>44779.6842353588</v>
      </c>
      <c r="V249" s="29">
        <f t="shared" si="22"/>
        <v>121.935</v>
      </c>
      <c r="W249" s="4">
        <v>6.8625597953796387</v>
      </c>
      <c r="X249" s="4">
        <v>60</v>
      </c>
      <c r="Y249" s="4">
        <v>7.0854809570312502</v>
      </c>
      <c r="AA249">
        <f t="shared" si="23"/>
        <v>122</v>
      </c>
    </row>
    <row r="250" spans="1:27" x14ac:dyDescent="0.3">
      <c r="A250" s="26">
        <v>44779.640258645835</v>
      </c>
      <c r="B250" s="29">
        <f t="shared" si="19"/>
        <v>122.34699999999999</v>
      </c>
      <c r="C250" s="4">
        <v>8.0984201431274414</v>
      </c>
      <c r="D250" s="4">
        <v>60</v>
      </c>
      <c r="E250" s="4">
        <v>8.2547890625000004</v>
      </c>
      <c r="F250" s="32">
        <v>44779.646585416667</v>
      </c>
      <c r="G250" s="29">
        <f t="shared" si="18"/>
        <v>122.98</v>
      </c>
      <c r="H250" s="4">
        <v>8.3268098831176758</v>
      </c>
      <c r="I250" s="4">
        <v>59.97</v>
      </c>
      <c r="J250" s="4">
        <v>8.4171767578125003</v>
      </c>
      <c r="K250" s="26">
        <v>44779.654122083331</v>
      </c>
      <c r="L250" s="29">
        <f t="shared" si="20"/>
        <v>122.148</v>
      </c>
      <c r="M250" s="4">
        <v>7.1738801002502441</v>
      </c>
      <c r="N250" s="4">
        <v>59.96</v>
      </c>
      <c r="O250" s="4">
        <v>7.3406884765624998</v>
      </c>
      <c r="P250" s="26">
        <v>44779.669446192129</v>
      </c>
      <c r="Q250" s="29">
        <f t="shared" si="21"/>
        <v>122.151</v>
      </c>
      <c r="R250" s="4">
        <v>7.1379299163818359</v>
      </c>
      <c r="S250" s="4">
        <v>60</v>
      </c>
      <c r="T250" s="4">
        <v>7.3035673828125001</v>
      </c>
      <c r="U250" s="26">
        <v>44779.684235370369</v>
      </c>
      <c r="V250" s="29">
        <f t="shared" si="22"/>
        <v>122.93600000000001</v>
      </c>
      <c r="W250" s="4">
        <v>6.8625597953796387</v>
      </c>
      <c r="X250" s="4">
        <v>60</v>
      </c>
      <c r="Y250" s="4">
        <v>7.1318823242187497</v>
      </c>
      <c r="AA250">
        <f t="shared" si="23"/>
        <v>122</v>
      </c>
    </row>
    <row r="251" spans="1:27" x14ac:dyDescent="0.3">
      <c r="A251" s="26">
        <v>44779.640270254633</v>
      </c>
      <c r="B251" s="29">
        <f t="shared" si="19"/>
        <v>122.35</v>
      </c>
      <c r="C251" s="4">
        <v>8.1505403518676758</v>
      </c>
      <c r="D251" s="4">
        <v>60</v>
      </c>
      <c r="E251" s="4">
        <v>8.2547890625000004</v>
      </c>
      <c r="F251" s="32">
        <v>44779.646585428243</v>
      </c>
      <c r="G251" s="29">
        <f t="shared" si="18"/>
        <v>122.98099999999999</v>
      </c>
      <c r="H251" s="4">
        <v>8.3268098831176758</v>
      </c>
      <c r="I251" s="4">
        <v>59.97</v>
      </c>
      <c r="J251" s="4">
        <v>8.4635732421875005</v>
      </c>
      <c r="K251" s="26">
        <v>44779.654133680553</v>
      </c>
      <c r="L251" s="29">
        <f t="shared" si="20"/>
        <v>122.15</v>
      </c>
      <c r="M251" s="4">
        <v>7.1738801002502441</v>
      </c>
      <c r="N251" s="4">
        <v>59.96</v>
      </c>
      <c r="O251" s="4">
        <v>7.3406884765624998</v>
      </c>
      <c r="P251" s="26">
        <v>44779.669446203705</v>
      </c>
      <c r="Q251" s="29">
        <f t="shared" si="21"/>
        <v>122.152</v>
      </c>
      <c r="R251" s="4">
        <v>7.1379299163818359</v>
      </c>
      <c r="S251" s="4">
        <v>60</v>
      </c>
      <c r="T251" s="4">
        <v>7.3499687500000004</v>
      </c>
      <c r="U251" s="26">
        <v>44779.68424696759</v>
      </c>
      <c r="V251" s="29">
        <f t="shared" si="22"/>
        <v>122.938</v>
      </c>
      <c r="W251" s="4">
        <v>6.9218101501464844</v>
      </c>
      <c r="X251" s="4">
        <v>60</v>
      </c>
      <c r="Y251" s="4">
        <v>7.1318823242187497</v>
      </c>
      <c r="AA251">
        <f t="shared" si="23"/>
        <v>123</v>
      </c>
    </row>
    <row r="252" spans="1:27" x14ac:dyDescent="0.3">
      <c r="A252" s="26">
        <v>44779.640270266202</v>
      </c>
      <c r="B252" s="29">
        <f t="shared" si="19"/>
        <v>123.351</v>
      </c>
      <c r="C252" s="4">
        <v>8.1505403518676758</v>
      </c>
      <c r="D252" s="4">
        <v>60</v>
      </c>
      <c r="E252" s="4">
        <v>8.3011855468750007</v>
      </c>
      <c r="F252" s="32">
        <v>44779.646599328706</v>
      </c>
      <c r="G252" s="29">
        <f t="shared" si="18"/>
        <v>123.182</v>
      </c>
      <c r="H252" s="4">
        <v>8.3268098831176758</v>
      </c>
      <c r="I252" s="4">
        <v>59.97</v>
      </c>
      <c r="J252" s="4">
        <v>8.4635732421875005</v>
      </c>
      <c r="K252" s="26">
        <v>44779.654133692129</v>
      </c>
      <c r="L252" s="29">
        <f t="shared" si="20"/>
        <v>123.151</v>
      </c>
      <c r="M252" s="4">
        <v>7.1738801002502441</v>
      </c>
      <c r="N252" s="4">
        <v>59.96</v>
      </c>
      <c r="O252" s="4">
        <v>7.3870898437500001</v>
      </c>
      <c r="P252" s="26">
        <v>44779.669457812503</v>
      </c>
      <c r="Q252" s="29">
        <f t="shared" si="21"/>
        <v>123.155</v>
      </c>
      <c r="R252" s="4">
        <v>7.2110800743103027</v>
      </c>
      <c r="S252" s="4">
        <v>60</v>
      </c>
      <c r="T252" s="4">
        <v>7.3499687500000004</v>
      </c>
      <c r="U252" s="26">
        <v>44779.684246979166</v>
      </c>
      <c r="V252" s="29">
        <f t="shared" si="22"/>
        <v>123.93899999999999</v>
      </c>
      <c r="W252" s="4">
        <v>6.9218101501464844</v>
      </c>
      <c r="X252" s="4">
        <v>60</v>
      </c>
      <c r="Y252" s="4">
        <v>7.17828369140625</v>
      </c>
      <c r="AA252">
        <f t="shared" si="23"/>
        <v>123</v>
      </c>
    </row>
    <row r="253" spans="1:27" x14ac:dyDescent="0.3">
      <c r="A253" s="26">
        <v>44779.640281874999</v>
      </c>
      <c r="B253" s="29">
        <f t="shared" si="19"/>
        <v>123.354</v>
      </c>
      <c r="C253" s="4">
        <v>8.1505403518676758</v>
      </c>
      <c r="D253" s="4">
        <v>60</v>
      </c>
      <c r="E253" s="4">
        <v>8.3011855468750007</v>
      </c>
      <c r="F253" s="32">
        <v>44779.646599340274</v>
      </c>
      <c r="G253" s="29">
        <f t="shared" si="18"/>
        <v>123.18300000000001</v>
      </c>
      <c r="H253" s="4">
        <v>8.3268098831176758</v>
      </c>
      <c r="I253" s="4">
        <v>59.97</v>
      </c>
      <c r="J253" s="4">
        <v>8.5099697265625007</v>
      </c>
      <c r="K253" s="26">
        <v>44779.654145300927</v>
      </c>
      <c r="L253" s="29">
        <f t="shared" si="20"/>
        <v>123.154</v>
      </c>
      <c r="M253" s="4">
        <v>7.2288098335266113</v>
      </c>
      <c r="N253" s="4">
        <v>59.96</v>
      </c>
      <c r="O253" s="4">
        <v>7.3870898437500001</v>
      </c>
      <c r="P253" s="26">
        <v>44779.669457824071</v>
      </c>
      <c r="Q253" s="29">
        <f t="shared" si="21"/>
        <v>123.15600000000001</v>
      </c>
      <c r="R253" s="4">
        <v>7.2110800743103027</v>
      </c>
      <c r="S253" s="4">
        <v>60</v>
      </c>
      <c r="T253" s="4">
        <v>7.3963701171874998</v>
      </c>
      <c r="U253" s="26">
        <v>44779.684258587964</v>
      </c>
      <c r="V253" s="29">
        <f t="shared" si="22"/>
        <v>123.94199999999999</v>
      </c>
      <c r="W253" s="4">
        <v>6.9800701141357422</v>
      </c>
      <c r="X253" s="4">
        <v>60</v>
      </c>
      <c r="Y253" s="4">
        <v>7.17828369140625</v>
      </c>
      <c r="AA253">
        <f t="shared" si="23"/>
        <v>124</v>
      </c>
    </row>
    <row r="254" spans="1:27" x14ac:dyDescent="0.3">
      <c r="A254" s="26">
        <v>44779.640281886575</v>
      </c>
      <c r="B254" s="29">
        <f t="shared" si="19"/>
        <v>124.355</v>
      </c>
      <c r="C254" s="4">
        <v>8.1505403518676758</v>
      </c>
      <c r="D254" s="4">
        <v>60</v>
      </c>
      <c r="E254" s="4">
        <v>8.3475820312500009</v>
      </c>
      <c r="F254" s="32">
        <v>44779.646610960648</v>
      </c>
      <c r="G254" s="29">
        <f t="shared" si="18"/>
        <v>124.187</v>
      </c>
      <c r="H254" s="4">
        <v>8.3866701126098633</v>
      </c>
      <c r="I254" s="4">
        <v>59.97</v>
      </c>
      <c r="J254" s="4">
        <v>8.5099697265625007</v>
      </c>
      <c r="K254" s="26">
        <v>44779.654145312503</v>
      </c>
      <c r="L254" s="29">
        <f t="shared" si="20"/>
        <v>124.155</v>
      </c>
      <c r="M254" s="4">
        <v>7.2288098335266113</v>
      </c>
      <c r="N254" s="4">
        <v>59.96</v>
      </c>
      <c r="O254" s="4">
        <v>7.4334912109375004</v>
      </c>
      <c r="P254" s="26">
        <v>44779.669469421293</v>
      </c>
      <c r="Q254" s="29">
        <f t="shared" si="21"/>
        <v>124.158</v>
      </c>
      <c r="R254" s="4">
        <v>7.2641701698303223</v>
      </c>
      <c r="S254" s="4">
        <v>60</v>
      </c>
      <c r="T254" s="4">
        <v>7.3963701171874998</v>
      </c>
      <c r="U254" s="26">
        <v>44779.68425859954</v>
      </c>
      <c r="V254" s="29">
        <f t="shared" si="22"/>
        <v>124.943</v>
      </c>
      <c r="W254" s="4">
        <v>6.9800701141357422</v>
      </c>
      <c r="X254" s="4">
        <v>60</v>
      </c>
      <c r="Y254" s="4">
        <v>7.2246850585937503</v>
      </c>
      <c r="AA254">
        <f t="shared" si="23"/>
        <v>124</v>
      </c>
    </row>
    <row r="255" spans="1:27" x14ac:dyDescent="0.3">
      <c r="A255" s="26">
        <v>44779.640293495373</v>
      </c>
      <c r="B255" s="29">
        <f t="shared" si="19"/>
        <v>124.358</v>
      </c>
      <c r="C255">
        <v>8.2181997299194336</v>
      </c>
      <c r="D255" s="4">
        <v>60</v>
      </c>
      <c r="E255" s="4">
        <v>8.3986181640624995</v>
      </c>
      <c r="F255" s="32">
        <v>44779.646610972224</v>
      </c>
      <c r="G255" s="29">
        <f t="shared" si="18"/>
        <v>124.188</v>
      </c>
      <c r="H255" s="4">
        <v>8.3866701126098633</v>
      </c>
      <c r="I255" s="4">
        <v>59.97</v>
      </c>
      <c r="J255" s="4">
        <v>8.5563662109374992</v>
      </c>
      <c r="K255" s="26">
        <v>44779.654156909724</v>
      </c>
      <c r="L255" s="29">
        <f t="shared" si="20"/>
        <v>124.157</v>
      </c>
      <c r="M255" s="4">
        <v>7.2876300811767578</v>
      </c>
      <c r="N255" s="4">
        <v>59.96</v>
      </c>
      <c r="O255" s="4">
        <v>7.4334912109375004</v>
      </c>
      <c r="P255" s="26">
        <v>44779.669469432869</v>
      </c>
      <c r="Q255" s="29">
        <f t="shared" si="21"/>
        <v>124.15900000000001</v>
      </c>
      <c r="R255" s="4">
        <v>7.2641701698303223</v>
      </c>
      <c r="S255" s="4">
        <v>60</v>
      </c>
      <c r="T255" s="4">
        <v>7.4427714843750001</v>
      </c>
      <c r="U255" s="26">
        <v>44779.684270196762</v>
      </c>
      <c r="V255" s="29">
        <f t="shared" si="22"/>
        <v>124.94499999999999</v>
      </c>
      <c r="W255" s="4">
        <v>7.0357298851013184</v>
      </c>
      <c r="X255" s="4">
        <v>60</v>
      </c>
      <c r="Y255" s="4">
        <v>7.2246850585937503</v>
      </c>
      <c r="AA255">
        <f t="shared" si="23"/>
        <v>125</v>
      </c>
    </row>
    <row r="256" spans="1:27" x14ac:dyDescent="0.3">
      <c r="A256" s="26">
        <v>44779.640305104163</v>
      </c>
      <c r="B256" s="29">
        <f t="shared" si="19"/>
        <v>125.361</v>
      </c>
      <c r="C256" s="4">
        <v>8.29364013671875</v>
      </c>
      <c r="D256" s="4">
        <v>60</v>
      </c>
      <c r="E256" s="4">
        <v>8.3986181640624995</v>
      </c>
      <c r="F256" s="32">
        <v>44779.646622569446</v>
      </c>
      <c r="G256" s="29">
        <f t="shared" si="18"/>
        <v>125.19</v>
      </c>
      <c r="H256" s="4">
        <v>8.4465799331665039</v>
      </c>
      <c r="I256" s="4">
        <v>59.97</v>
      </c>
      <c r="J256" s="4">
        <v>8.5563662109374992</v>
      </c>
      <c r="K256" s="26">
        <v>44779.654156921293</v>
      </c>
      <c r="L256" s="29">
        <f t="shared" si="20"/>
        <v>125.158</v>
      </c>
      <c r="M256" s="4">
        <v>7.2876300811767578</v>
      </c>
      <c r="N256" s="4">
        <v>59.96</v>
      </c>
      <c r="O256" s="4">
        <v>7.4798925781249999</v>
      </c>
      <c r="P256" s="26">
        <v>44779.669481041667</v>
      </c>
      <c r="Q256" s="29">
        <f t="shared" si="21"/>
        <v>125.16200000000001</v>
      </c>
      <c r="R256" s="4">
        <v>7.2641701698303223</v>
      </c>
      <c r="S256" s="4">
        <v>60</v>
      </c>
      <c r="T256" s="4">
        <v>7.4427714843750001</v>
      </c>
      <c r="U256" s="26">
        <v>44779.68427020833</v>
      </c>
      <c r="V256" s="29">
        <f t="shared" si="22"/>
        <v>125.946</v>
      </c>
      <c r="W256" s="4">
        <v>7.0357298851013184</v>
      </c>
      <c r="X256" s="4">
        <v>60</v>
      </c>
      <c r="Y256" s="4">
        <v>7.2710864257812498</v>
      </c>
      <c r="AA256">
        <f t="shared" si="23"/>
        <v>125</v>
      </c>
    </row>
    <row r="257" spans="1:27" x14ac:dyDescent="0.3">
      <c r="A257" s="26">
        <v>44779.640305115739</v>
      </c>
      <c r="B257" s="29">
        <f t="shared" si="19"/>
        <v>125.36199999999999</v>
      </c>
      <c r="C257" s="4">
        <v>8.29364013671875</v>
      </c>
      <c r="D257" s="4">
        <v>60</v>
      </c>
      <c r="E257" s="4">
        <v>8.4403749999999995</v>
      </c>
      <c r="F257" s="32">
        <v>44779.646622581022</v>
      </c>
      <c r="G257" s="29">
        <f t="shared" si="18"/>
        <v>125.191</v>
      </c>
      <c r="H257" s="4">
        <v>8.4465799331665039</v>
      </c>
      <c r="I257" s="4">
        <v>59.97</v>
      </c>
      <c r="J257" s="4">
        <v>8.6074023437499996</v>
      </c>
      <c r="K257" s="26">
        <v>44779.654168530091</v>
      </c>
      <c r="L257" s="29">
        <f t="shared" si="20"/>
        <v>125.161</v>
      </c>
      <c r="M257" s="4">
        <v>7.3783001899719238</v>
      </c>
      <c r="N257" s="4">
        <v>59.96</v>
      </c>
      <c r="O257" s="4">
        <v>7.4798925781249999</v>
      </c>
      <c r="P257" s="26">
        <v>44779.669481053243</v>
      </c>
      <c r="Q257" s="29">
        <f t="shared" si="21"/>
        <v>125.163</v>
      </c>
      <c r="R257" s="4">
        <v>7.2641701698303223</v>
      </c>
      <c r="S257" s="4">
        <v>60</v>
      </c>
      <c r="T257" s="4">
        <v>7.4891728515624996</v>
      </c>
      <c r="U257" s="26">
        <v>44779.684281817128</v>
      </c>
      <c r="V257" s="29">
        <f t="shared" si="22"/>
        <v>125.949</v>
      </c>
      <c r="W257" s="4">
        <v>7.0357298851013184</v>
      </c>
      <c r="X257" s="4">
        <v>60</v>
      </c>
      <c r="Y257" s="4">
        <v>7.2710864257812498</v>
      </c>
      <c r="AA257">
        <f t="shared" si="23"/>
        <v>126</v>
      </c>
    </row>
    <row r="258" spans="1:27" x14ac:dyDescent="0.3">
      <c r="A258" s="26">
        <v>44779.640316724537</v>
      </c>
      <c r="B258" s="29">
        <f t="shared" si="19"/>
        <v>126.36499999999999</v>
      </c>
      <c r="C258" s="4">
        <v>8.29364013671875</v>
      </c>
      <c r="D258" s="4">
        <v>60</v>
      </c>
      <c r="E258" s="4">
        <v>8.4403749999999995</v>
      </c>
      <c r="F258" s="32">
        <v>44779.646634189812</v>
      </c>
      <c r="G258" s="29">
        <f t="shared" si="18"/>
        <v>126.194</v>
      </c>
      <c r="H258" s="4">
        <v>8.512080192565918</v>
      </c>
      <c r="I258" s="4">
        <v>59.97</v>
      </c>
      <c r="J258" s="4">
        <v>8.6074023437499996</v>
      </c>
      <c r="K258" s="26">
        <v>44779.654168541667</v>
      </c>
      <c r="L258" s="29">
        <f t="shared" si="20"/>
        <v>126.16200000000001</v>
      </c>
      <c r="M258" s="4">
        <v>7.3783001899719238</v>
      </c>
      <c r="N258" s="4">
        <v>59.96</v>
      </c>
      <c r="O258" s="4">
        <v>7.5262939453125002</v>
      </c>
      <c r="P258" s="26">
        <v>44779.669492650464</v>
      </c>
      <c r="Q258" s="29">
        <f t="shared" si="21"/>
        <v>126.16500000000001</v>
      </c>
      <c r="R258" s="4">
        <v>7.3294000625610352</v>
      </c>
      <c r="S258" s="4">
        <v>60</v>
      </c>
      <c r="T258" s="4">
        <v>7.4891728515624996</v>
      </c>
      <c r="U258" s="26">
        <v>44779.684281828704</v>
      </c>
      <c r="V258" s="29">
        <f t="shared" si="22"/>
        <v>126.95</v>
      </c>
      <c r="W258" s="4">
        <v>7.0357298851013184</v>
      </c>
      <c r="X258" s="4">
        <v>60</v>
      </c>
      <c r="Y258" s="4">
        <v>7.3174877929687501</v>
      </c>
      <c r="AA258">
        <f t="shared" si="23"/>
        <v>126</v>
      </c>
    </row>
    <row r="259" spans="1:27" x14ac:dyDescent="0.3">
      <c r="A259" s="26">
        <v>44779.640316736113</v>
      </c>
      <c r="B259" s="29">
        <f t="shared" si="19"/>
        <v>126.366</v>
      </c>
      <c r="C259" s="4">
        <v>8.29364013671875</v>
      </c>
      <c r="D259" s="4">
        <v>60</v>
      </c>
      <c r="E259" s="4">
        <v>8.4914111328124999</v>
      </c>
      <c r="F259" s="32">
        <v>44779.646634201388</v>
      </c>
      <c r="G259" s="29">
        <f t="shared" si="18"/>
        <v>126.19499999999999</v>
      </c>
      <c r="H259" s="4">
        <v>8.512080192565918</v>
      </c>
      <c r="I259" s="4">
        <v>59.97</v>
      </c>
      <c r="J259" s="4">
        <v>8.6537988281249998</v>
      </c>
      <c r="K259" s="26">
        <v>44779.654180138888</v>
      </c>
      <c r="L259" s="29">
        <f t="shared" si="20"/>
        <v>126.164</v>
      </c>
      <c r="M259" s="4">
        <v>7.3783001899719238</v>
      </c>
      <c r="N259" s="4">
        <v>59.96</v>
      </c>
      <c r="O259" s="4">
        <v>7.5262939453125002</v>
      </c>
      <c r="P259" s="26">
        <v>44779.66949266204</v>
      </c>
      <c r="Q259" s="29">
        <f t="shared" si="21"/>
        <v>126.166</v>
      </c>
      <c r="R259" s="4">
        <v>7.3294000625610352</v>
      </c>
      <c r="S259" s="4">
        <v>60</v>
      </c>
      <c r="T259" s="4">
        <v>7.5355742187499999</v>
      </c>
      <c r="U259" s="26">
        <v>44779.684288472221</v>
      </c>
      <c r="V259" s="29">
        <f t="shared" si="22"/>
        <v>126.524</v>
      </c>
      <c r="W259" s="4">
        <v>7.0357298851013184</v>
      </c>
      <c r="X259" s="4">
        <v>60.01</v>
      </c>
      <c r="Y259" s="4">
        <v>7.3174877929687501</v>
      </c>
      <c r="AA259">
        <f t="shared" si="23"/>
        <v>127</v>
      </c>
    </row>
    <row r="260" spans="1:27" x14ac:dyDescent="0.3">
      <c r="A260" s="26">
        <v>44779.640328333335</v>
      </c>
      <c r="B260" s="29">
        <f t="shared" si="19"/>
        <v>127.36799999999999</v>
      </c>
      <c r="C260" s="4">
        <v>8.3654403686523438</v>
      </c>
      <c r="D260" s="4">
        <v>60</v>
      </c>
      <c r="E260" s="4">
        <v>8.4914111328124999</v>
      </c>
      <c r="F260" s="32">
        <v>44779.646646828704</v>
      </c>
      <c r="G260" s="29">
        <f t="shared" si="18"/>
        <v>127.286</v>
      </c>
      <c r="H260" s="4">
        <v>8.5821895599365234</v>
      </c>
      <c r="I260" s="4">
        <v>59.97</v>
      </c>
      <c r="J260" s="4">
        <v>8.6537988281249998</v>
      </c>
      <c r="K260" s="26">
        <v>44779.654180150465</v>
      </c>
      <c r="L260" s="29">
        <f t="shared" si="20"/>
        <v>127.16500000000001</v>
      </c>
      <c r="M260" s="4">
        <v>7.3783001899719238</v>
      </c>
      <c r="N260" s="4">
        <v>59.96</v>
      </c>
      <c r="O260" s="4">
        <v>7.5726953124999996</v>
      </c>
      <c r="P260" s="26">
        <v>44779.669504270831</v>
      </c>
      <c r="Q260" s="29">
        <f t="shared" si="21"/>
        <v>127.169</v>
      </c>
      <c r="R260" s="4">
        <v>7.3959798812866211</v>
      </c>
      <c r="S260" s="4">
        <v>60</v>
      </c>
      <c r="T260" s="4">
        <v>7.5355742187499999</v>
      </c>
      <c r="U260" s="26">
        <v>44779.684293449071</v>
      </c>
      <c r="V260" s="29">
        <f t="shared" si="22"/>
        <v>127.95399999999999</v>
      </c>
      <c r="W260" s="4">
        <v>7.10791015625</v>
      </c>
      <c r="X260" s="4">
        <v>60.01</v>
      </c>
      <c r="Y260" s="4">
        <v>7.3174877929687501</v>
      </c>
      <c r="AA260">
        <f t="shared" si="23"/>
        <v>127</v>
      </c>
    </row>
    <row r="261" spans="1:27" x14ac:dyDescent="0.3">
      <c r="A261" s="26">
        <v>44779.640328344911</v>
      </c>
      <c r="B261" s="29">
        <f t="shared" si="19"/>
        <v>127.369</v>
      </c>
      <c r="C261" s="4">
        <v>8.3654403686523438</v>
      </c>
      <c r="D261" s="4">
        <v>60</v>
      </c>
      <c r="E261" s="4">
        <v>8.5378076171875001</v>
      </c>
      <c r="F261" s="32">
        <v>44779.64664684028</v>
      </c>
      <c r="G261" s="29">
        <f t="shared" si="18"/>
        <v>127.28700000000001</v>
      </c>
      <c r="H261" s="4">
        <v>8.5821895599365234</v>
      </c>
      <c r="I261" s="4">
        <v>59.97</v>
      </c>
      <c r="J261" s="4">
        <v>8.7001953125</v>
      </c>
      <c r="K261" s="26">
        <v>44779.654191759262</v>
      </c>
      <c r="L261" s="29">
        <f t="shared" si="20"/>
        <v>127.16800000000001</v>
      </c>
      <c r="M261" s="4">
        <v>7.4550700187683105</v>
      </c>
      <c r="N261" s="4">
        <v>59.96</v>
      </c>
      <c r="O261" s="4">
        <v>7.5726953124999996</v>
      </c>
      <c r="P261" s="26">
        <v>44779.669504282407</v>
      </c>
      <c r="Q261" s="29">
        <f t="shared" si="21"/>
        <v>127.17</v>
      </c>
      <c r="R261" s="4">
        <v>7.3959798812866211</v>
      </c>
      <c r="S261" s="4">
        <v>60</v>
      </c>
      <c r="T261" s="4">
        <v>7.5819755859375002</v>
      </c>
      <c r="U261" s="26">
        <v>44779.684293460647</v>
      </c>
      <c r="V261" s="29">
        <f t="shared" si="22"/>
        <v>127.955</v>
      </c>
      <c r="W261" s="4">
        <v>7.10791015625</v>
      </c>
      <c r="X261" s="4">
        <v>60.01</v>
      </c>
      <c r="Y261" s="4">
        <v>7.3685292968749998</v>
      </c>
      <c r="AA261">
        <f t="shared" si="23"/>
        <v>128</v>
      </c>
    </row>
    <row r="262" spans="1:27" x14ac:dyDescent="0.3">
      <c r="A262" s="26">
        <v>44779.640339953701</v>
      </c>
      <c r="B262" s="29">
        <f t="shared" si="19"/>
        <v>128.37200000000001</v>
      </c>
      <c r="C262" s="4">
        <v>8.4263696670532227</v>
      </c>
      <c r="D262" s="4">
        <v>60</v>
      </c>
      <c r="E262" s="4">
        <v>8.5378076171875001</v>
      </c>
      <c r="F262" s="32">
        <v>44779.646658460646</v>
      </c>
      <c r="G262" s="29">
        <f t="shared" ref="G262:G325" si="24">RIGHT(TEXT(F262,"h:mm:ss,000"),3)/1000+$AA261</f>
        <v>128.291</v>
      </c>
      <c r="H262" s="4">
        <v>8.5821895599365234</v>
      </c>
      <c r="I262" s="4">
        <v>59.97</v>
      </c>
      <c r="J262" s="4">
        <v>8.7001953125</v>
      </c>
      <c r="K262" s="26">
        <v>44779.654191770831</v>
      </c>
      <c r="L262" s="29">
        <f t="shared" si="20"/>
        <v>128.16900000000001</v>
      </c>
      <c r="M262" s="4">
        <v>7.4550700187683105</v>
      </c>
      <c r="N262" s="4">
        <v>59.96</v>
      </c>
      <c r="O262" s="4">
        <v>7.6190966796874999</v>
      </c>
      <c r="P262" s="26">
        <v>44779.669515879628</v>
      </c>
      <c r="Q262" s="29">
        <f t="shared" si="21"/>
        <v>128.172</v>
      </c>
      <c r="R262" s="4">
        <v>7.4960899353027344</v>
      </c>
      <c r="S262" s="4">
        <v>60</v>
      </c>
      <c r="T262" s="4">
        <v>7.5819755859375002</v>
      </c>
      <c r="U262" s="26">
        <v>44779.684305057868</v>
      </c>
      <c r="V262" s="29">
        <f t="shared" si="22"/>
        <v>128.95699999999999</v>
      </c>
      <c r="W262" s="4">
        <v>7.1855301856994629</v>
      </c>
      <c r="X262" s="4">
        <v>60.01</v>
      </c>
      <c r="Y262" s="4">
        <v>7.3685292968749998</v>
      </c>
      <c r="AA262">
        <f t="shared" si="23"/>
        <v>128</v>
      </c>
    </row>
    <row r="263" spans="1:27" x14ac:dyDescent="0.3">
      <c r="A263" s="26">
        <v>44779.640339965277</v>
      </c>
      <c r="B263" s="29">
        <f t="shared" ref="B263:B326" si="25">RIGHT(TEXT(A263,"h:mm:ss,000"),3)/1000+$AA262</f>
        <v>128.37299999999999</v>
      </c>
      <c r="C263" s="4">
        <v>8.4263696670532227</v>
      </c>
      <c r="D263" s="4">
        <v>60</v>
      </c>
      <c r="E263" s="4">
        <v>8.5842041015625004</v>
      </c>
      <c r="F263" s="32">
        <v>44779.646658472222</v>
      </c>
      <c r="G263" s="29">
        <f t="shared" si="24"/>
        <v>128.292</v>
      </c>
      <c r="H263" s="4">
        <v>8.5821895599365234</v>
      </c>
      <c r="I263" s="4">
        <v>59.97</v>
      </c>
      <c r="J263" s="4">
        <v>8.7512314453125004</v>
      </c>
      <c r="K263" s="26">
        <v>44779.65420582176</v>
      </c>
      <c r="L263" s="29">
        <f t="shared" ref="L263:L326" si="26">RIGHT(TEXT(K263,"h:mm:ss,000"),3)/1000+$AA262</f>
        <v>128.38300000000001</v>
      </c>
      <c r="M263" s="4">
        <v>7.4550700187683105</v>
      </c>
      <c r="N263" s="4">
        <v>59.96</v>
      </c>
      <c r="O263" s="4">
        <v>7.6190966796874999</v>
      </c>
      <c r="P263" s="26">
        <v>44779.669515891204</v>
      </c>
      <c r="Q263" s="29">
        <f t="shared" ref="Q263:Q326" si="27">RIGHT(TEXT(P263,"h:mm:ss,000"),3)/1000+$AA262</f>
        <v>128.173</v>
      </c>
      <c r="R263" s="4">
        <v>7.4960899353027344</v>
      </c>
      <c r="S263" s="4">
        <v>60</v>
      </c>
      <c r="T263" s="4">
        <v>7.6283769531249996</v>
      </c>
      <c r="U263" s="26">
        <v>44779.684305069444</v>
      </c>
      <c r="V263" s="29">
        <f t="shared" ref="V263:V326" si="28">RIGHT(TEXT(U263,"h:mm:ss,000"),3)/1000+$AA262</f>
        <v>128.958</v>
      </c>
      <c r="W263" s="4">
        <v>7.1855301856994629</v>
      </c>
      <c r="X263" s="4">
        <v>60.01</v>
      </c>
      <c r="Y263" s="4">
        <v>7.4149306640625001</v>
      </c>
      <c r="AA263">
        <f t="shared" si="23"/>
        <v>129</v>
      </c>
    </row>
    <row r="264" spans="1:27" x14ac:dyDescent="0.3">
      <c r="A264" s="26">
        <v>44779.640351550923</v>
      </c>
      <c r="B264" s="29">
        <f t="shared" si="25"/>
        <v>129.374</v>
      </c>
      <c r="C264" s="4">
        <v>8.4750404357910156</v>
      </c>
      <c r="D264" s="4">
        <v>60</v>
      </c>
      <c r="E264" s="4">
        <v>8.5842041015625004</v>
      </c>
      <c r="F264" s="32">
        <v>44779.646669305555</v>
      </c>
      <c r="G264" s="29">
        <f t="shared" si="24"/>
        <v>129.22800000000001</v>
      </c>
      <c r="H264" s="4">
        <v>8.5821895599365234</v>
      </c>
      <c r="I264" s="4">
        <v>59.99</v>
      </c>
      <c r="J264" s="4">
        <v>8.7512314453125004</v>
      </c>
      <c r="K264" s="26">
        <v>44779.654205833336</v>
      </c>
      <c r="L264" s="29">
        <f t="shared" si="26"/>
        <v>129.38399999999999</v>
      </c>
      <c r="M264" s="4">
        <v>7.4550700187683105</v>
      </c>
      <c r="N264" s="4">
        <v>59.96</v>
      </c>
      <c r="O264" s="4">
        <v>7.6190966796874999</v>
      </c>
      <c r="P264" s="26">
        <v>44779.669527500002</v>
      </c>
      <c r="Q264" s="29">
        <f t="shared" si="27"/>
        <v>129.17599999999999</v>
      </c>
      <c r="R264" s="4">
        <v>7.4960899353027344</v>
      </c>
      <c r="S264" s="4">
        <v>60</v>
      </c>
      <c r="T264" s="4">
        <v>7.6283769531249996</v>
      </c>
      <c r="U264" s="26">
        <v>44779.684316678242</v>
      </c>
      <c r="V264" s="29">
        <f t="shared" si="28"/>
        <v>129.96100000000001</v>
      </c>
      <c r="W264" s="4">
        <v>7.2318100929260254</v>
      </c>
      <c r="X264" s="4">
        <v>60.01</v>
      </c>
      <c r="Y264" s="4">
        <v>7.4149306640625001</v>
      </c>
      <c r="AA264">
        <f t="shared" si="23"/>
        <v>129</v>
      </c>
    </row>
    <row r="265" spans="1:27" x14ac:dyDescent="0.3">
      <c r="A265" s="26">
        <v>44779.640351562499</v>
      </c>
      <c r="B265" s="29">
        <f t="shared" si="25"/>
        <v>129.375</v>
      </c>
      <c r="C265" s="4">
        <v>8.4750404357910156</v>
      </c>
      <c r="D265" s="4">
        <v>60</v>
      </c>
      <c r="E265" s="4">
        <v>8.6306005859375006</v>
      </c>
      <c r="F265" s="32">
        <v>44779.646670069444</v>
      </c>
      <c r="G265" s="29">
        <f t="shared" si="24"/>
        <v>129.29400000000001</v>
      </c>
      <c r="H265" s="4">
        <v>8.6610002517700195</v>
      </c>
      <c r="I265" s="4">
        <v>59.99</v>
      </c>
      <c r="J265" s="4">
        <v>8.7512314453125004</v>
      </c>
      <c r="K265" s="26">
        <v>44779.654217453703</v>
      </c>
      <c r="L265" s="29">
        <f t="shared" si="26"/>
        <v>129.38800000000001</v>
      </c>
      <c r="M265" s="4">
        <v>7.5810298919677734</v>
      </c>
      <c r="N265" s="4">
        <v>59.96</v>
      </c>
      <c r="O265" s="4">
        <v>7.6190966796874999</v>
      </c>
      <c r="P265" s="26">
        <v>44779.669527511571</v>
      </c>
      <c r="Q265" s="29">
        <f t="shared" si="27"/>
        <v>129.17699999999999</v>
      </c>
      <c r="R265" s="4">
        <v>7.4960899353027344</v>
      </c>
      <c r="S265" s="4">
        <v>60</v>
      </c>
      <c r="T265" s="4">
        <v>7.6747783203125</v>
      </c>
      <c r="U265" s="26">
        <v>44779.684316689818</v>
      </c>
      <c r="V265" s="29">
        <f t="shared" si="28"/>
        <v>129.96199999999999</v>
      </c>
      <c r="W265" s="4">
        <v>7.2318100929260254</v>
      </c>
      <c r="X265" s="4">
        <v>60.01</v>
      </c>
      <c r="Y265" s="4">
        <v>7.4613320312500004</v>
      </c>
      <c r="AA265">
        <f t="shared" si="23"/>
        <v>130</v>
      </c>
    </row>
    <row r="266" spans="1:27" x14ac:dyDescent="0.3">
      <c r="A266" s="26">
        <v>44779.640363171296</v>
      </c>
      <c r="B266" s="29">
        <f t="shared" si="25"/>
        <v>130.37799999999999</v>
      </c>
      <c r="C266" s="4">
        <v>8.4750404357910156</v>
      </c>
      <c r="D266" s="4">
        <v>60</v>
      </c>
      <c r="E266" s="4">
        <v>8.6306005859375006</v>
      </c>
      <c r="F266" s="32">
        <v>44779.64667008102</v>
      </c>
      <c r="G266" s="29">
        <f t="shared" si="24"/>
        <v>130.29499999999999</v>
      </c>
      <c r="H266" s="4">
        <v>8.6610002517700195</v>
      </c>
      <c r="I266" s="4">
        <v>59.99</v>
      </c>
      <c r="J266" s="4">
        <v>8.7976279296875006</v>
      </c>
      <c r="K266" s="26">
        <v>44779.654217465279</v>
      </c>
      <c r="L266" s="29">
        <f t="shared" si="26"/>
        <v>130.38900000000001</v>
      </c>
      <c r="M266" s="4">
        <v>7.5810298919677734</v>
      </c>
      <c r="N266" s="4">
        <v>59.96</v>
      </c>
      <c r="O266" s="4">
        <v>7.7118994140624997</v>
      </c>
      <c r="P266" s="26">
        <v>44779.669539120368</v>
      </c>
      <c r="Q266" s="29">
        <f t="shared" si="27"/>
        <v>130.18</v>
      </c>
      <c r="R266" s="4">
        <v>7.4960899353027344</v>
      </c>
      <c r="S266" s="4">
        <v>60</v>
      </c>
      <c r="T266" s="4">
        <v>7.6747783203125</v>
      </c>
      <c r="U266" s="26">
        <v>44779.68432828704</v>
      </c>
      <c r="V266" s="29">
        <f t="shared" si="28"/>
        <v>130.964</v>
      </c>
      <c r="W266" s="4">
        <v>7.2318100929260254</v>
      </c>
      <c r="X266" s="4">
        <v>60.01</v>
      </c>
      <c r="Y266" s="4">
        <v>7.4613320312500004</v>
      </c>
      <c r="AA266">
        <f t="shared" ref="AA266:AA329" si="29">+AA264+1</f>
        <v>130</v>
      </c>
    </row>
    <row r="267" spans="1:27" x14ac:dyDescent="0.3">
      <c r="A267" s="26">
        <v>44779.640363182873</v>
      </c>
      <c r="B267" s="29">
        <f t="shared" si="25"/>
        <v>130.37899999999999</v>
      </c>
      <c r="C267" s="4">
        <v>8.4750404357910156</v>
      </c>
      <c r="D267" s="4">
        <v>60</v>
      </c>
      <c r="E267" s="4">
        <v>8.6769970703125008</v>
      </c>
      <c r="F267" s="32">
        <v>44779.646681689817</v>
      </c>
      <c r="G267" s="29">
        <f t="shared" si="24"/>
        <v>130.298</v>
      </c>
      <c r="H267" s="4">
        <v>8.6610002517700195</v>
      </c>
      <c r="I267" s="4">
        <v>59.99</v>
      </c>
      <c r="J267" s="4">
        <v>8.7976279296875006</v>
      </c>
      <c r="K267" s="26">
        <v>44779.6542290625</v>
      </c>
      <c r="L267" s="29">
        <f t="shared" si="26"/>
        <v>130.39099999999999</v>
      </c>
      <c r="M267" s="4">
        <v>7.5810298919677734</v>
      </c>
      <c r="N267" s="4">
        <v>59.96</v>
      </c>
      <c r="O267" s="4">
        <v>7.7118994140624997</v>
      </c>
      <c r="P267" s="26">
        <v>44779.669539131944</v>
      </c>
      <c r="Q267" s="29">
        <f t="shared" si="27"/>
        <v>130.18100000000001</v>
      </c>
      <c r="R267" s="4">
        <v>7.4960899353027344</v>
      </c>
      <c r="S267" s="4">
        <v>60</v>
      </c>
      <c r="T267" s="4">
        <v>7.7211796875000003</v>
      </c>
      <c r="U267" s="26">
        <v>44779.684328298608</v>
      </c>
      <c r="V267" s="29">
        <f t="shared" si="28"/>
        <v>130.965</v>
      </c>
      <c r="W267" s="4">
        <v>7.2318100929260254</v>
      </c>
      <c r="X267" s="4">
        <v>60.01</v>
      </c>
      <c r="Y267" s="4">
        <v>7.5077333984374999</v>
      </c>
      <c r="AA267">
        <f t="shared" si="29"/>
        <v>131</v>
      </c>
    </row>
    <row r="268" spans="1:27" x14ac:dyDescent="0.3">
      <c r="A268" s="26">
        <v>44779.64037479167</v>
      </c>
      <c r="B268" s="29">
        <f t="shared" si="25"/>
        <v>131.38200000000001</v>
      </c>
      <c r="C268" s="4">
        <v>8.5723896026611328</v>
      </c>
      <c r="D268" s="4">
        <v>60</v>
      </c>
      <c r="E268" s="4">
        <v>8.6769970703125008</v>
      </c>
      <c r="F268" s="32">
        <v>44779.646681701386</v>
      </c>
      <c r="G268" s="29">
        <f t="shared" si="24"/>
        <v>131.29900000000001</v>
      </c>
      <c r="H268" s="4">
        <v>8.6610002517700195</v>
      </c>
      <c r="I268" s="4">
        <v>59.99</v>
      </c>
      <c r="J268" s="4">
        <v>8.8440244140625008</v>
      </c>
      <c r="K268" s="26">
        <v>44779.654229074076</v>
      </c>
      <c r="L268" s="29">
        <f t="shared" si="26"/>
        <v>131.392</v>
      </c>
      <c r="M268" s="4">
        <v>7.5810298919677734</v>
      </c>
      <c r="N268" s="4">
        <v>59.96</v>
      </c>
      <c r="O268" s="4">
        <v>7.75830078125</v>
      </c>
      <c r="P268" s="26">
        <v>44779.669550729166</v>
      </c>
      <c r="Q268" s="29">
        <f t="shared" si="27"/>
        <v>131.18299999999999</v>
      </c>
      <c r="R268" s="4">
        <v>7.5836400985717773</v>
      </c>
      <c r="S268" s="4">
        <v>60</v>
      </c>
      <c r="T268" s="4">
        <v>7.7211796875000003</v>
      </c>
      <c r="U268" s="26">
        <v>44779.684339907406</v>
      </c>
      <c r="V268" s="29">
        <f t="shared" si="28"/>
        <v>131.96799999999999</v>
      </c>
      <c r="W268" s="4">
        <v>7.2930002212524414</v>
      </c>
      <c r="X268" s="4">
        <v>60.01</v>
      </c>
      <c r="Y268" s="4">
        <v>7.5077333984374999</v>
      </c>
      <c r="AA268">
        <f t="shared" si="29"/>
        <v>131</v>
      </c>
    </row>
    <row r="269" spans="1:27" x14ac:dyDescent="0.3">
      <c r="A269" s="26">
        <v>44779.640374803239</v>
      </c>
      <c r="B269" s="29">
        <f t="shared" si="25"/>
        <v>131.38300000000001</v>
      </c>
      <c r="C269" s="4">
        <v>8.5723896026611328</v>
      </c>
      <c r="D269" s="4">
        <v>60</v>
      </c>
      <c r="E269" s="4">
        <v>8.7233935546874992</v>
      </c>
      <c r="F269" s="32">
        <v>44779.646693298608</v>
      </c>
      <c r="G269" s="29">
        <f t="shared" si="24"/>
        <v>131.30099999999999</v>
      </c>
      <c r="H269" s="4">
        <v>8.7776298522949219</v>
      </c>
      <c r="I269" s="4">
        <v>59.99</v>
      </c>
      <c r="J269" s="4">
        <v>8.8440244140625008</v>
      </c>
      <c r="K269" s="26">
        <v>44779.654240787037</v>
      </c>
      <c r="L269" s="29">
        <f t="shared" si="26"/>
        <v>131.404</v>
      </c>
      <c r="M269" s="4">
        <v>7.6382999420166016</v>
      </c>
      <c r="N269" s="4">
        <v>59.96</v>
      </c>
      <c r="O269" s="4">
        <v>7.75830078125</v>
      </c>
      <c r="P269" s="26">
        <v>44779.669550740742</v>
      </c>
      <c r="Q269" s="29">
        <f t="shared" si="27"/>
        <v>131.184</v>
      </c>
      <c r="R269" s="4">
        <v>7.5836400985717773</v>
      </c>
      <c r="S269" s="4">
        <v>60</v>
      </c>
      <c r="T269" s="4">
        <v>7.7675810546874997</v>
      </c>
      <c r="U269" s="26">
        <v>44779.684339918982</v>
      </c>
      <c r="V269" s="29">
        <f t="shared" si="28"/>
        <v>131.96899999999999</v>
      </c>
      <c r="W269" s="4">
        <v>7.2930002212524414</v>
      </c>
      <c r="X269" s="4">
        <v>60.01</v>
      </c>
      <c r="Y269" s="4">
        <v>7.5541347656250002</v>
      </c>
      <c r="AA269">
        <f t="shared" si="29"/>
        <v>132</v>
      </c>
    </row>
    <row r="270" spans="1:27" x14ac:dyDescent="0.3">
      <c r="A270" s="26">
        <v>44779.640386400461</v>
      </c>
      <c r="B270" s="29">
        <f t="shared" si="25"/>
        <v>132.38499999999999</v>
      </c>
      <c r="C270" s="4">
        <v>8.6070995330810547</v>
      </c>
      <c r="D270" s="4">
        <v>60</v>
      </c>
      <c r="E270" s="4">
        <v>8.7233935546874992</v>
      </c>
      <c r="F270" s="32">
        <v>44779.646693310184</v>
      </c>
      <c r="G270" s="29">
        <f t="shared" si="24"/>
        <v>132.30199999999999</v>
      </c>
      <c r="H270" s="4">
        <v>8.7776298522949219</v>
      </c>
      <c r="I270" s="4">
        <v>59.99</v>
      </c>
      <c r="J270" s="4">
        <v>8.8904208984374993</v>
      </c>
      <c r="K270" s="26">
        <v>44779.654240798613</v>
      </c>
      <c r="L270" s="29">
        <f t="shared" si="26"/>
        <v>132.405</v>
      </c>
      <c r="M270" s="4">
        <v>7.6382999420166016</v>
      </c>
      <c r="N270" s="4">
        <v>59.96</v>
      </c>
      <c r="O270" s="4">
        <v>7.8047021484375003</v>
      </c>
      <c r="P270" s="26">
        <v>44779.66956234954</v>
      </c>
      <c r="Q270" s="29">
        <f t="shared" si="27"/>
        <v>132.18700000000001</v>
      </c>
      <c r="R270" s="4">
        <v>7.6225700378417969</v>
      </c>
      <c r="S270" s="4">
        <v>60</v>
      </c>
      <c r="T270" s="4">
        <v>7.7675810546874997</v>
      </c>
      <c r="U270" s="26">
        <v>44779.68435152778</v>
      </c>
      <c r="V270" s="29">
        <f t="shared" si="28"/>
        <v>132.97200000000001</v>
      </c>
      <c r="W270" s="4">
        <v>7.3819899559020996</v>
      </c>
      <c r="X270" s="4">
        <v>60.01</v>
      </c>
      <c r="Y270" s="4">
        <v>7.5541347656250002</v>
      </c>
      <c r="AA270">
        <f t="shared" si="29"/>
        <v>132</v>
      </c>
    </row>
    <row r="271" spans="1:27" x14ac:dyDescent="0.3">
      <c r="A271" s="26">
        <v>44779.640386412037</v>
      </c>
      <c r="B271" s="29">
        <f t="shared" si="25"/>
        <v>132.386</v>
      </c>
      <c r="C271" s="4">
        <v>8.6070995330810547</v>
      </c>
      <c r="D271" s="4">
        <v>60</v>
      </c>
      <c r="E271" s="4">
        <v>8.7697900390624994</v>
      </c>
      <c r="F271" s="32">
        <v>44779.646704918981</v>
      </c>
      <c r="G271" s="29">
        <f t="shared" si="24"/>
        <v>132.30500000000001</v>
      </c>
      <c r="H271" s="4">
        <v>8.8126096725463867</v>
      </c>
      <c r="I271" s="4">
        <v>59.99</v>
      </c>
      <c r="J271" s="4">
        <v>8.8904208984374993</v>
      </c>
      <c r="K271" s="26">
        <v>44779.65425240741</v>
      </c>
      <c r="L271" s="29">
        <f t="shared" si="26"/>
        <v>132.40799999999999</v>
      </c>
      <c r="M271" s="4">
        <v>7.7077898979187012</v>
      </c>
      <c r="N271" s="4">
        <v>59.96</v>
      </c>
      <c r="O271" s="4">
        <v>7.8047021484375003</v>
      </c>
      <c r="P271" s="26">
        <v>44779.669562361109</v>
      </c>
      <c r="Q271" s="29">
        <f t="shared" si="27"/>
        <v>132.18799999999999</v>
      </c>
      <c r="R271" s="4">
        <v>7.6225700378417969</v>
      </c>
      <c r="S271" s="4">
        <v>60</v>
      </c>
      <c r="T271" s="4">
        <v>7.813982421875</v>
      </c>
      <c r="U271" s="26">
        <v>44779.684351539348</v>
      </c>
      <c r="V271" s="29">
        <f t="shared" si="28"/>
        <v>132.97300000000001</v>
      </c>
      <c r="W271" s="4">
        <v>7.3819899559020996</v>
      </c>
      <c r="X271" s="4">
        <v>60.01</v>
      </c>
      <c r="Y271" s="4">
        <v>7.6005361328124996</v>
      </c>
      <c r="AA271">
        <f t="shared" si="29"/>
        <v>133</v>
      </c>
    </row>
    <row r="272" spans="1:27" x14ac:dyDescent="0.3">
      <c r="A272" s="26">
        <v>44779.640398020834</v>
      </c>
      <c r="B272" s="29">
        <f t="shared" si="25"/>
        <v>133.38900000000001</v>
      </c>
      <c r="C272" s="4">
        <v>8.6760902404785156</v>
      </c>
      <c r="D272" s="4">
        <v>60</v>
      </c>
      <c r="E272" s="4">
        <v>8.7697900390624994</v>
      </c>
      <c r="F272" s="32">
        <v>44779.646704930557</v>
      </c>
      <c r="G272" s="29">
        <f t="shared" si="24"/>
        <v>133.30600000000001</v>
      </c>
      <c r="H272" s="4">
        <v>8.8126096725463867</v>
      </c>
      <c r="I272" s="4">
        <v>59.99</v>
      </c>
      <c r="J272" s="4">
        <v>8.9414570312499997</v>
      </c>
      <c r="K272" s="26">
        <v>44779.654252418979</v>
      </c>
      <c r="L272" s="29">
        <f t="shared" si="26"/>
        <v>133.40899999999999</v>
      </c>
      <c r="M272" s="4">
        <v>7.7077898979187012</v>
      </c>
      <c r="N272" s="4">
        <v>59.96</v>
      </c>
      <c r="O272" s="4">
        <v>7.8511035156249998</v>
      </c>
      <c r="P272" s="26">
        <v>44779.66957395833</v>
      </c>
      <c r="Q272" s="29">
        <f t="shared" si="27"/>
        <v>133.19</v>
      </c>
      <c r="R272" s="4">
        <v>7.7042999267578125</v>
      </c>
      <c r="S272" s="4">
        <v>60</v>
      </c>
      <c r="T272" s="4">
        <v>7.813982421875</v>
      </c>
      <c r="U272" s="26">
        <v>44779.684363136577</v>
      </c>
      <c r="V272" s="29">
        <f t="shared" si="28"/>
        <v>133.97499999999999</v>
      </c>
      <c r="W272" s="4">
        <v>7.428490161895752</v>
      </c>
      <c r="X272" s="4">
        <v>60.01</v>
      </c>
      <c r="Y272" s="4">
        <v>7.6005361328124996</v>
      </c>
      <c r="AA272">
        <f t="shared" si="29"/>
        <v>133</v>
      </c>
    </row>
    <row r="273" spans="1:27" x14ac:dyDescent="0.3">
      <c r="A273" s="26">
        <v>44779.64039803241</v>
      </c>
      <c r="B273" s="29">
        <f t="shared" si="25"/>
        <v>133.38999999999999</v>
      </c>
      <c r="C273" s="4">
        <v>8.6760902404785156</v>
      </c>
      <c r="D273" s="4">
        <v>60</v>
      </c>
      <c r="E273" s="4">
        <v>8.8161865234374996</v>
      </c>
      <c r="F273" s="32">
        <v>44779.646716550924</v>
      </c>
      <c r="G273" s="29">
        <f t="shared" si="24"/>
        <v>133.31</v>
      </c>
      <c r="H273" s="4">
        <v>8.8126096725463867</v>
      </c>
      <c r="I273" s="4">
        <v>59.99</v>
      </c>
      <c r="J273" s="4">
        <v>8.9414570312499997</v>
      </c>
      <c r="K273" s="26">
        <v>44779.654264027777</v>
      </c>
      <c r="L273" s="29">
        <f t="shared" si="26"/>
        <v>133.41200000000001</v>
      </c>
      <c r="M273" s="4">
        <v>7.7600297927856445</v>
      </c>
      <c r="N273" s="4">
        <v>59.96</v>
      </c>
      <c r="O273" s="4">
        <v>7.8511035156249998</v>
      </c>
      <c r="P273" s="26">
        <v>44779.669573969906</v>
      </c>
      <c r="Q273" s="29">
        <f t="shared" si="27"/>
        <v>133.191</v>
      </c>
      <c r="R273" s="4">
        <v>7.7042999267578125</v>
      </c>
      <c r="S273" s="4">
        <v>60</v>
      </c>
      <c r="T273" s="4">
        <v>7.8603837890625003</v>
      </c>
      <c r="U273" s="26">
        <v>44779.684363148146</v>
      </c>
      <c r="V273" s="29">
        <f t="shared" si="28"/>
        <v>133.976</v>
      </c>
      <c r="W273" s="4">
        <v>7.428490161895752</v>
      </c>
      <c r="X273" s="4">
        <v>60.01</v>
      </c>
      <c r="Y273" s="4">
        <v>7.6469374999999999</v>
      </c>
      <c r="AA273">
        <f t="shared" si="29"/>
        <v>134</v>
      </c>
    </row>
    <row r="274" spans="1:27" x14ac:dyDescent="0.3">
      <c r="A274" s="26">
        <v>44779.640400752316</v>
      </c>
      <c r="B274" s="29">
        <f t="shared" si="25"/>
        <v>134.625</v>
      </c>
      <c r="C274" s="4">
        <v>8.6760902404785156</v>
      </c>
      <c r="D274" s="4">
        <v>59.97</v>
      </c>
      <c r="E274" s="4">
        <v>8.8161865234374996</v>
      </c>
      <c r="F274" s="32">
        <v>44779.6467165625</v>
      </c>
      <c r="G274" s="29">
        <f t="shared" si="24"/>
        <v>134.31100000000001</v>
      </c>
      <c r="H274" s="4">
        <v>8.8126096725463867</v>
      </c>
      <c r="I274" s="4">
        <v>59.99</v>
      </c>
      <c r="J274" s="4">
        <v>8.9832138671874997</v>
      </c>
      <c r="K274" s="26">
        <v>44779.654264039353</v>
      </c>
      <c r="L274" s="29">
        <f t="shared" si="26"/>
        <v>134.41300000000001</v>
      </c>
      <c r="M274" s="4">
        <v>7.7600297927856445</v>
      </c>
      <c r="N274" s="4">
        <v>59.96</v>
      </c>
      <c r="O274" s="4">
        <v>7.8975048828125001</v>
      </c>
      <c r="P274" s="26">
        <v>44779.669585578704</v>
      </c>
      <c r="Q274" s="29">
        <f t="shared" si="27"/>
        <v>134.19399999999999</v>
      </c>
      <c r="R274" s="4">
        <v>7.7042999267578125</v>
      </c>
      <c r="S274" s="4">
        <v>60</v>
      </c>
      <c r="T274" s="4">
        <v>7.8603837890625003</v>
      </c>
      <c r="U274" s="26">
        <v>44779.684374756944</v>
      </c>
      <c r="V274" s="29">
        <f t="shared" si="28"/>
        <v>134.97900000000001</v>
      </c>
      <c r="W274" s="4">
        <v>7.428490161895752</v>
      </c>
      <c r="X274" s="4">
        <v>60.01</v>
      </c>
      <c r="Y274" s="4">
        <v>7.6469374999999999</v>
      </c>
      <c r="AA274">
        <f t="shared" si="29"/>
        <v>134</v>
      </c>
    </row>
    <row r="275" spans="1:27" x14ac:dyDescent="0.3">
      <c r="A275" s="26">
        <v>44779.640409629632</v>
      </c>
      <c r="B275" s="29">
        <f t="shared" si="25"/>
        <v>134.392</v>
      </c>
      <c r="C275" s="4">
        <v>8.6760902404785156</v>
      </c>
      <c r="D275" s="4">
        <v>59.97</v>
      </c>
      <c r="E275" s="4">
        <v>8.8161865234374996</v>
      </c>
      <c r="F275" s="32">
        <v>44779.646728148145</v>
      </c>
      <c r="G275" s="29">
        <f t="shared" si="24"/>
        <v>134.31200000000001</v>
      </c>
      <c r="H275" s="4">
        <v>8.8946895599365234</v>
      </c>
      <c r="I275" s="4">
        <v>59.99</v>
      </c>
      <c r="J275" s="4">
        <v>8.9832138671874997</v>
      </c>
      <c r="K275" s="26">
        <v>44779.65427564815</v>
      </c>
      <c r="L275" s="29">
        <f t="shared" si="26"/>
        <v>134.416</v>
      </c>
      <c r="M275" s="4">
        <v>7.8053097724914551</v>
      </c>
      <c r="N275" s="4">
        <v>59.96</v>
      </c>
      <c r="O275" s="4">
        <v>7.8975048828125001</v>
      </c>
      <c r="P275" s="26">
        <v>44779.66958559028</v>
      </c>
      <c r="Q275" s="29">
        <f t="shared" si="27"/>
        <v>134.19499999999999</v>
      </c>
      <c r="R275" s="4">
        <v>7.7042999267578125</v>
      </c>
      <c r="S275" s="4">
        <v>60</v>
      </c>
      <c r="T275" s="4">
        <v>7.9067851562499998</v>
      </c>
      <c r="U275" s="26">
        <v>44779.68437476852</v>
      </c>
      <c r="V275" s="29">
        <f t="shared" si="28"/>
        <v>134.97999999999999</v>
      </c>
      <c r="W275" s="4">
        <v>7.428490161895752</v>
      </c>
      <c r="X275" s="4">
        <v>60.01</v>
      </c>
      <c r="Y275" s="4">
        <v>7.6933388671875003</v>
      </c>
      <c r="AA275">
        <f t="shared" si="29"/>
        <v>135</v>
      </c>
    </row>
    <row r="276" spans="1:27" x14ac:dyDescent="0.3">
      <c r="A276" s="26">
        <v>44779.640409641201</v>
      </c>
      <c r="B276" s="29">
        <f t="shared" si="25"/>
        <v>135.393</v>
      </c>
      <c r="C276" s="4">
        <v>8.6760902404785156</v>
      </c>
      <c r="D276" s="4">
        <v>59.97</v>
      </c>
      <c r="E276" s="4">
        <v>8.8625830078124999</v>
      </c>
      <c r="F276" s="32">
        <v>44779.646728159722</v>
      </c>
      <c r="G276" s="29">
        <f t="shared" si="24"/>
        <v>135.31299999999999</v>
      </c>
      <c r="H276" s="4">
        <v>8.8946895599365234</v>
      </c>
      <c r="I276" s="4">
        <v>59.99</v>
      </c>
      <c r="J276" s="4">
        <v>9.0296103515624999</v>
      </c>
      <c r="K276" s="26">
        <v>44779.654275659719</v>
      </c>
      <c r="L276" s="29">
        <f t="shared" si="26"/>
        <v>135.417</v>
      </c>
      <c r="M276" s="4">
        <v>7.8053097724914551</v>
      </c>
      <c r="N276" s="4">
        <v>59.96</v>
      </c>
      <c r="O276" s="4">
        <v>7.9439062500000004</v>
      </c>
      <c r="P276" s="26">
        <v>44779.669597187501</v>
      </c>
      <c r="Q276" s="29">
        <f t="shared" si="27"/>
        <v>135.197</v>
      </c>
      <c r="R276" s="4">
        <v>7.7837400436401367</v>
      </c>
      <c r="S276" s="4">
        <v>60</v>
      </c>
      <c r="T276" s="4">
        <v>7.9067851562499998</v>
      </c>
      <c r="U276" s="26">
        <v>44779.684386354165</v>
      </c>
      <c r="V276" s="29">
        <f t="shared" si="28"/>
        <v>135.98099999999999</v>
      </c>
      <c r="W276" s="4">
        <v>7.4816799163818359</v>
      </c>
      <c r="X276" s="4">
        <v>60.01</v>
      </c>
      <c r="Y276" s="4">
        <v>7.6933388671875003</v>
      </c>
      <c r="AA276">
        <f t="shared" si="29"/>
        <v>135</v>
      </c>
    </row>
    <row r="277" spans="1:27" x14ac:dyDescent="0.3">
      <c r="A277" s="26">
        <v>44779.640421365744</v>
      </c>
      <c r="B277" s="29">
        <f t="shared" si="25"/>
        <v>135.40600000000001</v>
      </c>
      <c r="C277" s="4">
        <v>8.7238903045654297</v>
      </c>
      <c r="D277" s="4">
        <v>59.97</v>
      </c>
      <c r="E277" s="4">
        <v>8.8625830078124999</v>
      </c>
      <c r="F277" s="32">
        <v>44779.646739768519</v>
      </c>
      <c r="G277" s="29">
        <f t="shared" si="24"/>
        <v>135.316</v>
      </c>
      <c r="H277" s="4">
        <v>8.9440498352050781</v>
      </c>
      <c r="I277" s="4">
        <v>59.99</v>
      </c>
      <c r="J277" s="4">
        <v>9.0296103515624999</v>
      </c>
      <c r="K277" s="26">
        <v>44779.654287245372</v>
      </c>
      <c r="L277" s="29">
        <f t="shared" si="26"/>
        <v>135.41800000000001</v>
      </c>
      <c r="M277" s="4">
        <v>7.8053097724914551</v>
      </c>
      <c r="N277" s="4">
        <v>59.96</v>
      </c>
      <c r="O277" s="4">
        <v>7.9439062500000004</v>
      </c>
      <c r="P277" s="26">
        <v>44779.669597199078</v>
      </c>
      <c r="Q277" s="29">
        <f t="shared" si="27"/>
        <v>135.19800000000001</v>
      </c>
      <c r="R277" s="4">
        <v>7.7837400436401367</v>
      </c>
      <c r="S277" s="4">
        <v>60</v>
      </c>
      <c r="T277" s="4">
        <v>7.9531865234375001</v>
      </c>
      <c r="U277" s="26">
        <v>44779.684386365741</v>
      </c>
      <c r="V277" s="29">
        <f t="shared" si="28"/>
        <v>135.982</v>
      </c>
      <c r="W277" s="4">
        <v>7.4816799163818359</v>
      </c>
      <c r="X277" s="4">
        <v>60.01</v>
      </c>
      <c r="Y277" s="4">
        <v>7.7397402343749997</v>
      </c>
      <c r="AA277">
        <f t="shared" si="29"/>
        <v>136</v>
      </c>
    </row>
    <row r="278" spans="1:27" x14ac:dyDescent="0.3">
      <c r="A278" s="26">
        <v>44779.640421377313</v>
      </c>
      <c r="B278" s="29">
        <f t="shared" si="25"/>
        <v>136.40700000000001</v>
      </c>
      <c r="C278" s="4">
        <v>8.7238903045654297</v>
      </c>
      <c r="D278" s="4">
        <v>59.97</v>
      </c>
      <c r="E278" s="4">
        <v>8.9089794921875001</v>
      </c>
      <c r="F278" s="32">
        <v>44779.646739780095</v>
      </c>
      <c r="G278" s="29">
        <f t="shared" si="24"/>
        <v>136.31700000000001</v>
      </c>
      <c r="H278" s="4">
        <v>8.9440498352050781</v>
      </c>
      <c r="I278" s="4">
        <v>59.99</v>
      </c>
      <c r="J278" s="4">
        <v>9.0760068359375001</v>
      </c>
      <c r="K278" s="26">
        <v>44779.654287256948</v>
      </c>
      <c r="L278" s="29">
        <f t="shared" si="26"/>
        <v>136.41900000000001</v>
      </c>
      <c r="M278" s="4">
        <v>7.8053097724914551</v>
      </c>
      <c r="N278" s="4">
        <v>59.96</v>
      </c>
      <c r="O278" s="4">
        <v>7.9995878906250004</v>
      </c>
      <c r="P278" s="26">
        <v>44779.669608796299</v>
      </c>
      <c r="Q278" s="29">
        <f t="shared" si="27"/>
        <v>136.19999999999999</v>
      </c>
      <c r="R278" s="4">
        <v>7.8860101699829102</v>
      </c>
      <c r="S278" s="4">
        <v>60</v>
      </c>
      <c r="T278" s="4">
        <v>7.9531865234375001</v>
      </c>
      <c r="U278" s="26">
        <v>44779.684397974539</v>
      </c>
      <c r="V278" s="29">
        <f t="shared" si="28"/>
        <v>136.98500000000001</v>
      </c>
      <c r="W278" s="4">
        <v>7.5284700393676758</v>
      </c>
      <c r="X278" s="4">
        <v>60.01</v>
      </c>
      <c r="Y278" s="4">
        <v>7.7397402343749997</v>
      </c>
      <c r="AA278">
        <f t="shared" si="29"/>
        <v>136</v>
      </c>
    </row>
    <row r="279" spans="1:27" x14ac:dyDescent="0.3">
      <c r="A279" s="26">
        <v>44779.640432997687</v>
      </c>
      <c r="B279" s="29">
        <f t="shared" si="25"/>
        <v>136.411</v>
      </c>
      <c r="C279" s="4">
        <v>8.7964401245117188</v>
      </c>
      <c r="D279" s="4">
        <v>59.97</v>
      </c>
      <c r="E279" s="4">
        <v>8.9089794921875001</v>
      </c>
      <c r="F279" s="32">
        <v>44779.646752037035</v>
      </c>
      <c r="G279" s="29">
        <f t="shared" si="24"/>
        <v>136.376</v>
      </c>
      <c r="H279" s="4">
        <v>8.9440498352050781</v>
      </c>
      <c r="I279" s="4">
        <v>59.99</v>
      </c>
      <c r="J279" s="4">
        <v>9.0760068359375001</v>
      </c>
      <c r="K279" s="26">
        <v>44779.654298865738</v>
      </c>
      <c r="L279" s="29">
        <f t="shared" si="26"/>
        <v>136.422</v>
      </c>
      <c r="M279" s="4">
        <v>7.8939399719238281</v>
      </c>
      <c r="N279" s="4">
        <v>59.96</v>
      </c>
      <c r="O279" s="4">
        <v>7.9995878906250004</v>
      </c>
      <c r="P279" s="26">
        <v>44779.669608807868</v>
      </c>
      <c r="Q279" s="29">
        <f t="shared" si="27"/>
        <v>136.20099999999999</v>
      </c>
      <c r="R279" s="4">
        <v>7.8860101699829102</v>
      </c>
      <c r="S279" s="4">
        <v>60</v>
      </c>
      <c r="T279" s="4">
        <v>7.9995878906250004</v>
      </c>
      <c r="U279" s="26">
        <v>44779.684397986108</v>
      </c>
      <c r="V279" s="29">
        <f t="shared" si="28"/>
        <v>136.98599999999999</v>
      </c>
      <c r="W279" s="4">
        <v>7.5284700393676758</v>
      </c>
      <c r="X279" s="4">
        <v>60.01</v>
      </c>
      <c r="Y279" s="4">
        <v>7.7861416015625</v>
      </c>
      <c r="AA279">
        <f t="shared" si="29"/>
        <v>137</v>
      </c>
    </row>
    <row r="280" spans="1:27" x14ac:dyDescent="0.3">
      <c r="A280" s="26">
        <v>44779.640433009263</v>
      </c>
      <c r="B280" s="29">
        <f t="shared" si="25"/>
        <v>137.41200000000001</v>
      </c>
      <c r="C280" s="4">
        <v>8.7964401245117188</v>
      </c>
      <c r="D280" s="4">
        <v>59.97</v>
      </c>
      <c r="E280" s="4">
        <v>8.9553759765625003</v>
      </c>
      <c r="F280" s="32">
        <v>44779.646752048611</v>
      </c>
      <c r="G280" s="29">
        <f t="shared" si="24"/>
        <v>137.37700000000001</v>
      </c>
      <c r="H280" s="4">
        <v>8.9440498352050781</v>
      </c>
      <c r="I280" s="4">
        <v>59.99</v>
      </c>
      <c r="J280" s="4">
        <v>9.1224033203125003</v>
      </c>
      <c r="K280" s="26">
        <v>44779.654298877314</v>
      </c>
      <c r="L280" s="29">
        <f t="shared" si="26"/>
        <v>137.423</v>
      </c>
      <c r="M280" s="4">
        <v>7.8939399719238281</v>
      </c>
      <c r="N280" s="4">
        <v>59.96</v>
      </c>
      <c r="O280" s="4">
        <v>8.0459892578125007</v>
      </c>
      <c r="P280" s="26">
        <v>44779.669620416666</v>
      </c>
      <c r="Q280" s="29">
        <f t="shared" si="27"/>
        <v>137.20400000000001</v>
      </c>
      <c r="R280" s="4">
        <v>7.8860101699829102</v>
      </c>
      <c r="S280" s="4">
        <v>60</v>
      </c>
      <c r="T280" s="4">
        <v>7.9995878906250004</v>
      </c>
      <c r="U280" s="26">
        <v>44779.684409583337</v>
      </c>
      <c r="V280" s="29">
        <f t="shared" si="28"/>
        <v>137.988</v>
      </c>
      <c r="W280" s="4">
        <v>7.6009202003479004</v>
      </c>
      <c r="X280" s="4">
        <v>60.01</v>
      </c>
      <c r="Y280" s="4">
        <v>7.7861416015625</v>
      </c>
      <c r="AA280">
        <f t="shared" si="29"/>
        <v>137</v>
      </c>
    </row>
    <row r="281" spans="1:27" x14ac:dyDescent="0.3">
      <c r="A281" s="26">
        <v>44779.640444618053</v>
      </c>
      <c r="B281" s="29">
        <f t="shared" si="25"/>
        <v>137.41499999999999</v>
      </c>
      <c r="C281" s="4">
        <v>8.9048900604248047</v>
      </c>
      <c r="D281" s="4">
        <v>59.97</v>
      </c>
      <c r="E281" s="4">
        <v>8.9553759765625003</v>
      </c>
      <c r="F281" s="32">
        <v>44779.646763657409</v>
      </c>
      <c r="G281" s="29">
        <f t="shared" si="24"/>
        <v>137.38</v>
      </c>
      <c r="H281" s="4">
        <v>9.0284404754638672</v>
      </c>
      <c r="I281" s="4">
        <v>59.99</v>
      </c>
      <c r="J281" s="4">
        <v>9.1224033203125003</v>
      </c>
      <c r="K281" s="26">
        <v>44779.654310486112</v>
      </c>
      <c r="L281" s="29">
        <f t="shared" si="26"/>
        <v>137.42599999999999</v>
      </c>
      <c r="M281" s="4">
        <v>7.9715700149536133</v>
      </c>
      <c r="N281" s="4">
        <v>59.96</v>
      </c>
      <c r="O281" s="4">
        <v>8.0459892578125007</v>
      </c>
      <c r="P281" s="26">
        <v>44779.669620428242</v>
      </c>
      <c r="Q281" s="29">
        <f t="shared" si="27"/>
        <v>137.20500000000001</v>
      </c>
      <c r="R281" s="4">
        <v>7.8860101699829102</v>
      </c>
      <c r="S281" s="4">
        <v>60</v>
      </c>
      <c r="T281" s="4">
        <v>8.0459892578125007</v>
      </c>
      <c r="U281" s="26">
        <v>44779.684409594905</v>
      </c>
      <c r="V281" s="29">
        <f t="shared" si="28"/>
        <v>137.989</v>
      </c>
      <c r="W281" s="4">
        <v>7.6009202003479004</v>
      </c>
      <c r="X281" s="4">
        <v>60.01</v>
      </c>
      <c r="Y281" s="4">
        <v>7.8325429687500003</v>
      </c>
      <c r="AA281">
        <f t="shared" si="29"/>
        <v>138</v>
      </c>
    </row>
    <row r="282" spans="1:27" x14ac:dyDescent="0.3">
      <c r="A282" s="26">
        <v>44779.640444629629</v>
      </c>
      <c r="B282" s="29">
        <f t="shared" si="25"/>
        <v>138.416</v>
      </c>
      <c r="C282" s="4">
        <v>8.9048900604248047</v>
      </c>
      <c r="D282" s="4">
        <v>59.97</v>
      </c>
      <c r="E282" s="4">
        <v>9.0017724609375005</v>
      </c>
      <c r="F282" s="32">
        <v>44779.646763680554</v>
      </c>
      <c r="G282" s="29">
        <f t="shared" si="24"/>
        <v>138.38200000000001</v>
      </c>
      <c r="H282" s="4">
        <v>9.0284404754638672</v>
      </c>
      <c r="I282" s="4">
        <v>59.99</v>
      </c>
      <c r="J282" s="4">
        <v>9.1687998046875006</v>
      </c>
      <c r="K282" s="26">
        <v>44779.654310497688</v>
      </c>
      <c r="L282" s="29">
        <f t="shared" si="26"/>
        <v>138.42699999999999</v>
      </c>
      <c r="M282" s="4">
        <v>7.9715700149536133</v>
      </c>
      <c r="N282" s="4">
        <v>59.96</v>
      </c>
      <c r="O282" s="4">
        <v>8.0923906250000002</v>
      </c>
      <c r="P282" s="26">
        <v>44779.669634108795</v>
      </c>
      <c r="Q282" s="29">
        <f t="shared" si="27"/>
        <v>138.387</v>
      </c>
      <c r="R282" s="4">
        <v>7.9413700103759766</v>
      </c>
      <c r="S282" s="4">
        <v>60</v>
      </c>
      <c r="T282" s="4">
        <v>8.0459892578125007</v>
      </c>
      <c r="U282" s="26">
        <v>44779.684421203703</v>
      </c>
      <c r="V282" s="29">
        <f t="shared" si="28"/>
        <v>138.99199999999999</v>
      </c>
      <c r="W282" s="4">
        <v>7.6009202003479004</v>
      </c>
      <c r="X282" s="4">
        <v>60.01</v>
      </c>
      <c r="Y282" s="4">
        <v>7.8325429687500003</v>
      </c>
      <c r="AA282">
        <f t="shared" si="29"/>
        <v>138</v>
      </c>
    </row>
    <row r="283" spans="1:27" x14ac:dyDescent="0.3">
      <c r="A283" s="26">
        <v>44779.640456238427</v>
      </c>
      <c r="B283" s="29">
        <f t="shared" si="25"/>
        <v>138.41900000000001</v>
      </c>
      <c r="C283" s="4">
        <v>8.9048900604248047</v>
      </c>
      <c r="D283" s="4">
        <v>59.97</v>
      </c>
      <c r="E283" s="4">
        <v>9.0017724609375005</v>
      </c>
      <c r="F283" s="32">
        <v>44779.646775277775</v>
      </c>
      <c r="G283" s="29">
        <f t="shared" si="24"/>
        <v>138.38399999999999</v>
      </c>
      <c r="H283" s="4">
        <v>9.1007404327392578</v>
      </c>
      <c r="I283" s="4">
        <v>59.99</v>
      </c>
      <c r="J283" s="4">
        <v>9.1687998046875006</v>
      </c>
      <c r="K283" s="26">
        <v>44779.65432209491</v>
      </c>
      <c r="L283" s="29">
        <f t="shared" si="26"/>
        <v>138.429</v>
      </c>
      <c r="M283" s="4">
        <v>7.9715700149536133</v>
      </c>
      <c r="N283" s="4">
        <v>59.96</v>
      </c>
      <c r="O283" s="4">
        <v>8.0923906250000002</v>
      </c>
      <c r="P283" s="26">
        <v>44779.669634120371</v>
      </c>
      <c r="Q283" s="29">
        <f t="shared" si="27"/>
        <v>138.38800000000001</v>
      </c>
      <c r="R283" s="4">
        <v>7.9413700103759766</v>
      </c>
      <c r="S283" s="4">
        <v>60</v>
      </c>
      <c r="T283" s="4">
        <v>8.0923906250000002</v>
      </c>
      <c r="U283" s="26">
        <v>44779.684421215279</v>
      </c>
      <c r="V283" s="29">
        <f t="shared" si="28"/>
        <v>138.99299999999999</v>
      </c>
      <c r="W283" s="4">
        <v>7.6009202003479004</v>
      </c>
      <c r="X283" s="4">
        <v>60.01</v>
      </c>
      <c r="Y283" s="4">
        <v>7.8789443359374998</v>
      </c>
      <c r="AA283">
        <f t="shared" si="29"/>
        <v>139</v>
      </c>
    </row>
    <row r="284" spans="1:27" x14ac:dyDescent="0.3">
      <c r="A284" s="26">
        <v>44779.640456250003</v>
      </c>
      <c r="B284" s="29">
        <f t="shared" si="25"/>
        <v>139.41999999999999</v>
      </c>
      <c r="C284" s="4">
        <v>8.9048900604248047</v>
      </c>
      <c r="D284" s="4">
        <v>59.97</v>
      </c>
      <c r="E284" s="4">
        <v>9.0481689453125007</v>
      </c>
      <c r="F284" s="32">
        <v>44779.646775289351</v>
      </c>
      <c r="G284" s="29">
        <f t="shared" si="24"/>
        <v>139.38499999999999</v>
      </c>
      <c r="H284" s="4">
        <v>9.1007404327392578</v>
      </c>
      <c r="I284" s="4">
        <v>59.99</v>
      </c>
      <c r="J284" s="4">
        <v>9.2151962890625008</v>
      </c>
      <c r="K284" s="26">
        <v>44779.654322106479</v>
      </c>
      <c r="L284" s="29">
        <f t="shared" si="26"/>
        <v>139.43</v>
      </c>
      <c r="M284" s="4">
        <v>7.9715700149536133</v>
      </c>
      <c r="N284" s="4">
        <v>59.96</v>
      </c>
      <c r="O284" s="4">
        <v>8.1434321289062499</v>
      </c>
      <c r="P284" s="26">
        <v>44779.669645729169</v>
      </c>
      <c r="Q284" s="29">
        <f t="shared" si="27"/>
        <v>139.39099999999999</v>
      </c>
      <c r="R284" s="4">
        <v>8.0084199905395508</v>
      </c>
      <c r="S284" s="4">
        <v>60</v>
      </c>
      <c r="T284" s="4">
        <v>8.0923906250000002</v>
      </c>
      <c r="U284" s="26">
        <v>44779.684432824077</v>
      </c>
      <c r="V284" s="29">
        <f t="shared" si="28"/>
        <v>139.99600000000001</v>
      </c>
      <c r="W284" s="4">
        <v>7.6495099067687988</v>
      </c>
      <c r="X284" s="4">
        <v>60.01</v>
      </c>
      <c r="Y284" s="4">
        <v>7.8789443359374998</v>
      </c>
      <c r="AA284">
        <f t="shared" si="29"/>
        <v>139</v>
      </c>
    </row>
    <row r="285" spans="1:27" x14ac:dyDescent="0.3">
      <c r="A285" s="26">
        <v>44779.640467847224</v>
      </c>
      <c r="B285" s="29">
        <f t="shared" si="25"/>
        <v>139.422</v>
      </c>
      <c r="C285" s="4">
        <v>8.9048900604248047</v>
      </c>
      <c r="D285" s="4">
        <v>59.97</v>
      </c>
      <c r="E285" s="4">
        <v>9.0481689453125007</v>
      </c>
      <c r="F285" s="32">
        <v>44779.646786898149</v>
      </c>
      <c r="G285" s="29">
        <f t="shared" si="24"/>
        <v>139.38800000000001</v>
      </c>
      <c r="H285" s="4">
        <v>9.1007404327392578</v>
      </c>
      <c r="I285" s="4">
        <v>59.99</v>
      </c>
      <c r="J285" s="4">
        <v>9.2151962890625008</v>
      </c>
      <c r="K285" s="26">
        <v>44779.65433002315</v>
      </c>
      <c r="L285" s="29">
        <f t="shared" si="26"/>
        <v>139.114</v>
      </c>
      <c r="M285" s="4">
        <v>7.9715700149536133</v>
      </c>
      <c r="N285" s="4">
        <v>59.97</v>
      </c>
      <c r="O285" s="4">
        <v>8.1434321289062499</v>
      </c>
      <c r="P285" s="26">
        <v>44779.669645740738</v>
      </c>
      <c r="Q285" s="29">
        <f t="shared" si="27"/>
        <v>139.392</v>
      </c>
      <c r="R285" s="4">
        <v>8.0084199905395508</v>
      </c>
      <c r="S285" s="4">
        <v>60</v>
      </c>
      <c r="T285" s="4">
        <v>8.1387919921874996</v>
      </c>
      <c r="U285" s="26">
        <v>44779.684432835646</v>
      </c>
      <c r="V285" s="29">
        <f t="shared" si="28"/>
        <v>139.99700000000001</v>
      </c>
      <c r="W285" s="4">
        <v>7.6495099067687988</v>
      </c>
      <c r="X285" s="4">
        <v>60.01</v>
      </c>
      <c r="Y285" s="4">
        <v>7.9253457031250001</v>
      </c>
      <c r="AA285">
        <f t="shared" si="29"/>
        <v>140</v>
      </c>
    </row>
    <row r="286" spans="1:27" x14ac:dyDescent="0.3">
      <c r="A286" s="26">
        <v>44779.640467858793</v>
      </c>
      <c r="B286" s="29">
        <f t="shared" si="25"/>
        <v>140.423</v>
      </c>
      <c r="C286" s="4">
        <v>8.9048900604248047</v>
      </c>
      <c r="D286" s="4">
        <v>59.97</v>
      </c>
      <c r="E286" s="4">
        <v>9.0945654296874991</v>
      </c>
      <c r="F286" s="32">
        <v>44779.646786909725</v>
      </c>
      <c r="G286" s="29">
        <f t="shared" si="24"/>
        <v>140.38900000000001</v>
      </c>
      <c r="H286" s="4">
        <v>9.1007404327392578</v>
      </c>
      <c r="I286" s="4">
        <v>59.99</v>
      </c>
      <c r="J286" s="4">
        <v>9.2615927734374992</v>
      </c>
      <c r="K286" s="26">
        <v>44779.654333715276</v>
      </c>
      <c r="L286" s="29">
        <f t="shared" si="26"/>
        <v>140.43299999999999</v>
      </c>
      <c r="M286" s="4">
        <v>8.034210205078125</v>
      </c>
      <c r="N286" s="4">
        <v>59.97</v>
      </c>
      <c r="O286" s="4">
        <v>8.1434321289062499</v>
      </c>
      <c r="P286" s="26">
        <v>44779.669656064812</v>
      </c>
      <c r="Q286" s="29">
        <f t="shared" si="27"/>
        <v>140.28399999999999</v>
      </c>
      <c r="R286" s="4">
        <v>8.0084199905395508</v>
      </c>
      <c r="S286" s="4">
        <v>59.95</v>
      </c>
      <c r="T286" s="4">
        <v>8.1387919921874996</v>
      </c>
      <c r="U286" s="26">
        <v>44779.684444432867</v>
      </c>
      <c r="V286" s="29">
        <f t="shared" si="28"/>
        <v>140.999</v>
      </c>
      <c r="W286" s="4">
        <v>7.7351598739624023</v>
      </c>
      <c r="X286" s="4">
        <v>60.01</v>
      </c>
      <c r="Y286" s="4">
        <v>7.9253457031250001</v>
      </c>
      <c r="AA286">
        <f t="shared" si="29"/>
        <v>140</v>
      </c>
    </row>
    <row r="287" spans="1:27" x14ac:dyDescent="0.3">
      <c r="A287" s="26">
        <v>44779.640479479167</v>
      </c>
      <c r="B287" s="29">
        <f t="shared" si="25"/>
        <v>140.42699999999999</v>
      </c>
      <c r="C287" s="4">
        <v>8.974029541015625</v>
      </c>
      <c r="D287" s="4">
        <v>59.97</v>
      </c>
      <c r="E287" s="4">
        <v>9.0945654296874991</v>
      </c>
      <c r="F287" s="32">
        <v>44779.646798506947</v>
      </c>
      <c r="G287" s="29">
        <f t="shared" si="24"/>
        <v>140.39099999999999</v>
      </c>
      <c r="H287" s="4">
        <v>9.1764602661132813</v>
      </c>
      <c r="I287" s="4">
        <v>59.99</v>
      </c>
      <c r="J287" s="4">
        <v>9.2615927734374992</v>
      </c>
      <c r="K287" s="26">
        <v>44779.654333726852</v>
      </c>
      <c r="L287" s="29">
        <f t="shared" si="26"/>
        <v>140.434</v>
      </c>
      <c r="M287" s="4">
        <v>8.034210205078125</v>
      </c>
      <c r="N287" s="4">
        <v>59.97</v>
      </c>
      <c r="O287" s="4">
        <v>8.1898334960937493</v>
      </c>
      <c r="P287" s="26">
        <v>44779.66965733796</v>
      </c>
      <c r="Q287" s="29">
        <f t="shared" si="27"/>
        <v>140.39400000000001</v>
      </c>
      <c r="R287" s="4">
        <v>8.0777101516723633</v>
      </c>
      <c r="S287" s="4">
        <v>59.95</v>
      </c>
      <c r="T287" s="4">
        <v>8.1387919921874996</v>
      </c>
      <c r="U287" s="26">
        <v>44779.684444444443</v>
      </c>
      <c r="V287" s="29">
        <f t="shared" si="28"/>
        <v>140</v>
      </c>
      <c r="W287" s="4">
        <v>7.7351598739624023</v>
      </c>
      <c r="X287" s="4">
        <v>60.01</v>
      </c>
      <c r="Y287" s="4">
        <v>7.9717470703125004</v>
      </c>
      <c r="AA287">
        <f t="shared" si="29"/>
        <v>141</v>
      </c>
    </row>
    <row r="288" spans="1:27" x14ac:dyDescent="0.3">
      <c r="A288" s="26">
        <v>44779.640479490743</v>
      </c>
      <c r="B288" s="29">
        <f t="shared" si="25"/>
        <v>141.428</v>
      </c>
      <c r="C288" s="4">
        <v>8.974029541015625</v>
      </c>
      <c r="D288" s="4">
        <v>59.97</v>
      </c>
      <c r="E288" s="4">
        <v>9.1409619140624994</v>
      </c>
      <c r="F288" s="32">
        <v>44779.646798518515</v>
      </c>
      <c r="G288" s="29">
        <f t="shared" si="24"/>
        <v>141.392</v>
      </c>
      <c r="H288" s="4">
        <v>9.1764602661132813</v>
      </c>
      <c r="I288" s="4">
        <v>59.99</v>
      </c>
      <c r="J288" s="4">
        <v>9.3126289062499996</v>
      </c>
      <c r="K288" s="26">
        <v>44779.654345300929</v>
      </c>
      <c r="L288" s="29">
        <f t="shared" si="26"/>
        <v>141.434</v>
      </c>
      <c r="M288" s="4">
        <v>8.0887899398803711</v>
      </c>
      <c r="N288" s="4">
        <v>59.97</v>
      </c>
      <c r="O288" s="4">
        <v>8.1898334960937493</v>
      </c>
      <c r="P288" s="26">
        <v>44779.669657349536</v>
      </c>
      <c r="Q288" s="29">
        <f t="shared" si="27"/>
        <v>141.39500000000001</v>
      </c>
      <c r="R288" s="4">
        <v>8.0777101516723633</v>
      </c>
      <c r="S288" s="4">
        <v>59.95</v>
      </c>
      <c r="T288" s="4">
        <v>8.1851933593750008</v>
      </c>
      <c r="U288" s="26">
        <v>44779.684456053241</v>
      </c>
      <c r="V288" s="29">
        <f t="shared" si="28"/>
        <v>141.00299999999999</v>
      </c>
      <c r="W288" s="4">
        <v>7.793179988861084</v>
      </c>
      <c r="X288" s="4">
        <v>60.01</v>
      </c>
      <c r="Y288" s="4">
        <v>7.9717470703125004</v>
      </c>
      <c r="AA288">
        <f t="shared" si="29"/>
        <v>141</v>
      </c>
    </row>
    <row r="289" spans="1:27" x14ac:dyDescent="0.3">
      <c r="A289" s="26">
        <v>44779.640491087965</v>
      </c>
      <c r="B289" s="29">
        <f t="shared" si="25"/>
        <v>141.43</v>
      </c>
      <c r="C289" s="4">
        <v>9.0382003784179688</v>
      </c>
      <c r="D289" s="4">
        <v>59.97</v>
      </c>
      <c r="E289" s="4">
        <v>9.1409619140624994</v>
      </c>
      <c r="F289" s="32">
        <v>44779.646810127313</v>
      </c>
      <c r="G289" s="29">
        <f t="shared" si="24"/>
        <v>141.39500000000001</v>
      </c>
      <c r="H289" s="4">
        <v>9.2545003890991211</v>
      </c>
      <c r="I289" s="4">
        <v>59.99</v>
      </c>
      <c r="J289" s="4">
        <v>9.3126289062499996</v>
      </c>
      <c r="K289" s="26">
        <v>44779.65434533565</v>
      </c>
      <c r="L289" s="29">
        <f t="shared" si="26"/>
        <v>141.43700000000001</v>
      </c>
      <c r="M289" s="4">
        <v>8.0887899398803711</v>
      </c>
      <c r="N289" s="4">
        <v>59.97</v>
      </c>
      <c r="O289" s="4">
        <v>8.2362304687499996</v>
      </c>
      <c r="P289" s="26">
        <v>44779.66966983796</v>
      </c>
      <c r="Q289" s="29">
        <f t="shared" si="27"/>
        <v>141.47399999999999</v>
      </c>
      <c r="R289" s="4">
        <v>8.1241903305053711</v>
      </c>
      <c r="S289" s="4">
        <v>59.95</v>
      </c>
      <c r="T289" s="4">
        <v>8.2315908203124994</v>
      </c>
      <c r="U289" s="26">
        <v>44779.684456064817</v>
      </c>
      <c r="V289" s="29">
        <f t="shared" si="28"/>
        <v>141.00399999999999</v>
      </c>
      <c r="W289" s="4">
        <v>7.793179988861084</v>
      </c>
      <c r="X289" s="4">
        <v>60.01</v>
      </c>
      <c r="Y289" s="4">
        <v>8.0181484375000007</v>
      </c>
      <c r="AA289">
        <f t="shared" si="29"/>
        <v>142</v>
      </c>
    </row>
    <row r="290" spans="1:27" x14ac:dyDescent="0.3">
      <c r="A290" s="26">
        <v>44779.640491099541</v>
      </c>
      <c r="B290" s="29">
        <f t="shared" si="25"/>
        <v>142.43100000000001</v>
      </c>
      <c r="C290" s="4">
        <v>9.0382003784179688</v>
      </c>
      <c r="D290" s="4">
        <v>59.97</v>
      </c>
      <c r="E290" s="4">
        <v>9.1873583984374996</v>
      </c>
      <c r="F290" s="32">
        <v>44779.646810138889</v>
      </c>
      <c r="G290" s="29">
        <f t="shared" si="24"/>
        <v>142.39599999999999</v>
      </c>
      <c r="H290" s="4">
        <v>9.2545003890991211</v>
      </c>
      <c r="I290" s="4">
        <v>59.99</v>
      </c>
      <c r="J290" s="4">
        <v>9.3543857421874996</v>
      </c>
      <c r="K290" s="26">
        <v>44779.654356886575</v>
      </c>
      <c r="L290" s="29">
        <f t="shared" si="26"/>
        <v>142.435</v>
      </c>
      <c r="M290" s="4">
        <v>8.1789703369140625</v>
      </c>
      <c r="N290" s="4">
        <v>59.97</v>
      </c>
      <c r="O290" s="4">
        <v>8.2362304687499996</v>
      </c>
      <c r="P290" s="26">
        <v>44779.669681446758</v>
      </c>
      <c r="Q290" s="29">
        <f t="shared" si="27"/>
        <v>142.477</v>
      </c>
      <c r="R290" s="4">
        <v>8.1241903305053711</v>
      </c>
      <c r="S290" s="4">
        <v>59.95</v>
      </c>
      <c r="T290" s="4">
        <v>8.2315908203124994</v>
      </c>
      <c r="U290" s="26">
        <v>44779.684469548614</v>
      </c>
      <c r="V290" s="29">
        <f t="shared" si="28"/>
        <v>142.16900000000001</v>
      </c>
      <c r="W290" s="4">
        <v>7.793179988861084</v>
      </c>
      <c r="X290" s="4">
        <v>60.01</v>
      </c>
      <c r="Y290" s="4">
        <v>8.0181484375000007</v>
      </c>
      <c r="AA290">
        <f t="shared" si="29"/>
        <v>142</v>
      </c>
    </row>
    <row r="291" spans="1:27" x14ac:dyDescent="0.3">
      <c r="A291" s="26">
        <v>44779.640502708331</v>
      </c>
      <c r="B291" s="29">
        <f t="shared" si="25"/>
        <v>142.434</v>
      </c>
      <c r="C291" s="4">
        <v>9.0690402984619141</v>
      </c>
      <c r="D291" s="4">
        <v>59.97</v>
      </c>
      <c r="E291" s="4">
        <v>9.1873583984374996</v>
      </c>
      <c r="F291" s="32">
        <v>44779.646825243057</v>
      </c>
      <c r="G291" s="29">
        <f t="shared" si="24"/>
        <v>142.70099999999999</v>
      </c>
      <c r="H291" s="4">
        <v>9.283599853515625</v>
      </c>
      <c r="I291" s="4">
        <v>59.99</v>
      </c>
      <c r="J291" s="4">
        <v>9.3543857421874996</v>
      </c>
      <c r="K291" s="26">
        <v>44779.654356956016</v>
      </c>
      <c r="L291" s="29">
        <f t="shared" si="26"/>
        <v>142.441</v>
      </c>
      <c r="M291" s="4">
        <v>8.1789703369140625</v>
      </c>
      <c r="N291" s="4">
        <v>59.97</v>
      </c>
      <c r="O291" s="4">
        <v>8.2826269531249999</v>
      </c>
      <c r="P291" s="26">
        <v>44779.669681458334</v>
      </c>
      <c r="Q291" s="29">
        <f t="shared" si="27"/>
        <v>142.47800000000001</v>
      </c>
      <c r="R291" s="4">
        <v>8.1241903305053711</v>
      </c>
      <c r="S291" s="4">
        <v>59.95</v>
      </c>
      <c r="T291" s="4">
        <v>8.2826269531249999</v>
      </c>
      <c r="U291" s="26">
        <v>44779.684469560183</v>
      </c>
      <c r="V291" s="29">
        <f t="shared" si="28"/>
        <v>142.16999999999999</v>
      </c>
      <c r="W291" s="4">
        <v>7.793179988861084</v>
      </c>
      <c r="X291" s="4">
        <v>60.01</v>
      </c>
      <c r="Y291" s="4">
        <v>8.0645498046875002</v>
      </c>
      <c r="AA291">
        <f t="shared" si="29"/>
        <v>143</v>
      </c>
    </row>
    <row r="292" spans="1:27" x14ac:dyDescent="0.3">
      <c r="A292" s="26">
        <v>44779.640502719907</v>
      </c>
      <c r="B292" s="29">
        <f t="shared" si="25"/>
        <v>143.435</v>
      </c>
      <c r="C292" s="4">
        <v>9.0690402984619141</v>
      </c>
      <c r="D292" s="4">
        <v>59.97</v>
      </c>
      <c r="E292" s="4">
        <v>9.2337548828124998</v>
      </c>
      <c r="F292" s="32">
        <v>44779.646825254633</v>
      </c>
      <c r="G292" s="29">
        <f t="shared" si="24"/>
        <v>143.702</v>
      </c>
      <c r="H292" s="4">
        <v>9.283599853515625</v>
      </c>
      <c r="I292" s="4">
        <v>59.99</v>
      </c>
      <c r="J292" s="4">
        <v>9.4007822265624998</v>
      </c>
      <c r="K292" s="26">
        <v>44779.65436847222</v>
      </c>
      <c r="L292" s="29">
        <f t="shared" si="26"/>
        <v>143.43600000000001</v>
      </c>
      <c r="M292" s="4">
        <v>8.2210597991943359</v>
      </c>
      <c r="N292" s="4">
        <v>59.97</v>
      </c>
      <c r="O292" s="4">
        <v>8.2826269531249999</v>
      </c>
      <c r="P292" s="26">
        <v>44779.669693067131</v>
      </c>
      <c r="Q292" s="29">
        <f t="shared" si="27"/>
        <v>143.48099999999999</v>
      </c>
      <c r="R292" s="4">
        <v>8.1904296875</v>
      </c>
      <c r="S292" s="4">
        <v>59.95</v>
      </c>
      <c r="T292" s="4">
        <v>8.2826269531249999</v>
      </c>
      <c r="U292" s="26">
        <v>44779.684481168981</v>
      </c>
      <c r="V292" s="29">
        <f t="shared" si="28"/>
        <v>143.173</v>
      </c>
      <c r="W292" s="4">
        <v>7.8971700668334961</v>
      </c>
      <c r="X292" s="4">
        <v>60.01</v>
      </c>
      <c r="Y292" s="4">
        <v>8.0645498046875002</v>
      </c>
      <c r="AA292">
        <f t="shared" si="29"/>
        <v>143</v>
      </c>
    </row>
    <row r="293" spans="1:27" x14ac:dyDescent="0.3">
      <c r="A293" s="26">
        <v>44779.640514305553</v>
      </c>
      <c r="B293" s="29">
        <f t="shared" si="25"/>
        <v>143.43600000000001</v>
      </c>
      <c r="C293" s="4">
        <v>9.0690402984619141</v>
      </c>
      <c r="D293" s="4">
        <v>59.97</v>
      </c>
      <c r="E293" s="4">
        <v>9.2337548828124998</v>
      </c>
      <c r="F293" s="32">
        <v>44779.646836874999</v>
      </c>
      <c r="G293" s="29">
        <f t="shared" si="24"/>
        <v>143.70599999999999</v>
      </c>
      <c r="H293" s="4">
        <v>9.3523797988891602</v>
      </c>
      <c r="I293" s="4">
        <v>59.99</v>
      </c>
      <c r="J293" s="4">
        <v>9.4007822265624998</v>
      </c>
      <c r="K293" s="26">
        <v>44779.65436857639</v>
      </c>
      <c r="L293" s="29">
        <f t="shared" si="26"/>
        <v>143.44499999999999</v>
      </c>
      <c r="M293" s="4">
        <v>8.2210597991943359</v>
      </c>
      <c r="N293" s="4">
        <v>59.97</v>
      </c>
      <c r="O293" s="4">
        <v>8.3290234375000001</v>
      </c>
      <c r="P293" s="26">
        <v>44779.6696930787</v>
      </c>
      <c r="Q293" s="29">
        <f t="shared" si="27"/>
        <v>143.482</v>
      </c>
      <c r="R293" s="4">
        <v>8.1904296875</v>
      </c>
      <c r="S293" s="4">
        <v>59.95</v>
      </c>
      <c r="T293" s="4">
        <v>8.3290234375000001</v>
      </c>
      <c r="U293" s="26">
        <v>44779.684481180557</v>
      </c>
      <c r="V293" s="29">
        <f t="shared" si="28"/>
        <v>143.17400000000001</v>
      </c>
      <c r="W293" s="4">
        <v>7.8971700668334961</v>
      </c>
      <c r="X293" s="4">
        <v>60.01</v>
      </c>
      <c r="Y293" s="4">
        <v>8.1202314453125002</v>
      </c>
      <c r="AA293">
        <f t="shared" si="29"/>
        <v>144</v>
      </c>
    </row>
    <row r="294" spans="1:27" x14ac:dyDescent="0.3">
      <c r="A294" s="26">
        <v>44779.640514317129</v>
      </c>
      <c r="B294" s="29">
        <f t="shared" si="25"/>
        <v>144.43700000000001</v>
      </c>
      <c r="C294" s="4">
        <v>9.0690402984619141</v>
      </c>
      <c r="D294" s="4">
        <v>59.97</v>
      </c>
      <c r="E294" s="4">
        <v>9.2801513671875</v>
      </c>
      <c r="F294" s="32">
        <v>44779.646836886575</v>
      </c>
      <c r="G294" s="29">
        <f t="shared" si="24"/>
        <v>144.70699999999999</v>
      </c>
      <c r="H294" s="4">
        <v>9.3523797988891602</v>
      </c>
      <c r="I294" s="4">
        <v>59.99</v>
      </c>
      <c r="J294" s="4">
        <v>9.4657373046875009</v>
      </c>
      <c r="K294" s="26">
        <v>44779.654380185188</v>
      </c>
      <c r="L294" s="29">
        <f t="shared" si="26"/>
        <v>144.44800000000001</v>
      </c>
      <c r="M294" s="4">
        <v>8.2210597991943359</v>
      </c>
      <c r="N294" s="4">
        <v>59.97</v>
      </c>
      <c r="O294" s="4">
        <v>8.3290234375000001</v>
      </c>
      <c r="P294" s="26">
        <v>44779.669704687498</v>
      </c>
      <c r="Q294" s="29">
        <f t="shared" si="27"/>
        <v>144.48500000000001</v>
      </c>
      <c r="R294" s="4">
        <v>8.2546501159667969</v>
      </c>
      <c r="S294" s="4">
        <v>59.95</v>
      </c>
      <c r="T294" s="4">
        <v>8.3290234375000001</v>
      </c>
      <c r="U294" s="26">
        <v>44779.684492789354</v>
      </c>
      <c r="V294" s="29">
        <f t="shared" si="28"/>
        <v>144.17699999999999</v>
      </c>
      <c r="W294" s="4">
        <v>7.8971700668334961</v>
      </c>
      <c r="X294" s="4">
        <v>60.01</v>
      </c>
      <c r="Y294" s="4">
        <v>8.1202314453125002</v>
      </c>
      <c r="AA294">
        <f t="shared" si="29"/>
        <v>144</v>
      </c>
    </row>
    <row r="295" spans="1:27" x14ac:dyDescent="0.3">
      <c r="A295" s="26">
        <v>44779.640525925926</v>
      </c>
      <c r="B295" s="29">
        <f t="shared" si="25"/>
        <v>144.44</v>
      </c>
      <c r="C295" s="4">
        <v>9.161529541015625</v>
      </c>
      <c r="D295" s="4">
        <v>59.97</v>
      </c>
      <c r="E295" s="4">
        <v>9.2801513671875</v>
      </c>
      <c r="F295" s="32">
        <v>44779.646848472221</v>
      </c>
      <c r="G295" s="29">
        <f t="shared" si="24"/>
        <v>144.708</v>
      </c>
      <c r="H295" s="4">
        <v>9.3523797988891602</v>
      </c>
      <c r="I295" s="4">
        <v>59.99</v>
      </c>
      <c r="J295" s="4">
        <v>9.4657373046875009</v>
      </c>
      <c r="K295" s="26">
        <v>44779.654380196756</v>
      </c>
      <c r="L295" s="29">
        <f t="shared" si="26"/>
        <v>144.44900000000001</v>
      </c>
      <c r="M295" s="4">
        <v>8.2210597991943359</v>
      </c>
      <c r="N295" s="4">
        <v>59.97</v>
      </c>
      <c r="O295" s="4">
        <v>8.3754199218750003</v>
      </c>
      <c r="P295" s="26">
        <v>44779.669704699074</v>
      </c>
      <c r="Q295" s="29">
        <f t="shared" si="27"/>
        <v>144.48599999999999</v>
      </c>
      <c r="R295" s="4">
        <v>8.2546501159667969</v>
      </c>
      <c r="S295" s="4">
        <v>59.95</v>
      </c>
      <c r="T295" s="4">
        <v>8.3754199218750003</v>
      </c>
      <c r="U295" s="26">
        <v>44779.684492800923</v>
      </c>
      <c r="V295" s="29">
        <f t="shared" si="28"/>
        <v>144.178</v>
      </c>
      <c r="W295" s="4">
        <v>7.8971700668334961</v>
      </c>
      <c r="X295" s="4">
        <v>60.01</v>
      </c>
      <c r="Y295" s="4">
        <v>8.1666328124999996</v>
      </c>
      <c r="AA295">
        <f t="shared" si="29"/>
        <v>145</v>
      </c>
    </row>
    <row r="296" spans="1:27" x14ac:dyDescent="0.3">
      <c r="A296" s="26">
        <v>44779.640525937502</v>
      </c>
      <c r="B296" s="29">
        <f t="shared" si="25"/>
        <v>145.441</v>
      </c>
      <c r="C296" s="4">
        <v>9.161529541015625</v>
      </c>
      <c r="D296" s="4">
        <v>59.97</v>
      </c>
      <c r="E296" s="4">
        <v>9.3265478515625002</v>
      </c>
      <c r="F296" s="32">
        <v>44779.646848483797</v>
      </c>
      <c r="G296" s="29">
        <f t="shared" si="24"/>
        <v>145.709</v>
      </c>
      <c r="H296" s="4">
        <v>9.3523797988891602</v>
      </c>
      <c r="I296" s="4">
        <v>59.99</v>
      </c>
      <c r="J296" s="4">
        <v>9.5121337890624993</v>
      </c>
      <c r="K296" s="26">
        <v>44779.654391805554</v>
      </c>
      <c r="L296" s="29">
        <f t="shared" si="26"/>
        <v>145.452</v>
      </c>
      <c r="M296" s="4">
        <v>8.2210597991943359</v>
      </c>
      <c r="N296" s="4">
        <v>59.97</v>
      </c>
      <c r="O296" s="4">
        <v>8.3754199218750003</v>
      </c>
      <c r="P296" s="26">
        <v>44779.669716296296</v>
      </c>
      <c r="Q296" s="29">
        <f t="shared" si="27"/>
        <v>145.488</v>
      </c>
      <c r="R296" s="4">
        <v>8.2546501159667969</v>
      </c>
      <c r="S296" s="4">
        <v>59.95</v>
      </c>
      <c r="T296" s="4">
        <v>8.3754199218750003</v>
      </c>
      <c r="U296" s="26">
        <v>44779.684507094906</v>
      </c>
      <c r="V296" s="29">
        <f t="shared" si="28"/>
        <v>145.41300000000001</v>
      </c>
      <c r="W296" s="4">
        <v>7.9582500457763672</v>
      </c>
      <c r="X296" s="4">
        <v>60.01</v>
      </c>
      <c r="Y296" s="4">
        <v>8.1666328124999996</v>
      </c>
      <c r="AA296">
        <f t="shared" si="29"/>
        <v>145</v>
      </c>
    </row>
    <row r="297" spans="1:27" x14ac:dyDescent="0.3">
      <c r="A297" s="26">
        <v>44779.640537546293</v>
      </c>
      <c r="B297" s="29">
        <f t="shared" si="25"/>
        <v>145.44399999999999</v>
      </c>
      <c r="C297" s="4">
        <v>9.212010383605957</v>
      </c>
      <c r="D297" s="4">
        <v>59.97</v>
      </c>
      <c r="E297" s="4">
        <v>9.3265478515625002</v>
      </c>
      <c r="F297" s="32">
        <v>44779.646860092595</v>
      </c>
      <c r="G297" s="29">
        <f t="shared" si="24"/>
        <v>145.71199999999999</v>
      </c>
      <c r="H297" s="4">
        <v>9.4137496948242188</v>
      </c>
      <c r="I297" s="4">
        <v>59.99</v>
      </c>
      <c r="J297" s="4">
        <v>9.5121337890624993</v>
      </c>
      <c r="K297" s="26">
        <v>44779.65439181713</v>
      </c>
      <c r="L297" s="29">
        <f t="shared" si="26"/>
        <v>145.453</v>
      </c>
      <c r="M297" s="4">
        <v>8.2210597991943359</v>
      </c>
      <c r="N297" s="4">
        <v>59.97</v>
      </c>
      <c r="O297" s="4">
        <v>8.3754199218750003</v>
      </c>
      <c r="P297" s="26">
        <v>44779.669716307872</v>
      </c>
      <c r="Q297" s="29">
        <f t="shared" si="27"/>
        <v>145.489</v>
      </c>
      <c r="R297" s="4">
        <v>8.2546501159667969</v>
      </c>
      <c r="S297" s="4">
        <v>59.95</v>
      </c>
      <c r="T297" s="4">
        <v>8.4218164062500005</v>
      </c>
      <c r="U297" s="26">
        <v>44779.684507106482</v>
      </c>
      <c r="V297" s="29">
        <f t="shared" si="28"/>
        <v>145.41399999999999</v>
      </c>
      <c r="W297" s="4">
        <v>7.9582500457763672</v>
      </c>
      <c r="X297" s="4">
        <v>60.01</v>
      </c>
      <c r="Y297" s="4">
        <v>8.2130322265625004</v>
      </c>
      <c r="AA297">
        <f t="shared" si="29"/>
        <v>146</v>
      </c>
    </row>
    <row r="298" spans="1:27" x14ac:dyDescent="0.3">
      <c r="A298" s="26">
        <v>44779.640537557869</v>
      </c>
      <c r="B298" s="29">
        <f t="shared" si="25"/>
        <v>146.44499999999999</v>
      </c>
      <c r="C298" s="4">
        <v>9.212010383605957</v>
      </c>
      <c r="D298" s="4">
        <v>59.97</v>
      </c>
      <c r="E298" s="4">
        <v>9.3729443359375004</v>
      </c>
      <c r="F298" s="32">
        <v>44779.646860104163</v>
      </c>
      <c r="G298" s="29">
        <f t="shared" si="24"/>
        <v>146.71299999999999</v>
      </c>
      <c r="H298" s="4">
        <v>9.4137496948242188</v>
      </c>
      <c r="I298" s="4">
        <v>59.99</v>
      </c>
      <c r="J298" s="4">
        <v>9.5585302734374995</v>
      </c>
      <c r="K298" s="26">
        <v>44779.654403414352</v>
      </c>
      <c r="L298" s="29">
        <f t="shared" si="26"/>
        <v>146.45500000000001</v>
      </c>
      <c r="M298" s="4">
        <v>8.3039302825927734</v>
      </c>
      <c r="N298" s="4">
        <v>59.97</v>
      </c>
      <c r="O298" s="4">
        <v>8.3754199218750003</v>
      </c>
      <c r="P298" s="26">
        <v>44779.669727916669</v>
      </c>
      <c r="Q298" s="29">
        <f t="shared" si="27"/>
        <v>146.49199999999999</v>
      </c>
      <c r="R298" s="4">
        <v>8.3284101486206055</v>
      </c>
      <c r="S298" s="4">
        <v>59.95</v>
      </c>
      <c r="T298" s="4">
        <v>8.4218164062500005</v>
      </c>
      <c r="U298" s="26">
        <v>44779.684518703703</v>
      </c>
      <c r="V298" s="29">
        <f t="shared" si="28"/>
        <v>146.416</v>
      </c>
      <c r="W298" s="4">
        <v>8.0118904113769531</v>
      </c>
      <c r="X298" s="4">
        <v>60.01</v>
      </c>
      <c r="Y298" s="4">
        <v>8.2130322265625004</v>
      </c>
      <c r="AA298">
        <f t="shared" si="29"/>
        <v>146</v>
      </c>
    </row>
    <row r="299" spans="1:27" x14ac:dyDescent="0.3">
      <c r="A299" s="26">
        <v>44779.64054915509</v>
      </c>
      <c r="B299" s="29">
        <f t="shared" si="25"/>
        <v>146.447</v>
      </c>
      <c r="C299" s="4">
        <v>9.2947702407836914</v>
      </c>
      <c r="D299" s="4">
        <v>59.97</v>
      </c>
      <c r="E299" s="4">
        <v>9.3729443359375004</v>
      </c>
      <c r="F299" s="32">
        <v>44779.646871701392</v>
      </c>
      <c r="G299" s="29">
        <f t="shared" si="24"/>
        <v>146.715</v>
      </c>
      <c r="H299" s="4">
        <v>9.4787998199462891</v>
      </c>
      <c r="I299" s="4">
        <v>59.99</v>
      </c>
      <c r="J299" s="4">
        <v>9.5585302734374995</v>
      </c>
      <c r="K299" s="26">
        <v>44779.654403425928</v>
      </c>
      <c r="L299" s="29">
        <f t="shared" si="26"/>
        <v>146.45599999999999</v>
      </c>
      <c r="M299" s="4">
        <v>8.3039302825927734</v>
      </c>
      <c r="N299" s="4">
        <v>59.97</v>
      </c>
      <c r="O299" s="4">
        <v>8.4310957031249991</v>
      </c>
      <c r="P299" s="26">
        <v>44779.669727928238</v>
      </c>
      <c r="Q299" s="29">
        <f t="shared" si="27"/>
        <v>146.49299999999999</v>
      </c>
      <c r="R299" s="4">
        <v>8.3284101486206055</v>
      </c>
      <c r="S299" s="4">
        <v>59.95</v>
      </c>
      <c r="T299" s="4">
        <v>8.4682128906250007</v>
      </c>
      <c r="U299" s="26">
        <v>44779.684518726855</v>
      </c>
      <c r="V299" s="29">
        <f t="shared" si="28"/>
        <v>146.41800000000001</v>
      </c>
      <c r="W299" s="4">
        <v>8.0118904113769531</v>
      </c>
      <c r="X299" s="4">
        <v>60.01</v>
      </c>
      <c r="Y299" s="4">
        <v>8.2687080078124993</v>
      </c>
      <c r="AA299">
        <f t="shared" si="29"/>
        <v>147</v>
      </c>
    </row>
    <row r="300" spans="1:27" x14ac:dyDescent="0.3">
      <c r="A300" s="26">
        <v>44779.640549166666</v>
      </c>
      <c r="B300" s="29">
        <f t="shared" si="25"/>
        <v>147.44800000000001</v>
      </c>
      <c r="C300" s="4">
        <v>9.2947702407836914</v>
      </c>
      <c r="D300" s="4">
        <v>59.97</v>
      </c>
      <c r="E300" s="4">
        <v>9.4193408203125006</v>
      </c>
      <c r="F300" s="32">
        <v>44779.646871712961</v>
      </c>
      <c r="G300" s="29">
        <f t="shared" si="24"/>
        <v>147.71600000000001</v>
      </c>
      <c r="H300" s="4">
        <v>9.4787998199462891</v>
      </c>
      <c r="I300" s="4">
        <v>59.99</v>
      </c>
      <c r="J300" s="4">
        <v>9.6049267578124997</v>
      </c>
      <c r="K300" s="26">
        <v>44779.654415034725</v>
      </c>
      <c r="L300" s="29">
        <f t="shared" si="26"/>
        <v>147.459</v>
      </c>
      <c r="M300" s="4">
        <v>8.3984298706054688</v>
      </c>
      <c r="N300" s="4">
        <v>59.97</v>
      </c>
      <c r="O300" s="4">
        <v>8.4310957031249991</v>
      </c>
      <c r="P300" s="26">
        <v>44779.66973952546</v>
      </c>
      <c r="Q300" s="29">
        <f t="shared" si="27"/>
        <v>147.495</v>
      </c>
      <c r="R300" s="4">
        <v>8.392359733581543</v>
      </c>
      <c r="S300" s="4">
        <v>59.95</v>
      </c>
      <c r="T300" s="4">
        <v>8.4682128906250007</v>
      </c>
      <c r="U300" s="26">
        <v>44779.684530324077</v>
      </c>
      <c r="V300" s="29">
        <f t="shared" si="28"/>
        <v>147.41999999999999</v>
      </c>
      <c r="W300" s="4">
        <v>8.0608797073364258</v>
      </c>
      <c r="X300" s="4">
        <v>60.01</v>
      </c>
      <c r="Y300" s="4">
        <v>8.2687080078124993</v>
      </c>
      <c r="AA300">
        <f t="shared" si="29"/>
        <v>147</v>
      </c>
    </row>
    <row r="301" spans="1:27" x14ac:dyDescent="0.3">
      <c r="A301" s="26">
        <v>44779.640560775464</v>
      </c>
      <c r="B301" s="29">
        <f t="shared" si="25"/>
        <v>147.45099999999999</v>
      </c>
      <c r="C301" s="4">
        <v>9.2947702407836914</v>
      </c>
      <c r="D301" s="4">
        <v>59.97</v>
      </c>
      <c r="E301" s="4">
        <v>9.4193408203125006</v>
      </c>
      <c r="F301" s="32">
        <v>44779.646883321759</v>
      </c>
      <c r="G301" s="29">
        <f t="shared" si="24"/>
        <v>147.71899999999999</v>
      </c>
      <c r="H301" s="4">
        <v>9.5268802642822266</v>
      </c>
      <c r="I301" s="4">
        <v>59.99</v>
      </c>
      <c r="J301" s="4">
        <v>9.6049267578124997</v>
      </c>
      <c r="K301" s="26">
        <v>44779.654415046294</v>
      </c>
      <c r="L301" s="29">
        <f t="shared" si="26"/>
        <v>147.46</v>
      </c>
      <c r="M301" s="4">
        <v>8.3984298706054688</v>
      </c>
      <c r="N301" s="4">
        <v>59.97</v>
      </c>
      <c r="O301" s="4">
        <v>8.4774921874999993</v>
      </c>
      <c r="P301" s="26">
        <v>44779.669739537036</v>
      </c>
      <c r="Q301" s="29">
        <f t="shared" si="27"/>
        <v>147.49600000000001</v>
      </c>
      <c r="R301" s="4">
        <v>8.392359733581543</v>
      </c>
      <c r="S301" s="4">
        <v>59.95</v>
      </c>
      <c r="T301" s="4">
        <v>8.5146093749999991</v>
      </c>
      <c r="U301" s="26">
        <v>44779.684530347222</v>
      </c>
      <c r="V301" s="29">
        <f t="shared" si="28"/>
        <v>147.422</v>
      </c>
      <c r="W301" s="4">
        <v>8.0608797073364258</v>
      </c>
      <c r="X301" s="4">
        <v>60.01</v>
      </c>
      <c r="Y301" s="4">
        <v>8.3151044921874995</v>
      </c>
      <c r="AA301">
        <f t="shared" si="29"/>
        <v>148</v>
      </c>
    </row>
    <row r="302" spans="1:27" x14ac:dyDescent="0.3">
      <c r="A302" s="26">
        <v>44779.64056078704</v>
      </c>
      <c r="B302" s="29">
        <f t="shared" si="25"/>
        <v>148.452</v>
      </c>
      <c r="C302" s="4">
        <v>9.2947702407836914</v>
      </c>
      <c r="D302" s="4">
        <v>59.97</v>
      </c>
      <c r="E302" s="4">
        <v>9.4703769531249993</v>
      </c>
      <c r="F302" s="32">
        <v>44779.646883333335</v>
      </c>
      <c r="G302" s="29">
        <f t="shared" si="24"/>
        <v>148.72</v>
      </c>
      <c r="H302" s="4">
        <v>9.5268802642822266</v>
      </c>
      <c r="I302" s="4">
        <v>59.99</v>
      </c>
      <c r="J302" s="4">
        <v>9.6513232421874999</v>
      </c>
      <c r="K302" s="26">
        <v>44779.654426643516</v>
      </c>
      <c r="L302" s="29">
        <f t="shared" si="26"/>
        <v>148.46199999999999</v>
      </c>
      <c r="M302" s="4">
        <v>8.4503698348999023</v>
      </c>
      <c r="N302" s="4">
        <v>59.97</v>
      </c>
      <c r="O302" s="4">
        <v>8.4774921874999993</v>
      </c>
      <c r="P302" s="26">
        <v>44779.669751145833</v>
      </c>
      <c r="Q302" s="29">
        <f t="shared" si="27"/>
        <v>148.499</v>
      </c>
      <c r="R302" s="4">
        <v>8.392359733581543</v>
      </c>
      <c r="S302" s="4">
        <v>59.95</v>
      </c>
      <c r="T302" s="4">
        <v>8.5146093749999991</v>
      </c>
      <c r="U302" s="26">
        <v>44779.684543773146</v>
      </c>
      <c r="V302" s="29">
        <f t="shared" si="28"/>
        <v>148.58199999999999</v>
      </c>
      <c r="W302" s="4">
        <v>8.0608797073364258</v>
      </c>
      <c r="X302" s="4">
        <v>60.01</v>
      </c>
      <c r="Y302" s="4">
        <v>8.3151044921874995</v>
      </c>
      <c r="AA302">
        <f t="shared" si="29"/>
        <v>148</v>
      </c>
    </row>
    <row r="303" spans="1:27" x14ac:dyDescent="0.3">
      <c r="A303" s="26">
        <v>44779.640572384262</v>
      </c>
      <c r="B303" s="29">
        <f t="shared" si="25"/>
        <v>148.45400000000001</v>
      </c>
      <c r="C303" s="4">
        <v>9.3320999145507813</v>
      </c>
      <c r="D303" s="4">
        <v>59.97</v>
      </c>
      <c r="E303" s="4">
        <v>9.4703769531249993</v>
      </c>
      <c r="F303" s="32">
        <v>44779.646894942132</v>
      </c>
      <c r="G303" s="29">
        <f t="shared" si="24"/>
        <v>148.72300000000001</v>
      </c>
      <c r="H303" s="4">
        <v>9.5268802642822266</v>
      </c>
      <c r="I303" s="4">
        <v>59.99</v>
      </c>
      <c r="J303" s="4">
        <v>9.6513232421874999</v>
      </c>
      <c r="K303" s="26">
        <v>44779.654426655092</v>
      </c>
      <c r="L303" s="29">
        <f t="shared" si="26"/>
        <v>148.46299999999999</v>
      </c>
      <c r="M303" s="4">
        <v>8.4503698348999023</v>
      </c>
      <c r="N303" s="4">
        <v>59.97</v>
      </c>
      <c r="O303" s="4">
        <v>8.5238886718749995</v>
      </c>
      <c r="P303" s="26">
        <v>44779.669751157409</v>
      </c>
      <c r="Q303" s="29">
        <f t="shared" si="27"/>
        <v>148.5</v>
      </c>
      <c r="R303" s="4">
        <v>8.392359733581543</v>
      </c>
      <c r="S303" s="4">
        <v>59.95</v>
      </c>
      <c r="T303" s="4">
        <v>8.5610058593749994</v>
      </c>
      <c r="U303" s="26">
        <v>44779.684543784722</v>
      </c>
      <c r="V303" s="29">
        <f t="shared" si="28"/>
        <v>148.583</v>
      </c>
      <c r="W303" s="4">
        <v>8.0608797073364258</v>
      </c>
      <c r="X303" s="4">
        <v>60.01</v>
      </c>
      <c r="Y303" s="4">
        <v>8.3151044921874995</v>
      </c>
      <c r="AA303">
        <f t="shared" si="29"/>
        <v>149</v>
      </c>
    </row>
    <row r="304" spans="1:27" x14ac:dyDescent="0.3">
      <c r="A304" s="26">
        <v>44779.640572395831</v>
      </c>
      <c r="B304" s="29">
        <f t="shared" si="25"/>
        <v>149.45500000000001</v>
      </c>
      <c r="C304" s="4">
        <v>9.3320999145507813</v>
      </c>
      <c r="D304" s="4">
        <v>59.97</v>
      </c>
      <c r="E304" s="4">
        <v>9.5121337890624993</v>
      </c>
      <c r="F304" s="32">
        <v>44779.646894953701</v>
      </c>
      <c r="G304" s="29">
        <f t="shared" si="24"/>
        <v>149.72399999999999</v>
      </c>
      <c r="H304" s="4">
        <v>9.5268802642822266</v>
      </c>
      <c r="I304" s="4">
        <v>59.99</v>
      </c>
      <c r="J304" s="4">
        <v>9.6977197265625001</v>
      </c>
      <c r="K304" s="26">
        <v>44779.654438275466</v>
      </c>
      <c r="L304" s="29">
        <f t="shared" si="26"/>
        <v>149.46700000000001</v>
      </c>
      <c r="M304" s="4">
        <v>8.4503698348999023</v>
      </c>
      <c r="N304" s="4">
        <v>59.97</v>
      </c>
      <c r="O304" s="4">
        <v>8.5238886718749995</v>
      </c>
      <c r="P304" s="26">
        <v>44779.669762754631</v>
      </c>
      <c r="Q304" s="29">
        <f t="shared" si="27"/>
        <v>149.50200000000001</v>
      </c>
      <c r="R304" s="4">
        <v>8.436610221862793</v>
      </c>
      <c r="S304" s="4">
        <v>59.95</v>
      </c>
      <c r="T304" s="4">
        <v>8.5610058593749994</v>
      </c>
      <c r="U304" s="26">
        <v>44779.684543796298</v>
      </c>
      <c r="V304" s="29">
        <f t="shared" si="28"/>
        <v>149.584</v>
      </c>
      <c r="W304" s="4">
        <v>8.0608797073364258</v>
      </c>
      <c r="X304" s="4">
        <v>60.01</v>
      </c>
      <c r="Y304" s="4">
        <v>8.3615009765624997</v>
      </c>
      <c r="AA304">
        <f t="shared" si="29"/>
        <v>149</v>
      </c>
    </row>
    <row r="305" spans="1:27" x14ac:dyDescent="0.3">
      <c r="A305" s="26">
        <v>44779.640584004628</v>
      </c>
      <c r="B305" s="29">
        <f t="shared" si="25"/>
        <v>149.458</v>
      </c>
      <c r="C305" s="4">
        <v>9.395930290222168</v>
      </c>
      <c r="D305" s="4">
        <v>59.97</v>
      </c>
      <c r="E305" s="4">
        <v>9.5121337890624993</v>
      </c>
      <c r="F305" s="32">
        <v>44779.646906550923</v>
      </c>
      <c r="G305" s="29">
        <f t="shared" si="24"/>
        <v>149.726</v>
      </c>
      <c r="H305" s="4">
        <v>9.5727701187133789</v>
      </c>
      <c r="I305" s="4">
        <v>59.99</v>
      </c>
      <c r="J305" s="4">
        <v>9.6977197265625001</v>
      </c>
      <c r="K305" s="26">
        <v>44779.654438287034</v>
      </c>
      <c r="L305" s="29">
        <f t="shared" si="26"/>
        <v>149.46799999999999</v>
      </c>
      <c r="M305" s="4">
        <v>8.4503698348999023</v>
      </c>
      <c r="N305" s="4">
        <v>59.97</v>
      </c>
      <c r="O305" s="4">
        <v>8.5702851562499998</v>
      </c>
      <c r="P305" s="26">
        <v>44779.669762766207</v>
      </c>
      <c r="Q305" s="29">
        <f t="shared" si="27"/>
        <v>149.50299999999999</v>
      </c>
      <c r="R305" s="4">
        <v>8.436610221862793</v>
      </c>
      <c r="S305" s="4">
        <v>59.95</v>
      </c>
      <c r="T305" s="4">
        <v>8.6537988281249998</v>
      </c>
      <c r="U305" s="26">
        <v>44779.684555381944</v>
      </c>
      <c r="V305" s="29">
        <f t="shared" si="28"/>
        <v>149.58500000000001</v>
      </c>
      <c r="W305" s="4">
        <v>8.1346397399902344</v>
      </c>
      <c r="X305" s="4">
        <v>60.01</v>
      </c>
      <c r="Y305" s="4">
        <v>8.3615009765624997</v>
      </c>
      <c r="AA305">
        <f t="shared" si="29"/>
        <v>150</v>
      </c>
    </row>
    <row r="306" spans="1:27" x14ac:dyDescent="0.3">
      <c r="A306" s="26">
        <v>44779.640584016204</v>
      </c>
      <c r="B306" s="29">
        <f t="shared" si="25"/>
        <v>150.459</v>
      </c>
      <c r="C306" s="4">
        <v>9.395930290222168</v>
      </c>
      <c r="D306" s="4">
        <v>59.97</v>
      </c>
      <c r="E306" s="4">
        <v>9.5585302734374995</v>
      </c>
      <c r="F306" s="32">
        <v>44779.646906562499</v>
      </c>
      <c r="G306" s="29">
        <f t="shared" si="24"/>
        <v>150.727</v>
      </c>
      <c r="H306" s="4">
        <v>9.5727701187133789</v>
      </c>
      <c r="I306" s="4">
        <v>59.99</v>
      </c>
      <c r="J306" s="4">
        <v>9.7441162109375004</v>
      </c>
      <c r="K306" s="26">
        <v>44779.654449884256</v>
      </c>
      <c r="L306" s="29">
        <f t="shared" si="26"/>
        <v>150.47</v>
      </c>
      <c r="M306" s="4">
        <v>8.512049674987793</v>
      </c>
      <c r="N306" s="4">
        <v>59.97</v>
      </c>
      <c r="O306" s="4">
        <v>8.616681640625</v>
      </c>
      <c r="P306" s="26">
        <v>44779.669774374997</v>
      </c>
      <c r="Q306" s="29">
        <f t="shared" si="27"/>
        <v>150.506</v>
      </c>
      <c r="R306" s="4">
        <v>8.5139503479003906</v>
      </c>
      <c r="S306" s="4">
        <v>59.95</v>
      </c>
      <c r="T306" s="4">
        <v>8.6537988281249998</v>
      </c>
      <c r="U306" s="26">
        <v>44779.68455539352</v>
      </c>
      <c r="V306" s="29">
        <f t="shared" si="28"/>
        <v>150.58600000000001</v>
      </c>
      <c r="W306" s="4">
        <v>8.1346397399902344</v>
      </c>
      <c r="X306" s="4">
        <v>60.01</v>
      </c>
      <c r="Y306" s="4">
        <v>8.4171767578125003</v>
      </c>
      <c r="AA306">
        <f t="shared" si="29"/>
        <v>150</v>
      </c>
    </row>
    <row r="307" spans="1:27" x14ac:dyDescent="0.3">
      <c r="A307" s="26">
        <v>44779.640595613426</v>
      </c>
      <c r="B307" s="29">
        <f t="shared" si="25"/>
        <v>150.46100000000001</v>
      </c>
      <c r="C307" s="4">
        <v>9.395930290222168</v>
      </c>
      <c r="D307" s="4">
        <v>59.97</v>
      </c>
      <c r="E307" s="4">
        <v>9.5585302734374995</v>
      </c>
      <c r="F307" s="32">
        <v>44779.646918171296</v>
      </c>
      <c r="G307" s="29">
        <f t="shared" si="24"/>
        <v>150.72999999999999</v>
      </c>
      <c r="H307" s="4">
        <v>9.6654396057128906</v>
      </c>
      <c r="I307" s="4">
        <v>59.99</v>
      </c>
      <c r="J307" s="4">
        <v>9.7441162109375004</v>
      </c>
      <c r="K307" s="26">
        <v>44779.654461493054</v>
      </c>
      <c r="L307" s="29">
        <f t="shared" si="26"/>
        <v>150.47300000000001</v>
      </c>
      <c r="M307" s="4">
        <v>8.5731697082519531</v>
      </c>
      <c r="N307" s="4">
        <v>59.97</v>
      </c>
      <c r="O307" s="4">
        <v>8.616681640625</v>
      </c>
      <c r="P307" s="26">
        <v>44779.669774386573</v>
      </c>
      <c r="Q307" s="29">
        <f t="shared" si="27"/>
        <v>150.50700000000001</v>
      </c>
      <c r="R307" s="4">
        <v>8.5139503479003906</v>
      </c>
      <c r="S307" s="4">
        <v>59.95</v>
      </c>
      <c r="T307" s="4">
        <v>8.6537988281249998</v>
      </c>
      <c r="U307" s="26">
        <v>44779.684568854165</v>
      </c>
      <c r="V307" s="29">
        <f t="shared" si="28"/>
        <v>150.749</v>
      </c>
      <c r="W307" s="4">
        <v>8.1903495788574219</v>
      </c>
      <c r="X307" s="4">
        <v>60.01</v>
      </c>
      <c r="Y307" s="4">
        <v>8.4171767578125003</v>
      </c>
      <c r="AA307">
        <f t="shared" si="29"/>
        <v>151</v>
      </c>
    </row>
    <row r="308" spans="1:27" x14ac:dyDescent="0.3">
      <c r="A308" s="26">
        <v>44779.640595625002</v>
      </c>
      <c r="B308" s="29">
        <f t="shared" si="25"/>
        <v>151.46199999999999</v>
      </c>
      <c r="C308" s="4">
        <v>9.395930290222168</v>
      </c>
      <c r="D308" s="4">
        <v>59.97</v>
      </c>
      <c r="E308" s="4">
        <v>9.6049267578124997</v>
      </c>
      <c r="F308" s="32">
        <v>44779.646918182872</v>
      </c>
      <c r="G308" s="29">
        <f t="shared" si="24"/>
        <v>151.73099999999999</v>
      </c>
      <c r="H308" s="4">
        <v>9.6654396057128906</v>
      </c>
      <c r="I308" s="4">
        <v>59.99</v>
      </c>
      <c r="J308" s="4">
        <v>9.7905126953125006</v>
      </c>
      <c r="K308" s="26">
        <v>44779.65446150463</v>
      </c>
      <c r="L308" s="29">
        <f t="shared" si="26"/>
        <v>151.47399999999999</v>
      </c>
      <c r="M308" s="4">
        <v>8.5731697082519531</v>
      </c>
      <c r="N308" s="4">
        <v>59.97</v>
      </c>
      <c r="O308" s="4">
        <v>8.6630781250000002</v>
      </c>
      <c r="P308" s="26">
        <v>44779.669777384261</v>
      </c>
      <c r="Q308" s="29">
        <f t="shared" si="27"/>
        <v>151.76599999999999</v>
      </c>
      <c r="R308" s="4">
        <v>8.5139503479003906</v>
      </c>
      <c r="S308" s="4">
        <v>59.95</v>
      </c>
      <c r="T308" s="4">
        <v>8.7094746093750004</v>
      </c>
      <c r="U308" s="26">
        <v>44779.684568877317</v>
      </c>
      <c r="V308" s="29">
        <f t="shared" si="28"/>
        <v>151.751</v>
      </c>
      <c r="W308" s="4">
        <v>8.1903495788574219</v>
      </c>
      <c r="X308" s="4">
        <v>60.01</v>
      </c>
      <c r="Y308" s="4">
        <v>8.4635732421875005</v>
      </c>
      <c r="AA308">
        <f t="shared" si="29"/>
        <v>151</v>
      </c>
    </row>
    <row r="309" spans="1:27" x14ac:dyDescent="0.3">
      <c r="A309" s="26">
        <v>44779.64060875</v>
      </c>
      <c r="B309" s="29">
        <f t="shared" si="25"/>
        <v>151.596</v>
      </c>
      <c r="C309" s="4">
        <v>9.475830078125</v>
      </c>
      <c r="D309" s="4">
        <v>59.97</v>
      </c>
      <c r="E309" s="4">
        <v>9.6049267578124997</v>
      </c>
      <c r="F309" s="32">
        <v>44779.646929780094</v>
      </c>
      <c r="G309" s="29">
        <f t="shared" si="24"/>
        <v>151.733</v>
      </c>
      <c r="H309" s="4">
        <v>9.7199697494506836</v>
      </c>
      <c r="I309" s="4">
        <v>59.99</v>
      </c>
      <c r="J309" s="4">
        <v>9.7905126953125006</v>
      </c>
      <c r="K309" s="26">
        <v>44779.654473113427</v>
      </c>
      <c r="L309" s="29">
        <f t="shared" si="26"/>
        <v>151.477</v>
      </c>
      <c r="M309" s="4">
        <v>8.6226100921630859</v>
      </c>
      <c r="N309" s="4">
        <v>59.97</v>
      </c>
      <c r="O309" s="4">
        <v>8.6630781250000002</v>
      </c>
      <c r="P309" s="26">
        <v>44779.66978571759</v>
      </c>
      <c r="Q309" s="29">
        <f t="shared" si="27"/>
        <v>151.48599999999999</v>
      </c>
      <c r="R309" s="4">
        <v>8.5139503479003906</v>
      </c>
      <c r="S309" s="4">
        <v>59.95</v>
      </c>
      <c r="T309" s="4">
        <v>8.7465917968750002</v>
      </c>
      <c r="U309" s="26">
        <v>44779.684580462963</v>
      </c>
      <c r="V309" s="29">
        <f t="shared" si="28"/>
        <v>151.75200000000001</v>
      </c>
      <c r="W309" s="4">
        <v>8.2693300247192383</v>
      </c>
      <c r="X309" s="4">
        <v>60.01</v>
      </c>
      <c r="Y309" s="4">
        <v>8.4635732421875005</v>
      </c>
      <c r="AA309">
        <f t="shared" si="29"/>
        <v>152</v>
      </c>
    </row>
    <row r="310" spans="1:27" x14ac:dyDescent="0.3">
      <c r="A310" s="26">
        <v>44779.640608761576</v>
      </c>
      <c r="B310" s="29">
        <f t="shared" si="25"/>
        <v>152.59700000000001</v>
      </c>
      <c r="C310" s="4">
        <v>9.475830078125</v>
      </c>
      <c r="D310" s="4">
        <v>59.97</v>
      </c>
      <c r="E310" s="4">
        <v>9.6513232421874999</v>
      </c>
      <c r="F310" s="32">
        <v>44779.64692979167</v>
      </c>
      <c r="G310" s="29">
        <f t="shared" si="24"/>
        <v>152.73400000000001</v>
      </c>
      <c r="H310" s="4">
        <v>9.7199697494506836</v>
      </c>
      <c r="I310" s="4">
        <v>59.99</v>
      </c>
      <c r="J310" s="4">
        <v>9.8369091796875008</v>
      </c>
      <c r="K310" s="26">
        <v>44779.654473125003</v>
      </c>
      <c r="L310" s="29">
        <f t="shared" si="26"/>
        <v>152.47800000000001</v>
      </c>
      <c r="M310" s="4">
        <v>8.6226100921630859</v>
      </c>
      <c r="N310" s="4">
        <v>59.97</v>
      </c>
      <c r="O310" s="4">
        <v>8.7558710937500006</v>
      </c>
      <c r="P310" s="26">
        <v>44779.66978596065</v>
      </c>
      <c r="Q310" s="29">
        <f t="shared" si="27"/>
        <v>152.50700000000001</v>
      </c>
      <c r="R310" s="4">
        <v>8.5708599090576172</v>
      </c>
      <c r="S310" s="4">
        <v>59.95</v>
      </c>
      <c r="T310" s="4">
        <v>8.7465917968750002</v>
      </c>
      <c r="U310" s="26">
        <v>44779.684580474539</v>
      </c>
      <c r="V310" s="29">
        <f t="shared" si="28"/>
        <v>152.75299999999999</v>
      </c>
      <c r="W310" s="4">
        <v>8.2693300247192383</v>
      </c>
      <c r="X310" s="4">
        <v>60.01</v>
      </c>
      <c r="Y310" s="4">
        <v>8.5192490234374993</v>
      </c>
      <c r="AA310">
        <f t="shared" si="29"/>
        <v>152</v>
      </c>
    </row>
    <row r="311" spans="1:27" x14ac:dyDescent="0.3">
      <c r="A311" s="26">
        <v>44779.640620370374</v>
      </c>
      <c r="B311" s="29">
        <f t="shared" si="25"/>
        <v>152.6</v>
      </c>
      <c r="C311" s="4">
        <v>9.5394697189331055</v>
      </c>
      <c r="D311" s="4">
        <v>59.97</v>
      </c>
      <c r="E311" s="4">
        <v>9.6513232421874999</v>
      </c>
      <c r="F311" s="32">
        <v>44779.64694140046</v>
      </c>
      <c r="G311" s="29">
        <f t="shared" si="24"/>
        <v>152.73699999999999</v>
      </c>
      <c r="H311" s="4">
        <v>9.7199697494506836</v>
      </c>
      <c r="I311" s="4">
        <v>59.99</v>
      </c>
      <c r="J311" s="4">
        <v>9.8369091796875008</v>
      </c>
      <c r="K311" s="26">
        <v>44779.654484722225</v>
      </c>
      <c r="L311" s="29">
        <f t="shared" si="26"/>
        <v>152.47999999999999</v>
      </c>
      <c r="M311" s="4">
        <v>8.680419921875</v>
      </c>
      <c r="N311" s="4">
        <v>59.97</v>
      </c>
      <c r="O311" s="4">
        <v>8.7558710937500006</v>
      </c>
      <c r="P311" s="26">
        <v>44779.669786006947</v>
      </c>
      <c r="Q311" s="29">
        <f t="shared" si="27"/>
        <v>152.511</v>
      </c>
      <c r="R311" s="4">
        <v>8.5708599090576172</v>
      </c>
      <c r="S311" s="4">
        <v>59.95</v>
      </c>
      <c r="T311" s="4">
        <v>8.7465917968750002</v>
      </c>
      <c r="U311" s="26">
        <v>44779.684592083337</v>
      </c>
      <c r="V311" s="29">
        <f t="shared" si="28"/>
        <v>152.756</v>
      </c>
      <c r="W311" s="4">
        <v>8.3217496871948242</v>
      </c>
      <c r="X311" s="4">
        <v>60.01</v>
      </c>
      <c r="Y311" s="4">
        <v>8.5192490234374993</v>
      </c>
      <c r="AA311">
        <f t="shared" si="29"/>
        <v>153</v>
      </c>
    </row>
    <row r="312" spans="1:27" x14ac:dyDescent="0.3">
      <c r="A312" s="26">
        <v>44779.640620381942</v>
      </c>
      <c r="B312" s="29">
        <f t="shared" si="25"/>
        <v>153.601</v>
      </c>
      <c r="C312" s="4">
        <v>9.5394697189331055</v>
      </c>
      <c r="D312" s="4">
        <v>59.97</v>
      </c>
      <c r="E312" s="4">
        <v>9.6977197265625001</v>
      </c>
      <c r="F312" s="32">
        <v>44779.646941412037</v>
      </c>
      <c r="G312" s="29">
        <f t="shared" si="24"/>
        <v>153.738</v>
      </c>
      <c r="H312" s="4">
        <v>9.7199697494506836</v>
      </c>
      <c r="I312" s="4">
        <v>59.99</v>
      </c>
      <c r="J312" s="4">
        <v>9.8833056640624992</v>
      </c>
      <c r="K312" s="26">
        <v>44779.654484733794</v>
      </c>
      <c r="L312" s="29">
        <f t="shared" si="26"/>
        <v>153.48099999999999</v>
      </c>
      <c r="M312" s="4">
        <v>8.680419921875</v>
      </c>
      <c r="N312" s="4">
        <v>59.97</v>
      </c>
      <c r="O312" s="4">
        <v>8.8022675781250008</v>
      </c>
      <c r="P312" s="26">
        <v>44779.66979753472</v>
      </c>
      <c r="Q312" s="29">
        <f t="shared" si="27"/>
        <v>153.50700000000001</v>
      </c>
      <c r="R312" s="4">
        <v>8.6522302627563477</v>
      </c>
      <c r="S312" s="4">
        <v>59.95</v>
      </c>
      <c r="T312" s="4">
        <v>8.7465917968750002</v>
      </c>
      <c r="U312" s="26">
        <v>44779.684592094905</v>
      </c>
      <c r="V312" s="29">
        <f t="shared" si="28"/>
        <v>153.75700000000001</v>
      </c>
      <c r="W312" s="4">
        <v>8.3217496871948242</v>
      </c>
      <c r="X312" s="4">
        <v>60.01</v>
      </c>
      <c r="Y312" s="4">
        <v>8.5656455078124996</v>
      </c>
      <c r="AA312">
        <f t="shared" si="29"/>
        <v>153</v>
      </c>
    </row>
    <row r="313" spans="1:27" x14ac:dyDescent="0.3">
      <c r="A313" s="26">
        <v>44779.640632002316</v>
      </c>
      <c r="B313" s="29">
        <f t="shared" si="25"/>
        <v>153.60499999999999</v>
      </c>
      <c r="C313" s="4">
        <v>9.6029596328735352</v>
      </c>
      <c r="D313" s="4">
        <v>59.97</v>
      </c>
      <c r="E313" s="4">
        <v>9.6977197265625001</v>
      </c>
      <c r="F313" s="32">
        <v>44779.646953009258</v>
      </c>
      <c r="G313" s="29">
        <f t="shared" si="24"/>
        <v>153.74</v>
      </c>
      <c r="H313" s="4">
        <v>9.7880096435546875</v>
      </c>
      <c r="I313" s="4">
        <v>59.99</v>
      </c>
      <c r="J313" s="4">
        <v>9.8833056640624992</v>
      </c>
      <c r="K313" s="26">
        <v>44779.654496342591</v>
      </c>
      <c r="L313" s="29">
        <f t="shared" si="26"/>
        <v>153.48400000000001</v>
      </c>
      <c r="M313" s="4">
        <v>8.7571697235107422</v>
      </c>
      <c r="N313" s="4">
        <v>59.97</v>
      </c>
      <c r="O313" s="4">
        <v>8.8022675781250008</v>
      </c>
      <c r="P313" s="26">
        <v>44779.669797615737</v>
      </c>
      <c r="Q313" s="29">
        <f t="shared" si="27"/>
        <v>153.51400000000001</v>
      </c>
      <c r="R313" s="4">
        <v>8.6522302627563477</v>
      </c>
      <c r="S313" s="4">
        <v>59.95</v>
      </c>
      <c r="T313" s="4">
        <v>8.7465917968750002</v>
      </c>
      <c r="U313" s="26">
        <v>44779.684603703703</v>
      </c>
      <c r="V313" s="29">
        <f t="shared" si="28"/>
        <v>153.76</v>
      </c>
      <c r="W313" s="4">
        <v>8.3217496871948242</v>
      </c>
      <c r="X313" s="4">
        <v>60.01</v>
      </c>
      <c r="Y313" s="4">
        <v>8.5656455078124996</v>
      </c>
      <c r="AA313">
        <f t="shared" si="29"/>
        <v>154</v>
      </c>
    </row>
    <row r="314" spans="1:27" x14ac:dyDescent="0.3">
      <c r="A314" s="26">
        <v>44779.640632013892</v>
      </c>
      <c r="B314" s="29">
        <f t="shared" si="25"/>
        <v>154.60599999999999</v>
      </c>
      <c r="C314" s="4">
        <v>9.6029596328735352</v>
      </c>
      <c r="D314" s="4">
        <v>59.97</v>
      </c>
      <c r="E314" s="4">
        <v>9.7441162109375004</v>
      </c>
      <c r="F314" s="32">
        <v>44779.646953020834</v>
      </c>
      <c r="G314" s="29">
        <f t="shared" si="24"/>
        <v>154.74100000000001</v>
      </c>
      <c r="H314" s="4">
        <v>9.7880096435546875</v>
      </c>
      <c r="I314" s="4">
        <v>59.99</v>
      </c>
      <c r="J314" s="4">
        <v>9.9297021484374994</v>
      </c>
      <c r="K314" s="26">
        <v>44779.654496354167</v>
      </c>
      <c r="L314" s="29">
        <f t="shared" si="26"/>
        <v>154.48500000000001</v>
      </c>
      <c r="M314" s="4">
        <v>8.7571697235107422</v>
      </c>
      <c r="N314" s="4">
        <v>59.97</v>
      </c>
      <c r="O314" s="4">
        <v>8.8486640624999993</v>
      </c>
      <c r="P314" s="26">
        <v>44779.669809224535</v>
      </c>
      <c r="Q314" s="29">
        <f t="shared" si="27"/>
        <v>154.517</v>
      </c>
      <c r="R314" s="4">
        <v>8.6522302627563477</v>
      </c>
      <c r="S314" s="4">
        <v>59.95</v>
      </c>
      <c r="T314" s="4">
        <v>8.7465917968750002</v>
      </c>
      <c r="U314" s="26">
        <v>44779.684603715279</v>
      </c>
      <c r="V314" s="29">
        <f t="shared" si="28"/>
        <v>154.761</v>
      </c>
      <c r="W314" s="4">
        <v>8.3217496871948242</v>
      </c>
      <c r="X314" s="4">
        <v>60.01</v>
      </c>
      <c r="Y314" s="4">
        <v>8.6120419921874998</v>
      </c>
      <c r="AA314">
        <f t="shared" si="29"/>
        <v>154</v>
      </c>
    </row>
    <row r="315" spans="1:27" x14ac:dyDescent="0.3">
      <c r="A315" s="26">
        <v>44779.640643611114</v>
      </c>
      <c r="B315" s="29">
        <f t="shared" si="25"/>
        <v>154.608</v>
      </c>
      <c r="C315" s="4">
        <v>9.6550102233886719</v>
      </c>
      <c r="D315" s="4">
        <v>59.97</v>
      </c>
      <c r="E315" s="4">
        <v>9.7441162109375004</v>
      </c>
      <c r="F315" s="32">
        <v>44779.64696460648</v>
      </c>
      <c r="G315" s="29">
        <f t="shared" si="24"/>
        <v>154.74199999999999</v>
      </c>
      <c r="H315" s="4">
        <v>9.8737201690673828</v>
      </c>
      <c r="I315" s="4">
        <v>59.99</v>
      </c>
      <c r="J315" s="4">
        <v>9.9297021484374994</v>
      </c>
      <c r="K315" s="26">
        <v>44779.654508356478</v>
      </c>
      <c r="L315" s="29">
        <f t="shared" si="26"/>
        <v>154.52199999999999</v>
      </c>
      <c r="M315" s="4">
        <v>8.7571697235107422</v>
      </c>
      <c r="N315" s="4">
        <v>59.97</v>
      </c>
      <c r="O315" s="4">
        <v>8.8486640624999993</v>
      </c>
      <c r="P315" s="26">
        <v>44779.669809236111</v>
      </c>
      <c r="Q315" s="29">
        <f t="shared" si="27"/>
        <v>154.518</v>
      </c>
      <c r="R315" s="4">
        <v>8.6522302627563477</v>
      </c>
      <c r="S315" s="4">
        <v>59.95</v>
      </c>
      <c r="T315" s="4">
        <v>8.8393847656250006</v>
      </c>
      <c r="U315" s="26">
        <v>44779.684617708335</v>
      </c>
      <c r="V315" s="29">
        <f t="shared" si="28"/>
        <v>154.97</v>
      </c>
      <c r="W315" s="4">
        <v>8.3836898803710938</v>
      </c>
      <c r="X315" s="4">
        <v>60.01</v>
      </c>
      <c r="Y315" s="4">
        <v>8.6120419921874998</v>
      </c>
      <c r="AA315">
        <f t="shared" si="29"/>
        <v>155</v>
      </c>
    </row>
    <row r="316" spans="1:27" x14ac:dyDescent="0.3">
      <c r="A316" s="26">
        <v>44779.640643622683</v>
      </c>
      <c r="B316" s="29">
        <f t="shared" si="25"/>
        <v>155.60900000000001</v>
      </c>
      <c r="C316" s="4">
        <v>9.6550102233886719</v>
      </c>
      <c r="D316" s="4">
        <v>59.97</v>
      </c>
      <c r="E316" s="4">
        <v>9.7905126953125006</v>
      </c>
      <c r="F316" s="32">
        <v>44779.646964618056</v>
      </c>
      <c r="G316" s="29">
        <f t="shared" si="24"/>
        <v>155.74299999999999</v>
      </c>
      <c r="H316" s="4">
        <v>9.8737201690673828</v>
      </c>
      <c r="I316" s="4">
        <v>59.99</v>
      </c>
      <c r="J316" s="4">
        <v>9.9760986328124996</v>
      </c>
      <c r="K316" s="26">
        <v>44779.654508368054</v>
      </c>
      <c r="L316" s="29">
        <f t="shared" si="26"/>
        <v>155.523</v>
      </c>
      <c r="M316" s="4">
        <v>8.7571697235107422</v>
      </c>
      <c r="N316" s="4">
        <v>59.97</v>
      </c>
      <c r="O316" s="4">
        <v>8.8950605468749995</v>
      </c>
      <c r="P316" s="26">
        <v>44779.669820833333</v>
      </c>
      <c r="Q316" s="29">
        <f t="shared" si="27"/>
        <v>155.52000000000001</v>
      </c>
      <c r="R316" s="4">
        <v>8.6522302627563477</v>
      </c>
      <c r="S316" s="4">
        <v>59.95</v>
      </c>
      <c r="T316" s="4">
        <v>8.8393847656250006</v>
      </c>
      <c r="U316" s="26">
        <v>44779.68461773148</v>
      </c>
      <c r="V316" s="29">
        <f t="shared" si="28"/>
        <v>155.97200000000001</v>
      </c>
      <c r="W316" s="4">
        <v>8.3836898803710938</v>
      </c>
      <c r="X316" s="4">
        <v>60.01</v>
      </c>
      <c r="Y316" s="4">
        <v>8.6584384765625</v>
      </c>
      <c r="AA316">
        <f t="shared" si="29"/>
        <v>155</v>
      </c>
    </row>
    <row r="317" spans="1:27" x14ac:dyDescent="0.3">
      <c r="A317" s="26">
        <v>44779.64065523148</v>
      </c>
      <c r="B317" s="29">
        <f t="shared" si="25"/>
        <v>155.61199999999999</v>
      </c>
      <c r="C317" s="4">
        <v>9.6550102233886719</v>
      </c>
      <c r="D317" s="4">
        <v>59.97</v>
      </c>
      <c r="E317" s="4">
        <v>9.7905126953125006</v>
      </c>
      <c r="F317" s="32">
        <v>44779.646976226853</v>
      </c>
      <c r="G317" s="29">
        <f t="shared" si="24"/>
        <v>155.74600000000001</v>
      </c>
      <c r="H317" s="4">
        <v>9.9148197174072266</v>
      </c>
      <c r="I317" s="4">
        <v>59.99</v>
      </c>
      <c r="J317" s="4">
        <v>9.9760986328124996</v>
      </c>
      <c r="K317" s="26">
        <v>44779.654519976852</v>
      </c>
      <c r="L317" s="29">
        <f t="shared" si="26"/>
        <v>155.52600000000001</v>
      </c>
      <c r="M317" s="4">
        <v>8.7571697235107422</v>
      </c>
      <c r="N317" s="4">
        <v>59.97</v>
      </c>
      <c r="O317" s="4">
        <v>8.8950605468749995</v>
      </c>
      <c r="P317" s="26">
        <v>44779.669820844909</v>
      </c>
      <c r="Q317" s="29">
        <f t="shared" si="27"/>
        <v>155.52099999999999</v>
      </c>
      <c r="R317" s="4">
        <v>8.6522302627563477</v>
      </c>
      <c r="S317" s="4">
        <v>59.95</v>
      </c>
      <c r="T317" s="4">
        <v>8.8857812500000009</v>
      </c>
      <c r="U317" s="26">
        <v>44779.684629328702</v>
      </c>
      <c r="V317" s="29">
        <f t="shared" si="28"/>
        <v>155.97399999999999</v>
      </c>
      <c r="W317" s="4">
        <v>8.4298000335693359</v>
      </c>
      <c r="X317" s="4">
        <v>60.01</v>
      </c>
      <c r="Y317" s="4">
        <v>8.6584384765625</v>
      </c>
      <c r="AA317">
        <f t="shared" si="29"/>
        <v>156</v>
      </c>
    </row>
    <row r="318" spans="1:27" x14ac:dyDescent="0.3">
      <c r="A318" s="26">
        <v>44779.640655243056</v>
      </c>
      <c r="B318" s="29">
        <f t="shared" si="25"/>
        <v>156.613</v>
      </c>
      <c r="C318" s="4">
        <v>9.6550102233886719</v>
      </c>
      <c r="D318" s="4">
        <v>59.97</v>
      </c>
      <c r="E318" s="4">
        <v>9.8369091796875008</v>
      </c>
      <c r="F318" s="32">
        <v>44779.646976238429</v>
      </c>
      <c r="G318" s="29">
        <f t="shared" si="24"/>
        <v>156.74700000000001</v>
      </c>
      <c r="H318" s="4">
        <v>9.9148197174072266</v>
      </c>
      <c r="I318" s="4">
        <v>59.99</v>
      </c>
      <c r="J318" s="4">
        <v>10.0224951171875</v>
      </c>
      <c r="K318" s="26">
        <v>44779.654519988428</v>
      </c>
      <c r="L318" s="29">
        <f t="shared" si="26"/>
        <v>156.52699999999999</v>
      </c>
      <c r="M318" s="4">
        <v>8.7571697235107422</v>
      </c>
      <c r="N318" s="4">
        <v>59.97</v>
      </c>
      <c r="O318" s="4">
        <v>8.8950605468749995</v>
      </c>
      <c r="P318" s="26">
        <v>44779.669832453706</v>
      </c>
      <c r="Q318" s="29">
        <f t="shared" si="27"/>
        <v>156.524</v>
      </c>
      <c r="R318" s="4">
        <v>8.7647104263305664</v>
      </c>
      <c r="S318" s="4">
        <v>59.95</v>
      </c>
      <c r="T318" s="4">
        <v>8.8857812500000009</v>
      </c>
      <c r="U318" s="26">
        <v>44779.684629340278</v>
      </c>
      <c r="V318" s="29">
        <f t="shared" si="28"/>
        <v>156.97499999999999</v>
      </c>
      <c r="W318" s="4">
        <v>8.4298000335693359</v>
      </c>
      <c r="X318" s="4">
        <v>60.01</v>
      </c>
      <c r="Y318" s="4">
        <v>8.7141142578125006</v>
      </c>
      <c r="AA318">
        <f t="shared" si="29"/>
        <v>156</v>
      </c>
    </row>
    <row r="319" spans="1:27" x14ac:dyDescent="0.3">
      <c r="A319" s="26">
        <v>44779.640666840278</v>
      </c>
      <c r="B319" s="29">
        <f t="shared" si="25"/>
        <v>156.61500000000001</v>
      </c>
      <c r="C319" s="4">
        <v>9.7038602828979492</v>
      </c>
      <c r="D319" s="4">
        <v>59.97</v>
      </c>
      <c r="E319" s="4">
        <v>9.8369091796875008</v>
      </c>
      <c r="F319" s="32">
        <v>44779.646987835651</v>
      </c>
      <c r="G319" s="29">
        <f t="shared" si="24"/>
        <v>156.749</v>
      </c>
      <c r="H319" s="4">
        <v>9.9148197174072266</v>
      </c>
      <c r="I319" s="4">
        <v>59.99</v>
      </c>
      <c r="J319" s="4">
        <v>10.0224951171875</v>
      </c>
      <c r="K319" s="26">
        <v>44779.654531585649</v>
      </c>
      <c r="L319" s="29">
        <f t="shared" si="26"/>
        <v>156.529</v>
      </c>
      <c r="M319" s="4">
        <v>8.8734598159790039</v>
      </c>
      <c r="N319" s="4">
        <v>59.97</v>
      </c>
      <c r="O319" s="4">
        <v>8.8950605468749995</v>
      </c>
      <c r="P319" s="26">
        <v>44779.669832465275</v>
      </c>
      <c r="Q319" s="29">
        <f t="shared" si="27"/>
        <v>156.52500000000001</v>
      </c>
      <c r="R319" s="4">
        <v>8.7647104263305664</v>
      </c>
      <c r="S319" s="4">
        <v>59.95</v>
      </c>
      <c r="T319" s="4">
        <v>8.9321777343749993</v>
      </c>
      <c r="U319" s="26">
        <v>44779.684636504629</v>
      </c>
      <c r="V319" s="29">
        <f t="shared" si="28"/>
        <v>156.59399999999999</v>
      </c>
      <c r="W319" s="4">
        <v>8.4298000335693359</v>
      </c>
      <c r="X319" s="4">
        <v>59.96</v>
      </c>
      <c r="Y319" s="4">
        <v>8.7141142578125006</v>
      </c>
      <c r="AA319">
        <f t="shared" si="29"/>
        <v>157</v>
      </c>
    </row>
    <row r="320" spans="1:27" x14ac:dyDescent="0.3">
      <c r="A320" s="26">
        <v>44779.640666851854</v>
      </c>
      <c r="B320" s="29">
        <f t="shared" si="25"/>
        <v>157.61600000000001</v>
      </c>
      <c r="C320" s="4">
        <v>9.7038602828979492</v>
      </c>
      <c r="D320" s="4">
        <v>59.97</v>
      </c>
      <c r="E320" s="4">
        <v>9.8833056640624992</v>
      </c>
      <c r="F320" s="32">
        <v>44779.64698784722</v>
      </c>
      <c r="G320" s="29">
        <f t="shared" si="24"/>
        <v>157.75</v>
      </c>
      <c r="H320" s="4">
        <v>9.9148197174072266</v>
      </c>
      <c r="I320" s="4">
        <v>59.99</v>
      </c>
      <c r="J320" s="4">
        <v>10.0688916015625</v>
      </c>
      <c r="K320" s="26">
        <v>44779.654531597225</v>
      </c>
      <c r="L320" s="29">
        <f t="shared" si="26"/>
        <v>157.53</v>
      </c>
      <c r="M320" s="4">
        <v>8.8734598159790039</v>
      </c>
      <c r="N320" s="4">
        <v>59.97</v>
      </c>
      <c r="O320" s="4">
        <v>8.9878535156249999</v>
      </c>
      <c r="P320" s="26">
        <v>44779.669844062497</v>
      </c>
      <c r="Q320" s="29">
        <f t="shared" si="27"/>
        <v>157.52699999999999</v>
      </c>
      <c r="R320" s="4">
        <v>8.8075103759765625</v>
      </c>
      <c r="S320" s="4">
        <v>59.95</v>
      </c>
      <c r="T320" s="4">
        <v>8.9321777343749993</v>
      </c>
      <c r="U320" s="26">
        <v>44779.684641643522</v>
      </c>
      <c r="V320" s="29">
        <f t="shared" si="28"/>
        <v>157.03800000000001</v>
      </c>
      <c r="W320" s="4">
        <v>8.5127897262573242</v>
      </c>
      <c r="X320" s="4">
        <v>59.96</v>
      </c>
      <c r="Y320" s="4">
        <v>8.7141142578125006</v>
      </c>
      <c r="AA320">
        <f t="shared" si="29"/>
        <v>157</v>
      </c>
    </row>
    <row r="321" spans="1:27" x14ac:dyDescent="0.3">
      <c r="A321" s="26">
        <v>44779.640678460652</v>
      </c>
      <c r="B321" s="29">
        <f t="shared" si="25"/>
        <v>157.619</v>
      </c>
      <c r="C321" s="4">
        <v>9.787750244140625</v>
      </c>
      <c r="D321" s="4">
        <v>59.97</v>
      </c>
      <c r="E321" s="4">
        <v>9.8833056640624992</v>
      </c>
      <c r="F321" s="32">
        <v>44779.646999456018</v>
      </c>
      <c r="G321" s="29">
        <f t="shared" si="24"/>
        <v>157.75299999999999</v>
      </c>
      <c r="H321" s="4">
        <v>9.9723196029663086</v>
      </c>
      <c r="I321" s="4">
        <v>59.99</v>
      </c>
      <c r="J321" s="4">
        <v>10.0688916015625</v>
      </c>
      <c r="K321" s="26">
        <v>44779.654543206016</v>
      </c>
      <c r="L321" s="29">
        <f t="shared" si="26"/>
        <v>157.53299999999999</v>
      </c>
      <c r="M321" s="4">
        <v>8.9447202682495117</v>
      </c>
      <c r="N321" s="4">
        <v>59.97</v>
      </c>
      <c r="O321" s="4">
        <v>8.9878535156249999</v>
      </c>
      <c r="P321" s="26">
        <v>44779.669844074073</v>
      </c>
      <c r="Q321" s="29">
        <f t="shared" si="27"/>
        <v>157.52799999999999</v>
      </c>
      <c r="R321" s="4">
        <v>8.8075103759765625</v>
      </c>
      <c r="S321" s="4">
        <v>59.95</v>
      </c>
      <c r="T321" s="4">
        <v>8.9785742187499995</v>
      </c>
      <c r="U321" s="26">
        <v>44779.684641666667</v>
      </c>
      <c r="V321" s="29">
        <f t="shared" si="28"/>
        <v>157.04</v>
      </c>
      <c r="W321" s="4">
        <v>8.5127897262573242</v>
      </c>
      <c r="X321" s="4">
        <v>59.96</v>
      </c>
      <c r="Y321" s="4">
        <v>8.7605107421875008</v>
      </c>
      <c r="AA321">
        <f t="shared" si="29"/>
        <v>158</v>
      </c>
    </row>
    <row r="322" spans="1:27" x14ac:dyDescent="0.3">
      <c r="A322" s="26">
        <v>44779.64067847222</v>
      </c>
      <c r="B322" s="29">
        <f t="shared" si="25"/>
        <v>158.62</v>
      </c>
      <c r="C322" s="4">
        <v>9.787750244140625</v>
      </c>
      <c r="D322" s="4">
        <v>59.97</v>
      </c>
      <c r="E322" s="4">
        <v>9.9297021484374994</v>
      </c>
      <c r="F322" s="32">
        <v>44779.646999467594</v>
      </c>
      <c r="G322" s="29">
        <f t="shared" si="24"/>
        <v>158.75399999999999</v>
      </c>
      <c r="H322" s="4">
        <v>9.9723196029663086</v>
      </c>
      <c r="I322" s="4">
        <v>59.99</v>
      </c>
      <c r="J322" s="4">
        <v>10.1152880859375</v>
      </c>
      <c r="K322" s="26">
        <v>44779.654543217592</v>
      </c>
      <c r="L322" s="29">
        <f t="shared" si="26"/>
        <v>158.53399999999999</v>
      </c>
      <c r="M322" s="4">
        <v>8.9447202682495117</v>
      </c>
      <c r="N322" s="4">
        <v>59.97</v>
      </c>
      <c r="O322" s="4">
        <v>9.0342500000000001</v>
      </c>
      <c r="P322" s="26">
        <v>44779.669855682871</v>
      </c>
      <c r="Q322" s="29">
        <f t="shared" si="27"/>
        <v>158.53100000000001</v>
      </c>
      <c r="R322" s="4">
        <v>8.8075103759765625</v>
      </c>
      <c r="S322" s="4">
        <v>59.95</v>
      </c>
      <c r="T322" s="4">
        <v>8.9785742187499995</v>
      </c>
      <c r="U322" s="26">
        <v>44779.684653275464</v>
      </c>
      <c r="V322" s="29">
        <f t="shared" si="28"/>
        <v>158.04300000000001</v>
      </c>
      <c r="W322" s="4">
        <v>8.5127897262573242</v>
      </c>
      <c r="X322" s="4">
        <v>59.96</v>
      </c>
      <c r="Y322" s="4">
        <v>8.7605107421875008</v>
      </c>
      <c r="AA322">
        <f t="shared" si="29"/>
        <v>158</v>
      </c>
    </row>
    <row r="323" spans="1:27" x14ac:dyDescent="0.3">
      <c r="A323" s="26">
        <v>44779.640690081018</v>
      </c>
      <c r="B323" s="29">
        <f t="shared" si="25"/>
        <v>158.62299999999999</v>
      </c>
      <c r="C323" s="4">
        <v>9.8295297622680664</v>
      </c>
      <c r="D323" s="4">
        <v>59.97</v>
      </c>
      <c r="E323" s="4">
        <v>9.9297021484374994</v>
      </c>
      <c r="F323" s="32">
        <v>44779.647011064815</v>
      </c>
      <c r="G323" s="29">
        <f t="shared" si="24"/>
        <v>158.756</v>
      </c>
      <c r="H323" s="4">
        <v>10.040280342102051</v>
      </c>
      <c r="I323" s="4">
        <v>59.99</v>
      </c>
      <c r="J323" s="4">
        <v>10.1152880859375</v>
      </c>
      <c r="K323" s="26">
        <v>44779.654554826389</v>
      </c>
      <c r="L323" s="29">
        <f t="shared" si="26"/>
        <v>158.53700000000001</v>
      </c>
      <c r="M323" s="4">
        <v>8.9447202682495117</v>
      </c>
      <c r="N323" s="4">
        <v>59.97</v>
      </c>
      <c r="O323" s="4">
        <v>9.0342500000000001</v>
      </c>
      <c r="P323" s="26">
        <v>44779.669855694447</v>
      </c>
      <c r="Q323" s="29">
        <f t="shared" si="27"/>
        <v>158.53200000000001</v>
      </c>
      <c r="R323" s="4">
        <v>8.8075103759765625</v>
      </c>
      <c r="S323" s="4">
        <v>59.95</v>
      </c>
      <c r="T323" s="4">
        <v>9.0249707031249997</v>
      </c>
      <c r="U323" s="26">
        <v>44779.68465328704</v>
      </c>
      <c r="V323" s="29">
        <f t="shared" si="28"/>
        <v>158.04400000000001</v>
      </c>
      <c r="W323" s="4">
        <v>8.5127897262573242</v>
      </c>
      <c r="X323" s="4">
        <v>59.96</v>
      </c>
      <c r="Y323" s="4">
        <v>8.8115468749999994</v>
      </c>
      <c r="AA323">
        <f t="shared" si="29"/>
        <v>159</v>
      </c>
    </row>
    <row r="324" spans="1:27" x14ac:dyDescent="0.3">
      <c r="A324" s="26">
        <v>44779.640690092594</v>
      </c>
      <c r="B324" s="29">
        <f t="shared" si="25"/>
        <v>159.624</v>
      </c>
      <c r="C324" s="4">
        <v>9.8295297622680664</v>
      </c>
      <c r="D324" s="4">
        <v>59.97</v>
      </c>
      <c r="E324" s="4">
        <v>9.9760986328124996</v>
      </c>
      <c r="F324" s="32">
        <v>44779.647011076391</v>
      </c>
      <c r="G324" s="29">
        <f t="shared" si="24"/>
        <v>159.75700000000001</v>
      </c>
      <c r="H324" s="4">
        <v>10.040280342102051</v>
      </c>
      <c r="I324" s="4">
        <v>59.99</v>
      </c>
      <c r="J324" s="4">
        <v>10.1616845703125</v>
      </c>
      <c r="K324" s="26">
        <v>44779.654554837965</v>
      </c>
      <c r="L324" s="29">
        <f t="shared" si="26"/>
        <v>159.53800000000001</v>
      </c>
      <c r="M324" s="4">
        <v>8.9447202682495117</v>
      </c>
      <c r="N324" s="4">
        <v>59.97</v>
      </c>
      <c r="O324" s="4">
        <v>9.0806464843750003</v>
      </c>
      <c r="P324" s="26">
        <v>44779.669867303244</v>
      </c>
      <c r="Q324" s="29">
        <f t="shared" si="27"/>
        <v>159.535</v>
      </c>
      <c r="R324" s="4">
        <v>8.8657398223876953</v>
      </c>
      <c r="S324" s="4">
        <v>59.95</v>
      </c>
      <c r="T324" s="4">
        <v>9.0249707031249997</v>
      </c>
      <c r="U324" s="26">
        <v>44779.684664895831</v>
      </c>
      <c r="V324" s="29">
        <f t="shared" si="28"/>
        <v>159.047</v>
      </c>
      <c r="W324" s="4">
        <v>8.5866003036499023</v>
      </c>
      <c r="X324" s="4">
        <v>59.96</v>
      </c>
      <c r="Y324" s="4">
        <v>8.8115468749999994</v>
      </c>
      <c r="AA324">
        <f t="shared" si="29"/>
        <v>159</v>
      </c>
    </row>
    <row r="325" spans="1:27" x14ac:dyDescent="0.3">
      <c r="A325" s="26">
        <v>44779.64070167824</v>
      </c>
      <c r="B325" s="29">
        <f t="shared" si="25"/>
        <v>159.625</v>
      </c>
      <c r="C325" s="4">
        <v>9.8871498107910156</v>
      </c>
      <c r="D325" s="4">
        <v>59.97</v>
      </c>
      <c r="E325" s="4">
        <v>9.9760986328124996</v>
      </c>
      <c r="F325" s="32">
        <v>44779.647017314812</v>
      </c>
      <c r="G325" s="29">
        <f t="shared" si="24"/>
        <v>159.29599999999999</v>
      </c>
      <c r="H325" s="4">
        <v>10.040280342102051</v>
      </c>
      <c r="I325" s="4">
        <v>60.04</v>
      </c>
      <c r="J325" s="4">
        <v>10.1616845703125</v>
      </c>
      <c r="K325" s="26">
        <v>44779.654566423611</v>
      </c>
      <c r="L325" s="29">
        <f t="shared" si="26"/>
        <v>159.53899999999999</v>
      </c>
      <c r="M325" s="4">
        <v>9.0175600051879883</v>
      </c>
      <c r="N325" s="4">
        <v>59.97</v>
      </c>
      <c r="O325" s="4">
        <v>9.0806464843750003</v>
      </c>
      <c r="P325" s="26">
        <v>44779.669867314813</v>
      </c>
      <c r="Q325" s="29">
        <f t="shared" si="27"/>
        <v>159.536</v>
      </c>
      <c r="R325" s="4">
        <v>8.8657398223876953</v>
      </c>
      <c r="S325" s="4">
        <v>59.95</v>
      </c>
      <c r="T325" s="4">
        <v>9.0713671874999999</v>
      </c>
      <c r="U325" s="26">
        <v>44779.684664907407</v>
      </c>
      <c r="V325" s="29">
        <f t="shared" si="28"/>
        <v>159.048</v>
      </c>
      <c r="W325" s="4">
        <v>8.5866003036499023</v>
      </c>
      <c r="X325" s="4">
        <v>59.96</v>
      </c>
      <c r="Y325" s="4">
        <v>8.8579433593749997</v>
      </c>
      <c r="AA325">
        <f t="shared" si="29"/>
        <v>160</v>
      </c>
    </row>
    <row r="326" spans="1:27" x14ac:dyDescent="0.3">
      <c r="A326" s="26">
        <v>44779.640701689816</v>
      </c>
      <c r="B326" s="29">
        <f t="shared" si="25"/>
        <v>160.626</v>
      </c>
      <c r="C326" s="4">
        <v>9.8871498107910156</v>
      </c>
      <c r="D326" s="4">
        <v>59.97</v>
      </c>
      <c r="E326" s="4">
        <v>10.0224951171875</v>
      </c>
      <c r="F326" s="32">
        <v>44779.647022685182</v>
      </c>
      <c r="G326" s="29">
        <f t="shared" ref="G326:G389" si="30">RIGHT(TEXT(F326,"h:mm:ss,000"),3)/1000+$AA325</f>
        <v>160.76</v>
      </c>
      <c r="H326" s="4">
        <v>10.040280342102051</v>
      </c>
      <c r="I326" s="4">
        <v>60.04</v>
      </c>
      <c r="J326" s="4">
        <v>10.1616845703125</v>
      </c>
      <c r="K326" s="26">
        <v>44779.654566435187</v>
      </c>
      <c r="L326" s="29">
        <f t="shared" si="26"/>
        <v>160.54</v>
      </c>
      <c r="M326" s="4">
        <v>9.0175600051879883</v>
      </c>
      <c r="N326" s="4">
        <v>59.97</v>
      </c>
      <c r="O326" s="4">
        <v>9.1270429687500005</v>
      </c>
      <c r="P326" s="26">
        <v>44779.669878912035</v>
      </c>
      <c r="Q326" s="29">
        <f t="shared" si="27"/>
        <v>160.53800000000001</v>
      </c>
      <c r="R326" s="4">
        <v>8.9241304397583008</v>
      </c>
      <c r="S326" s="4">
        <v>59.95</v>
      </c>
      <c r="T326" s="4">
        <v>9.0713671874999999</v>
      </c>
      <c r="U326" s="26">
        <v>44779.684676516204</v>
      </c>
      <c r="V326" s="29">
        <f t="shared" si="28"/>
        <v>160.05099999999999</v>
      </c>
      <c r="W326" s="4">
        <v>8.6515798568725586</v>
      </c>
      <c r="X326" s="4">
        <v>59.96</v>
      </c>
      <c r="Y326" s="4">
        <v>8.8579433593749997</v>
      </c>
      <c r="AA326">
        <f t="shared" si="29"/>
        <v>160</v>
      </c>
    </row>
    <row r="327" spans="1:27" x14ac:dyDescent="0.3">
      <c r="A327" s="26">
        <v>44779.640713680557</v>
      </c>
      <c r="B327" s="29">
        <f t="shared" ref="B327:B390" si="31">RIGHT(TEXT(A327,"h:mm:ss,000"),3)/1000+$AA326</f>
        <v>160.66200000000001</v>
      </c>
      <c r="C327" s="4">
        <v>9.8871498107910156</v>
      </c>
      <c r="D327" s="4">
        <v>59.97</v>
      </c>
      <c r="E327" s="4">
        <v>10.0224951171875</v>
      </c>
      <c r="F327" s="32">
        <v>44779.647022696758</v>
      </c>
      <c r="G327" s="29">
        <f t="shared" si="30"/>
        <v>160.761</v>
      </c>
      <c r="H327" s="4">
        <v>10.040280342102051</v>
      </c>
      <c r="I327" s="4">
        <v>60.04</v>
      </c>
      <c r="J327" s="4">
        <v>10.208081054687501</v>
      </c>
      <c r="K327" s="26">
        <v>44779.654578055553</v>
      </c>
      <c r="L327" s="29">
        <f t="shared" ref="L327:L390" si="32">RIGHT(TEXT(K327,"h:mm:ss,000"),3)/1000+$AA326</f>
        <v>160.54400000000001</v>
      </c>
      <c r="M327" s="4">
        <v>9.0720396041870117</v>
      </c>
      <c r="N327" s="4">
        <v>59.97</v>
      </c>
      <c r="O327" s="4">
        <v>9.1270429687500005</v>
      </c>
      <c r="P327" s="26">
        <v>44779.669878923611</v>
      </c>
      <c r="Q327" s="29">
        <f t="shared" ref="Q327:Q390" si="33">RIGHT(TEXT(P327,"h:mm:ss,000"),3)/1000+$AA326</f>
        <v>160.53899999999999</v>
      </c>
      <c r="R327" s="4">
        <v>8.9241304397583008</v>
      </c>
      <c r="S327" s="4">
        <v>59.95</v>
      </c>
      <c r="T327" s="4">
        <v>9.1177636718750001</v>
      </c>
      <c r="U327" s="26">
        <v>44779.684676527781</v>
      </c>
      <c r="V327" s="29">
        <f t="shared" ref="V327:V390" si="34">RIGHT(TEXT(U327,"h:mm:ss,000"),3)/1000+$AA326</f>
        <v>160.05199999999999</v>
      </c>
      <c r="W327" s="4">
        <v>8.6515798568725586</v>
      </c>
      <c r="X327" s="4">
        <v>59.96</v>
      </c>
      <c r="Y327" s="4">
        <v>8.9043398437499999</v>
      </c>
      <c r="AA327">
        <f t="shared" si="29"/>
        <v>161</v>
      </c>
    </row>
    <row r="328" spans="1:27" x14ac:dyDescent="0.3">
      <c r="A328" s="26">
        <v>44779.640713692126</v>
      </c>
      <c r="B328" s="29">
        <f t="shared" si="31"/>
        <v>161.66300000000001</v>
      </c>
      <c r="C328" s="4">
        <v>9.8871498107910156</v>
      </c>
      <c r="D328" s="4">
        <v>59.97</v>
      </c>
      <c r="E328" s="4">
        <v>10.0688916015625</v>
      </c>
      <c r="F328" s="32">
        <v>44779.647034305555</v>
      </c>
      <c r="G328" s="29">
        <f t="shared" si="30"/>
        <v>161.76400000000001</v>
      </c>
      <c r="H328" s="4">
        <v>10.125869750976563</v>
      </c>
      <c r="I328" s="4">
        <v>60.04</v>
      </c>
      <c r="J328" s="4">
        <v>10.208081054687501</v>
      </c>
      <c r="K328" s="26">
        <v>44779.654578067129</v>
      </c>
      <c r="L328" s="29">
        <f t="shared" si="32"/>
        <v>161.54499999999999</v>
      </c>
      <c r="M328" s="4">
        <v>9.0720396041870117</v>
      </c>
      <c r="N328" s="4">
        <v>59.97</v>
      </c>
      <c r="O328" s="4">
        <v>9.1734394531250008</v>
      </c>
      <c r="P328" s="26">
        <v>44779.669890532408</v>
      </c>
      <c r="Q328" s="29">
        <f t="shared" si="33"/>
        <v>161.542</v>
      </c>
      <c r="R328" s="4">
        <v>8.9657497406005859</v>
      </c>
      <c r="S328" s="4">
        <v>59.95</v>
      </c>
      <c r="T328" s="4">
        <v>9.1177636718750001</v>
      </c>
      <c r="U328" s="26">
        <v>44779.684688125002</v>
      </c>
      <c r="V328" s="29">
        <f t="shared" si="34"/>
        <v>161.054</v>
      </c>
      <c r="W328" s="4">
        <v>8.6781902313232422</v>
      </c>
      <c r="X328" s="4">
        <v>59.96</v>
      </c>
      <c r="Y328" s="4">
        <v>8.9043398437499999</v>
      </c>
      <c r="AA328">
        <f t="shared" si="29"/>
        <v>161</v>
      </c>
    </row>
    <row r="329" spans="1:27" x14ac:dyDescent="0.3">
      <c r="A329" s="26">
        <v>44779.640725289355</v>
      </c>
      <c r="B329" s="29">
        <f t="shared" si="31"/>
        <v>161.66499999999999</v>
      </c>
      <c r="C329" s="4">
        <v>9.9590396881103516</v>
      </c>
      <c r="D329" s="4">
        <v>59.97</v>
      </c>
      <c r="E329" s="4">
        <v>10.0688916015625</v>
      </c>
      <c r="F329" s="32">
        <v>44779.647034317131</v>
      </c>
      <c r="G329" s="29">
        <f t="shared" si="30"/>
        <v>161.76499999999999</v>
      </c>
      <c r="H329" s="4">
        <v>10.125869750976563</v>
      </c>
      <c r="I329" s="4">
        <v>60.04</v>
      </c>
      <c r="J329" s="4">
        <v>10.254477539062499</v>
      </c>
      <c r="K329" s="26">
        <v>44779.654589664351</v>
      </c>
      <c r="L329" s="29">
        <f t="shared" si="32"/>
        <v>161.547</v>
      </c>
      <c r="M329" s="4">
        <v>9.1473302841186523</v>
      </c>
      <c r="N329" s="4">
        <v>59.97</v>
      </c>
      <c r="O329" s="4">
        <v>9.1734394531250008</v>
      </c>
      <c r="P329" s="26">
        <v>44779.669890543984</v>
      </c>
      <c r="Q329" s="29">
        <f t="shared" si="33"/>
        <v>161.54300000000001</v>
      </c>
      <c r="R329" s="4">
        <v>8.9657497406005859</v>
      </c>
      <c r="S329" s="4">
        <v>59.95</v>
      </c>
      <c r="T329" s="4">
        <v>9.1641601562500004</v>
      </c>
      <c r="U329" s="26">
        <v>44779.684688136571</v>
      </c>
      <c r="V329" s="29">
        <f t="shared" si="34"/>
        <v>161.05500000000001</v>
      </c>
      <c r="W329" s="4">
        <v>8.6781902313232422</v>
      </c>
      <c r="X329" s="4">
        <v>59.96</v>
      </c>
      <c r="Y329" s="4">
        <v>8.9507363281250001</v>
      </c>
      <c r="AA329">
        <f t="shared" si="29"/>
        <v>162</v>
      </c>
    </row>
    <row r="330" spans="1:27" x14ac:dyDescent="0.3">
      <c r="A330" s="26">
        <v>44779.640725300924</v>
      </c>
      <c r="B330" s="29">
        <f t="shared" si="31"/>
        <v>162.666</v>
      </c>
      <c r="C330" s="4">
        <v>9.9590396881103516</v>
      </c>
      <c r="D330" s="4">
        <v>59.97</v>
      </c>
      <c r="E330" s="4">
        <v>10.1152880859375</v>
      </c>
      <c r="F330" s="32">
        <v>44779.647045914353</v>
      </c>
      <c r="G330" s="29">
        <f t="shared" si="30"/>
        <v>162.767</v>
      </c>
      <c r="H330" s="4">
        <v>10.154809951782227</v>
      </c>
      <c r="I330" s="4">
        <v>60.04</v>
      </c>
      <c r="J330" s="4">
        <v>10.254477539062499</v>
      </c>
      <c r="K330" s="26">
        <v>44779.654589675927</v>
      </c>
      <c r="L330" s="29">
        <f t="shared" si="32"/>
        <v>162.548</v>
      </c>
      <c r="M330" s="4">
        <v>9.1473302841186523</v>
      </c>
      <c r="N330" s="4">
        <v>59.97</v>
      </c>
      <c r="O330" s="4">
        <v>9.2198359374999992</v>
      </c>
      <c r="P330" s="26">
        <v>44779.669902141206</v>
      </c>
      <c r="Q330" s="29">
        <f t="shared" si="33"/>
        <v>162.54499999999999</v>
      </c>
      <c r="R330" s="4">
        <v>8.9657497406005859</v>
      </c>
      <c r="S330" s="4">
        <v>59.95</v>
      </c>
      <c r="T330" s="4">
        <v>9.1641601562500004</v>
      </c>
      <c r="U330" s="26">
        <v>44779.684699745369</v>
      </c>
      <c r="V330" s="29">
        <f t="shared" si="34"/>
        <v>162.05799999999999</v>
      </c>
      <c r="W330" s="4">
        <v>8.7796602249145508</v>
      </c>
      <c r="X330" s="4">
        <v>59.96</v>
      </c>
      <c r="Y330" s="4">
        <v>8.9507363281250001</v>
      </c>
      <c r="AA330">
        <f t="shared" ref="AA330:AA393" si="35">+AA328+1</f>
        <v>162</v>
      </c>
    </row>
    <row r="331" spans="1:27" x14ac:dyDescent="0.3">
      <c r="A331" s="26">
        <v>44779.640736909721</v>
      </c>
      <c r="B331" s="29">
        <f t="shared" si="31"/>
        <v>162.66900000000001</v>
      </c>
      <c r="C331" s="4">
        <v>10.038049697875977</v>
      </c>
      <c r="D331" s="4">
        <v>59.97</v>
      </c>
      <c r="E331" s="4">
        <v>10.1152880859375</v>
      </c>
      <c r="F331" s="32">
        <v>44779.647045925929</v>
      </c>
      <c r="G331" s="29">
        <f t="shared" si="30"/>
        <v>162.768</v>
      </c>
      <c r="H331" s="4">
        <v>10.154809951782227</v>
      </c>
      <c r="I331" s="4">
        <v>60.04</v>
      </c>
      <c r="J331" s="4">
        <v>10.300874023437499</v>
      </c>
      <c r="K331" s="26">
        <v>44779.654601284725</v>
      </c>
      <c r="L331" s="29">
        <f t="shared" si="32"/>
        <v>162.55099999999999</v>
      </c>
      <c r="M331" s="4">
        <v>9.1473302841186523</v>
      </c>
      <c r="N331" s="4">
        <v>59.97</v>
      </c>
      <c r="O331" s="4">
        <v>9.2198359374999992</v>
      </c>
      <c r="P331" s="26">
        <v>44779.669902152775</v>
      </c>
      <c r="Q331" s="29">
        <f t="shared" si="33"/>
        <v>162.54599999999999</v>
      </c>
      <c r="R331" s="4">
        <v>8.9657497406005859</v>
      </c>
      <c r="S331" s="4">
        <v>59.95</v>
      </c>
      <c r="T331" s="4">
        <v>9.2105566406250006</v>
      </c>
      <c r="U331" s="26">
        <v>44779.684699756945</v>
      </c>
      <c r="V331" s="29">
        <f t="shared" si="34"/>
        <v>162.059</v>
      </c>
      <c r="W331" s="4">
        <v>8.7796602249145508</v>
      </c>
      <c r="X331" s="4">
        <v>59.96</v>
      </c>
      <c r="Y331" s="4">
        <v>8.9971328125000003</v>
      </c>
      <c r="AA331">
        <f t="shared" si="35"/>
        <v>163</v>
      </c>
    </row>
    <row r="332" spans="1:27" x14ac:dyDescent="0.3">
      <c r="A332" s="26">
        <v>44779.640736921298</v>
      </c>
      <c r="B332" s="29">
        <f t="shared" si="31"/>
        <v>163.66999999999999</v>
      </c>
      <c r="C332" s="4">
        <v>10.038049697875977</v>
      </c>
      <c r="D332" s="4">
        <v>59.97</v>
      </c>
      <c r="E332" s="4">
        <v>10.1616845703125</v>
      </c>
      <c r="F332" s="32">
        <v>44779.647057546295</v>
      </c>
      <c r="G332" s="29">
        <f t="shared" si="30"/>
        <v>163.77199999999999</v>
      </c>
      <c r="H332" s="4">
        <v>10.228409767150879</v>
      </c>
      <c r="I332" s="4">
        <v>60.04</v>
      </c>
      <c r="J332" s="4">
        <v>10.300874023437499</v>
      </c>
      <c r="K332" s="26">
        <v>44779.654601296294</v>
      </c>
      <c r="L332" s="29">
        <f t="shared" si="32"/>
        <v>163.55199999999999</v>
      </c>
      <c r="M332" s="4">
        <v>9.1473302841186523</v>
      </c>
      <c r="N332" s="4">
        <v>59.97</v>
      </c>
      <c r="O332" s="4">
        <v>9.2662324218749994</v>
      </c>
      <c r="P332" s="26">
        <v>44779.669913761572</v>
      </c>
      <c r="Q332" s="29">
        <f t="shared" si="33"/>
        <v>163.54900000000001</v>
      </c>
      <c r="R332" s="4">
        <v>9.0465402603149414</v>
      </c>
      <c r="S332" s="4">
        <v>59.95</v>
      </c>
      <c r="T332" s="4">
        <v>9.2105566406250006</v>
      </c>
      <c r="U332" s="26">
        <v>44779.684715277777</v>
      </c>
      <c r="V332" s="29">
        <f t="shared" si="34"/>
        <v>163.4</v>
      </c>
      <c r="W332" s="4">
        <v>8.7796602249145508</v>
      </c>
      <c r="X332" s="4">
        <v>59.96</v>
      </c>
      <c r="Y332" s="4">
        <v>8.9971328125000003</v>
      </c>
      <c r="AA332">
        <f t="shared" si="35"/>
        <v>163</v>
      </c>
    </row>
    <row r="333" spans="1:27" x14ac:dyDescent="0.3">
      <c r="A333" s="26">
        <v>44779.640748518519</v>
      </c>
      <c r="B333" s="29">
        <f t="shared" si="31"/>
        <v>163.672</v>
      </c>
      <c r="C333" s="4">
        <v>10.038049697875977</v>
      </c>
      <c r="D333" s="4">
        <v>59.97</v>
      </c>
      <c r="E333" s="4">
        <v>10.1616845703125</v>
      </c>
      <c r="F333" s="32">
        <v>44779.647057557871</v>
      </c>
      <c r="G333" s="29">
        <f t="shared" si="30"/>
        <v>163.773</v>
      </c>
      <c r="H333" s="4">
        <v>10.228409767150879</v>
      </c>
      <c r="I333" s="4">
        <v>60.04</v>
      </c>
      <c r="J333" s="4">
        <v>10.3472705078125</v>
      </c>
      <c r="K333" s="26">
        <v>44779.654614780091</v>
      </c>
      <c r="L333" s="29">
        <f t="shared" si="32"/>
        <v>163.71700000000001</v>
      </c>
      <c r="M333" s="4">
        <v>9.1887998580932617</v>
      </c>
      <c r="N333" s="4">
        <v>59.97</v>
      </c>
      <c r="O333" s="4">
        <v>9.2662324218749994</v>
      </c>
      <c r="P333" s="26">
        <v>44779.669913773148</v>
      </c>
      <c r="Q333" s="29">
        <f t="shared" si="33"/>
        <v>163.55000000000001</v>
      </c>
      <c r="R333" s="4">
        <v>9.0465402603149414</v>
      </c>
      <c r="S333" s="4">
        <v>59.95</v>
      </c>
      <c r="T333" s="4">
        <v>9.2569531250000008</v>
      </c>
      <c r="U333" s="26">
        <v>44779.684715289353</v>
      </c>
      <c r="V333" s="29">
        <f t="shared" si="34"/>
        <v>163.40100000000001</v>
      </c>
      <c r="W333" s="4">
        <v>8.7796602249145508</v>
      </c>
      <c r="X333" s="4">
        <v>59.96</v>
      </c>
      <c r="Y333" s="4">
        <v>9.0435292968750005</v>
      </c>
      <c r="AA333">
        <f t="shared" si="35"/>
        <v>164</v>
      </c>
    </row>
    <row r="334" spans="1:27" x14ac:dyDescent="0.3">
      <c r="A334" s="26">
        <v>44779.640748530095</v>
      </c>
      <c r="B334" s="29">
        <f t="shared" si="31"/>
        <v>164.673</v>
      </c>
      <c r="C334" s="4">
        <v>10.038049697875977</v>
      </c>
      <c r="D334" s="4">
        <v>59.97</v>
      </c>
      <c r="E334" s="4">
        <v>10.208081054687501</v>
      </c>
      <c r="F334" s="32">
        <v>44779.647069155093</v>
      </c>
      <c r="G334" s="29">
        <f t="shared" si="30"/>
        <v>164.77500000000001</v>
      </c>
      <c r="H334" s="4">
        <v>10.228409767150879</v>
      </c>
      <c r="I334" s="4">
        <v>60.04</v>
      </c>
      <c r="J334" s="4">
        <v>10.3472705078125</v>
      </c>
      <c r="K334" s="26">
        <v>44779.654614803243</v>
      </c>
      <c r="L334" s="29">
        <f t="shared" si="32"/>
        <v>164.71899999999999</v>
      </c>
      <c r="M334" s="4">
        <v>9.1887998580932617</v>
      </c>
      <c r="N334" s="4">
        <v>59.97</v>
      </c>
      <c r="O334" s="4">
        <v>9.3126289062499996</v>
      </c>
      <c r="P334" s="26">
        <v>44779.669925381946</v>
      </c>
      <c r="Q334" s="29">
        <f t="shared" si="33"/>
        <v>164.553</v>
      </c>
      <c r="R334" s="4">
        <v>9.0943098068237305</v>
      </c>
      <c r="S334" s="4">
        <v>59.95</v>
      </c>
      <c r="T334" s="4">
        <v>9.2569531250000008</v>
      </c>
      <c r="U334" s="26">
        <v>44779.684726898151</v>
      </c>
      <c r="V334" s="29">
        <f t="shared" si="34"/>
        <v>164.404</v>
      </c>
      <c r="W334" s="4">
        <v>8.8215303421020508</v>
      </c>
      <c r="X334" s="4">
        <v>59.96</v>
      </c>
      <c r="Y334" s="4">
        <v>9.0435292968750005</v>
      </c>
      <c r="AA334">
        <f t="shared" si="35"/>
        <v>164</v>
      </c>
    </row>
    <row r="335" spans="1:27" x14ac:dyDescent="0.3">
      <c r="A335" s="26">
        <v>44779.640748738428</v>
      </c>
      <c r="B335" s="29">
        <f t="shared" si="31"/>
        <v>164.691</v>
      </c>
      <c r="C335" s="4">
        <v>10.038049697875977</v>
      </c>
      <c r="D335" s="4">
        <v>59.98</v>
      </c>
      <c r="E335" s="4">
        <v>10.208081054687501</v>
      </c>
      <c r="F335" s="32">
        <v>44779.647069166669</v>
      </c>
      <c r="G335" s="29">
        <f t="shared" si="30"/>
        <v>164.77600000000001</v>
      </c>
      <c r="H335" s="4">
        <v>10.228409767150879</v>
      </c>
      <c r="I335" s="4">
        <v>60.04</v>
      </c>
      <c r="J335" s="4">
        <v>10.3936669921875</v>
      </c>
      <c r="K335" s="26">
        <v>44779.654626388889</v>
      </c>
      <c r="L335" s="29">
        <f t="shared" si="32"/>
        <v>164.72</v>
      </c>
      <c r="M335" s="4">
        <v>9.1887998580932617</v>
      </c>
      <c r="N335" s="4">
        <v>59.97</v>
      </c>
      <c r="O335" s="4">
        <v>9.3126289062499996</v>
      </c>
      <c r="P335" s="26">
        <v>44779.669925393522</v>
      </c>
      <c r="Q335" s="29">
        <f t="shared" si="33"/>
        <v>164.554</v>
      </c>
      <c r="R335" s="4">
        <v>9.0943098068237305</v>
      </c>
      <c r="S335" s="4">
        <v>59.95</v>
      </c>
      <c r="T335" s="4">
        <v>9.3033496093749992</v>
      </c>
      <c r="U335" s="26">
        <v>44779.68472690972</v>
      </c>
      <c r="V335" s="29">
        <f t="shared" si="34"/>
        <v>164.405</v>
      </c>
      <c r="W335" s="4">
        <v>8.8215303421020508</v>
      </c>
      <c r="X335" s="4">
        <v>59.96</v>
      </c>
      <c r="Y335" s="4">
        <v>9.1038447265624995</v>
      </c>
      <c r="AA335">
        <f t="shared" si="35"/>
        <v>165</v>
      </c>
    </row>
    <row r="336" spans="1:27" x14ac:dyDescent="0.3">
      <c r="A336" s="26">
        <v>44779.640760138886</v>
      </c>
      <c r="B336" s="29">
        <f t="shared" si="31"/>
        <v>165.67599999999999</v>
      </c>
      <c r="C336" s="4">
        <v>10.142009735107422</v>
      </c>
      <c r="D336" s="4">
        <v>59.98</v>
      </c>
      <c r="E336" s="4">
        <v>10.208081054687501</v>
      </c>
      <c r="F336" s="32">
        <v>44779.647080775459</v>
      </c>
      <c r="G336" s="29">
        <f t="shared" si="30"/>
        <v>165.779</v>
      </c>
      <c r="H336" s="4">
        <v>10.297980308532715</v>
      </c>
      <c r="I336" s="4">
        <v>60.04</v>
      </c>
      <c r="J336" s="4">
        <v>10.3936669921875</v>
      </c>
      <c r="K336" s="26">
        <v>44779.654626400465</v>
      </c>
      <c r="L336" s="29">
        <f t="shared" si="32"/>
        <v>165.721</v>
      </c>
      <c r="M336" s="4">
        <v>9.1887998580932617</v>
      </c>
      <c r="N336" s="4">
        <v>59.97</v>
      </c>
      <c r="O336" s="4">
        <v>9.3126289062499996</v>
      </c>
      <c r="P336" s="26">
        <v>44779.669936990744</v>
      </c>
      <c r="Q336" s="29">
        <f t="shared" si="33"/>
        <v>165.55600000000001</v>
      </c>
      <c r="R336" s="4">
        <v>9.0943098068237305</v>
      </c>
      <c r="S336" s="4">
        <v>59.95</v>
      </c>
      <c r="T336" s="4">
        <v>9.3033496093749992</v>
      </c>
      <c r="U336" s="26">
        <v>44779.684738506941</v>
      </c>
      <c r="V336" s="29">
        <f t="shared" si="34"/>
        <v>165.40700000000001</v>
      </c>
      <c r="W336" s="4">
        <v>8.8887901306152344</v>
      </c>
      <c r="X336" s="4">
        <v>59.96</v>
      </c>
      <c r="Y336" s="4">
        <v>9.1038447265624995</v>
      </c>
      <c r="AA336">
        <f t="shared" si="35"/>
        <v>165</v>
      </c>
    </row>
    <row r="337" spans="1:27" x14ac:dyDescent="0.3">
      <c r="A337" s="26">
        <v>44779.640760150462</v>
      </c>
      <c r="B337" s="29">
        <f t="shared" si="31"/>
        <v>165.67699999999999</v>
      </c>
      <c r="C337" s="4">
        <v>10.142009735107422</v>
      </c>
      <c r="D337" s="4">
        <v>59.98</v>
      </c>
      <c r="E337" s="4">
        <v>10.254477539062499</v>
      </c>
      <c r="F337" s="32">
        <v>44779.647080787036</v>
      </c>
      <c r="G337" s="29">
        <f t="shared" si="30"/>
        <v>165.78</v>
      </c>
      <c r="H337" s="4">
        <v>10.297980308532715</v>
      </c>
      <c r="I337" s="4">
        <v>60.04</v>
      </c>
      <c r="J337" s="4">
        <v>10.4400634765625</v>
      </c>
      <c r="K337" s="26">
        <v>44779.654638009262</v>
      </c>
      <c r="L337" s="29">
        <f t="shared" si="32"/>
        <v>165.72399999999999</v>
      </c>
      <c r="M337" s="4">
        <v>9.2720403671264648</v>
      </c>
      <c r="N337" s="4">
        <v>59.97</v>
      </c>
      <c r="O337" s="4">
        <v>9.3126289062499996</v>
      </c>
      <c r="P337" s="26">
        <v>44779.669937002313</v>
      </c>
      <c r="Q337" s="29">
        <f t="shared" si="33"/>
        <v>165.55699999999999</v>
      </c>
      <c r="R337" s="4">
        <v>9.0943098068237305</v>
      </c>
      <c r="S337" s="4">
        <v>59.95</v>
      </c>
      <c r="T337" s="4">
        <v>9.3497460937499994</v>
      </c>
      <c r="U337" s="26">
        <v>44779.684738518517</v>
      </c>
      <c r="V337" s="29">
        <f t="shared" si="34"/>
        <v>165.40799999999999</v>
      </c>
      <c r="W337" s="4">
        <v>8.8887901306152344</v>
      </c>
      <c r="X337" s="4">
        <v>59.96</v>
      </c>
      <c r="Y337" s="4">
        <v>9.1502412109374998</v>
      </c>
      <c r="AA337">
        <f t="shared" si="35"/>
        <v>166</v>
      </c>
    </row>
    <row r="338" spans="1:27" x14ac:dyDescent="0.3">
      <c r="A338" s="26">
        <v>44779.640771747683</v>
      </c>
      <c r="B338" s="29">
        <f t="shared" si="31"/>
        <v>166.679</v>
      </c>
      <c r="C338" s="4">
        <v>10.142009735107422</v>
      </c>
      <c r="D338" s="4">
        <v>59.98</v>
      </c>
      <c r="E338" s="4">
        <v>10.254477539062499</v>
      </c>
      <c r="F338" s="32">
        <v>44779.647092384257</v>
      </c>
      <c r="G338" s="29">
        <f t="shared" si="30"/>
        <v>166.78200000000001</v>
      </c>
      <c r="H338" s="4">
        <v>10.34945011138916</v>
      </c>
      <c r="I338" s="4">
        <v>60.04</v>
      </c>
      <c r="J338" s="4">
        <v>10.4400634765625</v>
      </c>
      <c r="K338" s="26">
        <v>44779.654638020831</v>
      </c>
      <c r="L338" s="29">
        <f t="shared" si="32"/>
        <v>166.72499999999999</v>
      </c>
      <c r="M338" s="4">
        <v>9.2720403671264648</v>
      </c>
      <c r="N338" s="4">
        <v>59.97</v>
      </c>
      <c r="O338" s="4">
        <v>9.405421875</v>
      </c>
      <c r="P338" s="26">
        <v>44779.66994861111</v>
      </c>
      <c r="Q338" s="29">
        <f t="shared" si="33"/>
        <v>166.56</v>
      </c>
      <c r="R338" s="4">
        <v>9.1599397659301758</v>
      </c>
      <c r="S338" s="4">
        <v>59.95</v>
      </c>
      <c r="T338" s="4">
        <v>9.3497460937499994</v>
      </c>
      <c r="U338" s="26">
        <v>44779.684750127315</v>
      </c>
      <c r="V338" s="29">
        <f t="shared" si="34"/>
        <v>166.411</v>
      </c>
      <c r="W338" s="4">
        <v>8.9476404190063477</v>
      </c>
      <c r="X338" s="4">
        <v>59.96</v>
      </c>
      <c r="Y338" s="4">
        <v>9.1502412109374998</v>
      </c>
      <c r="AA338">
        <f t="shared" si="35"/>
        <v>166</v>
      </c>
    </row>
    <row r="339" spans="1:27" x14ac:dyDescent="0.3">
      <c r="A339" s="26">
        <v>44779.640771759259</v>
      </c>
      <c r="B339" s="29">
        <f t="shared" si="31"/>
        <v>166.68</v>
      </c>
      <c r="C339" s="4">
        <v>10.142009735107422</v>
      </c>
      <c r="D339" s="4">
        <v>59.98</v>
      </c>
      <c r="E339" s="4">
        <v>10.300874023437499</v>
      </c>
      <c r="F339" s="32">
        <v>44779.647092395833</v>
      </c>
      <c r="G339" s="29">
        <f t="shared" si="30"/>
        <v>166.78299999999999</v>
      </c>
      <c r="H339" s="4">
        <v>10.34945011138916</v>
      </c>
      <c r="I339" s="4">
        <v>60.04</v>
      </c>
      <c r="J339" s="4">
        <v>10.4864599609375</v>
      </c>
      <c r="K339" s="26">
        <v>44779.654649629629</v>
      </c>
      <c r="L339" s="29">
        <f t="shared" si="32"/>
        <v>166.72800000000001</v>
      </c>
      <c r="M339" s="4">
        <v>9.3563604354858398</v>
      </c>
      <c r="N339" s="4">
        <v>59.97</v>
      </c>
      <c r="O339" s="4">
        <v>9.405421875</v>
      </c>
      <c r="P339" s="26">
        <v>44779.669948622686</v>
      </c>
      <c r="Q339" s="29">
        <f t="shared" si="33"/>
        <v>166.56100000000001</v>
      </c>
      <c r="R339" s="4">
        <v>9.1599397659301758</v>
      </c>
      <c r="S339" s="4">
        <v>59.95</v>
      </c>
      <c r="T339" s="4">
        <v>9.3961425781249996</v>
      </c>
      <c r="U339" s="26">
        <v>44779.684750138891</v>
      </c>
      <c r="V339" s="29">
        <f t="shared" si="34"/>
        <v>166.41200000000001</v>
      </c>
      <c r="W339" s="4">
        <v>8.9476404190063477</v>
      </c>
      <c r="X339" s="4">
        <v>59.96</v>
      </c>
      <c r="Y339" s="4">
        <v>9.1966376953125</v>
      </c>
      <c r="AA339">
        <f t="shared" si="35"/>
        <v>167</v>
      </c>
    </row>
    <row r="340" spans="1:27" x14ac:dyDescent="0.3">
      <c r="A340" s="26">
        <v>44779.640783368057</v>
      </c>
      <c r="B340" s="29">
        <f t="shared" si="31"/>
        <v>167.68299999999999</v>
      </c>
      <c r="C340" s="4">
        <v>10.205769538879395</v>
      </c>
      <c r="D340" s="4">
        <v>59.98</v>
      </c>
      <c r="E340" s="4">
        <v>10.300874023437499</v>
      </c>
      <c r="F340" s="32">
        <v>44779.647104004631</v>
      </c>
      <c r="G340" s="29">
        <f t="shared" si="30"/>
        <v>167.786</v>
      </c>
      <c r="H340" s="4">
        <v>10.34945011138916</v>
      </c>
      <c r="I340" s="4">
        <v>60.04</v>
      </c>
      <c r="J340" s="4">
        <v>10.4864599609375</v>
      </c>
      <c r="K340" s="26">
        <v>44779.654649652781</v>
      </c>
      <c r="L340" s="29">
        <f t="shared" si="32"/>
        <v>167.73</v>
      </c>
      <c r="M340" s="4">
        <v>9.3563604354858398</v>
      </c>
      <c r="N340" s="4">
        <v>59.97</v>
      </c>
      <c r="O340" s="4">
        <v>9.4518183593750003</v>
      </c>
      <c r="P340" s="26">
        <v>44779.669960219908</v>
      </c>
      <c r="Q340" s="29">
        <f t="shared" si="33"/>
        <v>167.56299999999999</v>
      </c>
      <c r="R340" s="4">
        <v>9.2114095687866211</v>
      </c>
      <c r="S340" s="4">
        <v>59.95</v>
      </c>
      <c r="T340" s="4">
        <v>9.3961425781249996</v>
      </c>
      <c r="U340" s="26">
        <v>44779.684764097219</v>
      </c>
      <c r="V340" s="29">
        <f t="shared" si="34"/>
        <v>167.61799999999999</v>
      </c>
      <c r="W340" s="4">
        <v>8.9962100982666016</v>
      </c>
      <c r="X340" s="4">
        <v>59.96</v>
      </c>
      <c r="Y340" s="4">
        <v>9.1966376953125</v>
      </c>
      <c r="AA340">
        <f t="shared" si="35"/>
        <v>167</v>
      </c>
    </row>
    <row r="341" spans="1:27" x14ac:dyDescent="0.3">
      <c r="A341" s="26">
        <v>44779.640783379633</v>
      </c>
      <c r="B341" s="29">
        <f t="shared" si="31"/>
        <v>167.684</v>
      </c>
      <c r="C341" s="4">
        <v>10.205769538879395</v>
      </c>
      <c r="D341" s="4">
        <v>59.98</v>
      </c>
      <c r="E341" s="4">
        <v>10.3472705078125</v>
      </c>
      <c r="F341" s="32">
        <v>44779.647104016207</v>
      </c>
      <c r="G341" s="29">
        <f t="shared" si="30"/>
        <v>167.78700000000001</v>
      </c>
      <c r="H341" s="4">
        <v>10.34945011138916</v>
      </c>
      <c r="I341" s="4">
        <v>60.04</v>
      </c>
      <c r="J341" s="4">
        <v>10.5328564453125</v>
      </c>
      <c r="K341" s="26">
        <v>44779.654661250002</v>
      </c>
      <c r="L341" s="29">
        <f t="shared" si="32"/>
        <v>167.732</v>
      </c>
      <c r="M341" s="4">
        <v>9.4014501571655273</v>
      </c>
      <c r="N341" s="4">
        <v>59.97</v>
      </c>
      <c r="O341" s="4">
        <v>9.4518183593750003</v>
      </c>
      <c r="P341" s="26">
        <v>44779.669960231484</v>
      </c>
      <c r="Q341" s="29">
        <f t="shared" si="33"/>
        <v>167.56399999999999</v>
      </c>
      <c r="R341" s="4">
        <v>9.2114095687866211</v>
      </c>
      <c r="S341" s="4">
        <v>59.95</v>
      </c>
      <c r="T341" s="4">
        <v>9.4425390624999999</v>
      </c>
      <c r="U341" s="26">
        <v>44779.684764108795</v>
      </c>
      <c r="V341" s="29">
        <f t="shared" si="34"/>
        <v>167.619</v>
      </c>
      <c r="W341" s="4">
        <v>8.9962100982666016</v>
      </c>
      <c r="X341" s="4">
        <v>59.96</v>
      </c>
      <c r="Y341" s="4">
        <v>9.2430341796875002</v>
      </c>
      <c r="AA341">
        <f t="shared" si="35"/>
        <v>168</v>
      </c>
    </row>
    <row r="342" spans="1:27" x14ac:dyDescent="0.3">
      <c r="A342" s="26">
        <v>44779.640794988423</v>
      </c>
      <c r="B342" s="29">
        <f t="shared" si="31"/>
        <v>168.68700000000001</v>
      </c>
      <c r="C342" s="4">
        <v>10.29185962677002</v>
      </c>
      <c r="D342" s="4">
        <v>59.98</v>
      </c>
      <c r="E342" s="4">
        <v>10.3472705078125</v>
      </c>
      <c r="F342" s="32">
        <v>44779.647115624997</v>
      </c>
      <c r="G342" s="29">
        <f t="shared" si="30"/>
        <v>168.79</v>
      </c>
      <c r="H342" s="4">
        <v>10.399399757385254</v>
      </c>
      <c r="I342" s="4">
        <v>60.04</v>
      </c>
      <c r="J342" s="4">
        <v>10.5328564453125</v>
      </c>
      <c r="K342" s="26">
        <v>44779.654661261571</v>
      </c>
      <c r="L342" s="29">
        <f t="shared" si="32"/>
        <v>168.733</v>
      </c>
      <c r="M342" s="4">
        <v>9.4014501571655273</v>
      </c>
      <c r="N342" s="4">
        <v>59.97</v>
      </c>
      <c r="O342" s="4">
        <v>9.4982148437500005</v>
      </c>
      <c r="P342" s="26">
        <v>44779.66997278935</v>
      </c>
      <c r="Q342" s="29">
        <f t="shared" si="33"/>
        <v>168.649</v>
      </c>
      <c r="R342" s="4">
        <v>9.2114095687866211</v>
      </c>
      <c r="S342" s="4">
        <v>59.95</v>
      </c>
      <c r="T342" s="4">
        <v>9.4425390624999999</v>
      </c>
      <c r="U342" s="26">
        <v>44779.684775706017</v>
      </c>
      <c r="V342" s="29">
        <f t="shared" si="34"/>
        <v>168.62100000000001</v>
      </c>
      <c r="W342" s="4">
        <v>9.0420799255371094</v>
      </c>
      <c r="X342" s="4">
        <v>59.96</v>
      </c>
      <c r="Y342" s="4">
        <v>9.2430341796875002</v>
      </c>
      <c r="AA342">
        <f t="shared" si="35"/>
        <v>168</v>
      </c>
    </row>
    <row r="343" spans="1:27" x14ac:dyDescent="0.3">
      <c r="A343" s="26">
        <v>44779.640794999999</v>
      </c>
      <c r="B343" s="29">
        <f t="shared" si="31"/>
        <v>168.68799999999999</v>
      </c>
      <c r="C343" s="4">
        <v>10.29185962677002</v>
      </c>
      <c r="D343" s="4">
        <v>59.98</v>
      </c>
      <c r="E343" s="4">
        <v>10.3936669921875</v>
      </c>
      <c r="F343" s="32">
        <v>44779.647115636573</v>
      </c>
      <c r="G343" s="29">
        <f t="shared" si="30"/>
        <v>168.791</v>
      </c>
      <c r="H343" s="4">
        <v>10.399399757385254</v>
      </c>
      <c r="I343" s="4">
        <v>60.04</v>
      </c>
      <c r="J343" s="4">
        <v>10.579252929687501</v>
      </c>
      <c r="K343" s="26">
        <v>44779.654672870369</v>
      </c>
      <c r="L343" s="29">
        <f t="shared" si="32"/>
        <v>168.73599999999999</v>
      </c>
      <c r="M343" s="4">
        <v>9.4874401092529297</v>
      </c>
      <c r="N343" s="4">
        <v>59.97</v>
      </c>
      <c r="O343" s="4">
        <v>9.4982148437500005</v>
      </c>
      <c r="P343" s="26">
        <v>44779.669972800926</v>
      </c>
      <c r="Q343" s="29">
        <f t="shared" si="33"/>
        <v>168.65</v>
      </c>
      <c r="R343" s="4">
        <v>9.2114095687866211</v>
      </c>
      <c r="S343" s="4">
        <v>59.95</v>
      </c>
      <c r="T343" s="4">
        <v>9.4425390624999999</v>
      </c>
      <c r="U343" s="26">
        <v>44779.684775729169</v>
      </c>
      <c r="V343" s="29">
        <f t="shared" si="34"/>
        <v>168.62299999999999</v>
      </c>
      <c r="W343" s="4">
        <v>9.0420799255371094</v>
      </c>
      <c r="X343" s="4">
        <v>59.96</v>
      </c>
      <c r="Y343" s="4">
        <v>9.2987099609375008</v>
      </c>
      <c r="AA343">
        <f t="shared" si="35"/>
        <v>169</v>
      </c>
    </row>
    <row r="344" spans="1:27" x14ac:dyDescent="0.3">
      <c r="A344" s="26">
        <v>44779.640806597221</v>
      </c>
      <c r="B344" s="29">
        <f t="shared" si="31"/>
        <v>169.69</v>
      </c>
      <c r="C344" s="4">
        <v>10.350589752197266</v>
      </c>
      <c r="D344" s="4">
        <v>59.98</v>
      </c>
      <c r="E344" s="4">
        <v>10.3936669921875</v>
      </c>
      <c r="F344" s="32">
        <v>44779.647127233795</v>
      </c>
      <c r="G344" s="29">
        <f t="shared" si="30"/>
        <v>169.79300000000001</v>
      </c>
      <c r="H344" s="4">
        <v>10.483659744262695</v>
      </c>
      <c r="I344" s="4">
        <v>60.04</v>
      </c>
      <c r="J344" s="4">
        <v>10.579252929687501</v>
      </c>
      <c r="K344" s="26">
        <v>44779.654672881945</v>
      </c>
      <c r="L344" s="29">
        <f t="shared" si="32"/>
        <v>169.73699999999999</v>
      </c>
      <c r="M344" s="4">
        <v>9.4874401092529297</v>
      </c>
      <c r="N344" s="4">
        <v>59.97</v>
      </c>
      <c r="O344" s="4">
        <v>9.5446113281250007</v>
      </c>
      <c r="P344" s="26">
        <v>44779.669984432869</v>
      </c>
      <c r="Q344" s="29">
        <f t="shared" si="33"/>
        <v>169.655</v>
      </c>
      <c r="R344" s="4">
        <v>9.2960500717163086</v>
      </c>
      <c r="S344" s="4">
        <v>59.95</v>
      </c>
      <c r="T344" s="4">
        <v>9.4935751953125003</v>
      </c>
      <c r="U344" s="26">
        <v>44779.684787314814</v>
      </c>
      <c r="V344" s="29">
        <f t="shared" si="34"/>
        <v>169.624</v>
      </c>
      <c r="W344" s="4">
        <v>9.1138601303100586</v>
      </c>
      <c r="X344" s="4">
        <v>59.96</v>
      </c>
      <c r="Y344" s="4">
        <v>9.2987099609375008</v>
      </c>
      <c r="AA344">
        <f t="shared" si="35"/>
        <v>169</v>
      </c>
    </row>
    <row r="345" spans="1:27" x14ac:dyDescent="0.3">
      <c r="A345" s="26">
        <v>44779.640806608797</v>
      </c>
      <c r="B345" s="29">
        <f t="shared" si="31"/>
        <v>169.691</v>
      </c>
      <c r="C345" s="4">
        <v>10.350589752197266</v>
      </c>
      <c r="D345" s="4">
        <v>59.98</v>
      </c>
      <c r="E345" s="4">
        <v>10.4400634765625</v>
      </c>
      <c r="F345" s="32">
        <v>44779.647127245371</v>
      </c>
      <c r="G345" s="29">
        <f t="shared" si="30"/>
        <v>169.79400000000001</v>
      </c>
      <c r="H345" s="4">
        <v>10.483659744262695</v>
      </c>
      <c r="I345" s="4">
        <v>60.04</v>
      </c>
      <c r="J345" s="4">
        <v>10.630289062499999</v>
      </c>
      <c r="K345" s="26">
        <v>44779.65467802083</v>
      </c>
      <c r="L345" s="29">
        <f t="shared" si="32"/>
        <v>169.18100000000001</v>
      </c>
      <c r="M345" s="4">
        <v>9.4874401092529297</v>
      </c>
      <c r="N345" s="4">
        <v>60.02</v>
      </c>
      <c r="O345" s="4">
        <v>9.5446113281250007</v>
      </c>
      <c r="P345" s="26">
        <v>44779.669996041666</v>
      </c>
      <c r="Q345" s="29">
        <f t="shared" si="33"/>
        <v>169.65799999999999</v>
      </c>
      <c r="R345" s="4">
        <v>9.2960500717163086</v>
      </c>
      <c r="S345" s="4">
        <v>59.95</v>
      </c>
      <c r="T345" s="4">
        <v>9.4935751953125003</v>
      </c>
      <c r="U345" s="26">
        <v>44779.684787326391</v>
      </c>
      <c r="V345" s="29">
        <f t="shared" si="34"/>
        <v>169.625</v>
      </c>
      <c r="W345" s="4">
        <v>9.1138601303100586</v>
      </c>
      <c r="X345" s="4">
        <v>59.96</v>
      </c>
      <c r="Y345" s="4">
        <v>9.3451064453124992</v>
      </c>
      <c r="AA345">
        <f t="shared" si="35"/>
        <v>170</v>
      </c>
    </row>
    <row r="346" spans="1:27" x14ac:dyDescent="0.3">
      <c r="A346" s="26">
        <v>44779.640818796295</v>
      </c>
      <c r="B346" s="29">
        <f t="shared" si="31"/>
        <v>170.744</v>
      </c>
      <c r="C346" s="4">
        <v>10.350589752197266</v>
      </c>
      <c r="D346" s="4">
        <v>59.98</v>
      </c>
      <c r="E346" s="4">
        <v>10.4400634765625</v>
      </c>
      <c r="F346" s="32">
        <v>44779.647138854169</v>
      </c>
      <c r="G346" s="29">
        <f t="shared" si="30"/>
        <v>170.797</v>
      </c>
      <c r="H346" s="4">
        <v>10.550700187683105</v>
      </c>
      <c r="I346" s="4">
        <v>60.04</v>
      </c>
      <c r="J346" s="4">
        <v>10.630289062499999</v>
      </c>
      <c r="K346" s="26">
        <v>44779.654684479166</v>
      </c>
      <c r="L346" s="29">
        <f t="shared" si="32"/>
        <v>170.739</v>
      </c>
      <c r="M346" s="4">
        <v>9.4874401092529297</v>
      </c>
      <c r="N346" s="4">
        <v>60.02</v>
      </c>
      <c r="O346" s="4">
        <v>9.5446113281250007</v>
      </c>
      <c r="P346" s="26">
        <v>44779.669996053242</v>
      </c>
      <c r="Q346" s="29">
        <f t="shared" si="33"/>
        <v>170.65899999999999</v>
      </c>
      <c r="R346" s="4">
        <v>9.2960500717163086</v>
      </c>
      <c r="S346" s="4">
        <v>59.95</v>
      </c>
      <c r="T346" s="4">
        <v>9.5399716796875005</v>
      </c>
      <c r="U346" s="26">
        <v>44779.684798923612</v>
      </c>
      <c r="V346" s="29">
        <f t="shared" si="34"/>
        <v>170.62700000000001</v>
      </c>
      <c r="W346" s="4">
        <v>9.1138601303100586</v>
      </c>
      <c r="X346" s="4">
        <v>59.96</v>
      </c>
      <c r="Y346" s="4">
        <v>9.3451064453124992</v>
      </c>
      <c r="AA346">
        <f t="shared" si="35"/>
        <v>170</v>
      </c>
    </row>
    <row r="347" spans="1:27" x14ac:dyDescent="0.3">
      <c r="A347" s="26">
        <v>44779.640818807871</v>
      </c>
      <c r="B347" s="29">
        <f t="shared" si="31"/>
        <v>170.745</v>
      </c>
      <c r="C347" s="4">
        <v>10.350589752197266</v>
      </c>
      <c r="D347" s="4">
        <v>59.98</v>
      </c>
      <c r="E347" s="4">
        <v>10.4864599609375</v>
      </c>
      <c r="F347" s="32">
        <v>44779.647138865737</v>
      </c>
      <c r="G347" s="29">
        <f t="shared" si="30"/>
        <v>170.798</v>
      </c>
      <c r="H347" s="4">
        <v>10.550700187683105</v>
      </c>
      <c r="I347" s="4">
        <v>60.04</v>
      </c>
      <c r="J347" s="4">
        <v>10.672045898437499</v>
      </c>
      <c r="K347" s="26">
        <v>44779.654684490743</v>
      </c>
      <c r="L347" s="29">
        <f t="shared" si="32"/>
        <v>170.74</v>
      </c>
      <c r="M347" s="4">
        <v>9.4874401092529297</v>
      </c>
      <c r="N347" s="4">
        <v>60.02</v>
      </c>
      <c r="O347" s="4">
        <v>9.5910078124999991</v>
      </c>
      <c r="P347" s="26">
        <v>44779.670004050924</v>
      </c>
      <c r="Q347" s="29">
        <f t="shared" si="33"/>
        <v>170.35</v>
      </c>
      <c r="R347" s="4">
        <v>9.2960500717163086</v>
      </c>
      <c r="S347" s="4">
        <v>59.97</v>
      </c>
      <c r="T347" s="4">
        <v>9.5399716796875005</v>
      </c>
      <c r="U347" s="26">
        <v>44779.684798935188</v>
      </c>
      <c r="V347" s="29">
        <f t="shared" si="34"/>
        <v>170.62799999999999</v>
      </c>
      <c r="W347" s="4">
        <v>9.1138601303100586</v>
      </c>
      <c r="X347" s="4">
        <v>59.96</v>
      </c>
      <c r="Y347" s="4">
        <v>9.3915029296874994</v>
      </c>
      <c r="AA347">
        <f t="shared" si="35"/>
        <v>171</v>
      </c>
    </row>
    <row r="348" spans="1:27" x14ac:dyDescent="0.3">
      <c r="A348" s="26">
        <v>44779.640830405093</v>
      </c>
      <c r="B348" s="29">
        <f t="shared" si="31"/>
        <v>171.74700000000001</v>
      </c>
      <c r="C348" s="4">
        <v>10.38971996307373</v>
      </c>
      <c r="D348" s="4">
        <v>59.98</v>
      </c>
      <c r="E348" s="4">
        <v>10.4864599609375</v>
      </c>
      <c r="F348" s="32">
        <v>44779.647150462966</v>
      </c>
      <c r="G348" s="29">
        <f t="shared" si="30"/>
        <v>171.8</v>
      </c>
      <c r="H348" s="4">
        <v>10.629549980163574</v>
      </c>
      <c r="I348" s="4">
        <v>60.04</v>
      </c>
      <c r="J348" s="4">
        <v>10.672045898437499</v>
      </c>
      <c r="K348" s="26">
        <v>44779.65469609954</v>
      </c>
      <c r="L348" s="29">
        <f t="shared" si="32"/>
        <v>171.74299999999999</v>
      </c>
      <c r="M348" s="4">
        <v>9.5433597564697266</v>
      </c>
      <c r="N348" s="4">
        <v>60.02</v>
      </c>
      <c r="O348" s="4">
        <v>9.5910078124999991</v>
      </c>
      <c r="P348" s="26">
        <v>44779.670007650464</v>
      </c>
      <c r="Q348" s="29">
        <f t="shared" si="33"/>
        <v>171.661</v>
      </c>
      <c r="R348" s="4">
        <v>9.4116697311401367</v>
      </c>
      <c r="S348" s="4">
        <v>59.97</v>
      </c>
      <c r="T348" s="4">
        <v>9.5399716796875005</v>
      </c>
      <c r="U348" s="26">
        <v>44779.684810543979</v>
      </c>
      <c r="V348" s="29">
        <f t="shared" si="34"/>
        <v>171.631</v>
      </c>
      <c r="W348" s="4">
        <v>9.1856002807617188</v>
      </c>
      <c r="X348" s="4">
        <v>59.96</v>
      </c>
      <c r="Y348" s="4">
        <v>9.3915029296874994</v>
      </c>
      <c r="AA348">
        <f t="shared" si="35"/>
        <v>171</v>
      </c>
    </row>
    <row r="349" spans="1:27" x14ac:dyDescent="0.3">
      <c r="A349" s="26">
        <v>44779.640830416669</v>
      </c>
      <c r="B349" s="29">
        <f t="shared" si="31"/>
        <v>171.74799999999999</v>
      </c>
      <c r="C349" s="4">
        <v>10.38971996307373</v>
      </c>
      <c r="D349" s="4">
        <v>59.98</v>
      </c>
      <c r="E349" s="4">
        <v>10.537496093750001</v>
      </c>
      <c r="F349" s="32">
        <v>44779.647150474535</v>
      </c>
      <c r="G349" s="29">
        <f t="shared" si="30"/>
        <v>171.80099999999999</v>
      </c>
      <c r="H349" s="4">
        <v>10.629549980163574</v>
      </c>
      <c r="I349" s="4">
        <v>60.04</v>
      </c>
      <c r="J349" s="4">
        <v>10.7184423828125</v>
      </c>
      <c r="K349" s="26">
        <v>44779.654696111109</v>
      </c>
      <c r="L349" s="29">
        <f t="shared" si="32"/>
        <v>171.744</v>
      </c>
      <c r="M349" s="4">
        <v>9.5433597564697266</v>
      </c>
      <c r="N349" s="4">
        <v>60.02</v>
      </c>
      <c r="O349" s="4">
        <v>9.6374042968749993</v>
      </c>
      <c r="P349" s="26">
        <v>44779.67000766204</v>
      </c>
      <c r="Q349" s="29">
        <f t="shared" si="33"/>
        <v>171.66200000000001</v>
      </c>
      <c r="R349" s="4">
        <v>9.4116697311401367</v>
      </c>
      <c r="S349" s="4">
        <v>59.97</v>
      </c>
      <c r="T349" s="4">
        <v>9.5910078124999991</v>
      </c>
      <c r="U349" s="26">
        <v>44779.684810555555</v>
      </c>
      <c r="V349" s="29">
        <f t="shared" si="34"/>
        <v>171.63200000000001</v>
      </c>
      <c r="W349" s="4">
        <v>9.1856002807617188</v>
      </c>
      <c r="X349" s="4">
        <v>59.96</v>
      </c>
      <c r="Y349" s="4">
        <v>9.4378994140624997</v>
      </c>
      <c r="AA349">
        <f t="shared" si="35"/>
        <v>172</v>
      </c>
    </row>
    <row r="350" spans="1:27" x14ac:dyDescent="0.3">
      <c r="A350" s="26">
        <v>44779.640842025467</v>
      </c>
      <c r="B350" s="29">
        <f t="shared" si="31"/>
        <v>172.751</v>
      </c>
      <c r="C350" s="4">
        <v>10.47284984588623</v>
      </c>
      <c r="D350" s="4">
        <v>59.98</v>
      </c>
      <c r="E350" s="4">
        <v>10.537496093750001</v>
      </c>
      <c r="F350" s="32">
        <v>44779.647162083333</v>
      </c>
      <c r="G350" s="29">
        <f t="shared" si="30"/>
        <v>172.804</v>
      </c>
      <c r="H350" s="4">
        <v>10.629549980163574</v>
      </c>
      <c r="I350" s="4">
        <v>60.04</v>
      </c>
      <c r="J350" s="4">
        <v>10.7184423828125</v>
      </c>
      <c r="K350" s="26">
        <v>44779.654707708331</v>
      </c>
      <c r="L350" s="29">
        <f t="shared" si="32"/>
        <v>172.74600000000001</v>
      </c>
      <c r="M350" s="4">
        <v>9.6080398559570313</v>
      </c>
      <c r="N350" s="4">
        <v>60.02</v>
      </c>
      <c r="O350" s="4">
        <v>9.6374042968749993</v>
      </c>
      <c r="P350" s="26">
        <v>44779.67001927083</v>
      </c>
      <c r="Q350" s="29">
        <f t="shared" si="33"/>
        <v>172.66499999999999</v>
      </c>
      <c r="R350" s="4">
        <v>9.489109992980957</v>
      </c>
      <c r="S350" s="4">
        <v>59.97</v>
      </c>
      <c r="T350" s="4">
        <v>9.5910078124999991</v>
      </c>
      <c r="U350" s="26">
        <v>44779.684822175928</v>
      </c>
      <c r="V350" s="29">
        <f t="shared" si="34"/>
        <v>172.636</v>
      </c>
      <c r="W350" s="4">
        <v>9.2564802169799805</v>
      </c>
      <c r="X350" s="4">
        <v>59.96</v>
      </c>
      <c r="Y350" s="4">
        <v>9.4378994140624997</v>
      </c>
      <c r="AA350">
        <f t="shared" si="35"/>
        <v>172</v>
      </c>
    </row>
    <row r="351" spans="1:27" x14ac:dyDescent="0.3">
      <c r="A351" s="26">
        <v>44779.640842037035</v>
      </c>
      <c r="B351" s="29">
        <f t="shared" si="31"/>
        <v>172.75200000000001</v>
      </c>
      <c r="C351" s="4">
        <v>10.47284984588623</v>
      </c>
      <c r="D351" s="4">
        <v>59.98</v>
      </c>
      <c r="E351" s="4">
        <v>10.583892578125001</v>
      </c>
      <c r="F351" s="32">
        <v>44779.647162094909</v>
      </c>
      <c r="G351" s="29">
        <f t="shared" si="30"/>
        <v>172.80500000000001</v>
      </c>
      <c r="H351" s="4">
        <v>10.629549980163574</v>
      </c>
      <c r="I351" s="4">
        <v>60.04</v>
      </c>
      <c r="J351" s="4">
        <v>10.7648388671875</v>
      </c>
      <c r="K351" s="26">
        <v>44779.654707719907</v>
      </c>
      <c r="L351" s="29">
        <f t="shared" si="32"/>
        <v>172.74700000000001</v>
      </c>
      <c r="M351" s="4">
        <v>9.6080398559570313</v>
      </c>
      <c r="N351" s="4">
        <v>60.02</v>
      </c>
      <c r="O351" s="4">
        <v>9.6838007812499995</v>
      </c>
      <c r="P351" s="26">
        <v>44779.670019282406</v>
      </c>
      <c r="Q351" s="29">
        <f t="shared" si="33"/>
        <v>172.666</v>
      </c>
      <c r="R351" s="4">
        <v>9.489109992980957</v>
      </c>
      <c r="S351" s="4">
        <v>59.97</v>
      </c>
      <c r="T351" s="4">
        <v>9.6327646484374991</v>
      </c>
      <c r="U351" s="26">
        <v>44779.684822187497</v>
      </c>
      <c r="V351" s="29">
        <f t="shared" si="34"/>
        <v>172.637</v>
      </c>
      <c r="W351" s="4">
        <v>9.2564802169799805</v>
      </c>
      <c r="X351" s="4">
        <v>59.96</v>
      </c>
      <c r="Y351" s="4">
        <v>9.4842958984374999</v>
      </c>
      <c r="AA351">
        <f t="shared" si="35"/>
        <v>173</v>
      </c>
    </row>
    <row r="352" spans="1:27" x14ac:dyDescent="0.3">
      <c r="A352" s="26">
        <v>44779.640853634257</v>
      </c>
      <c r="B352" s="29">
        <f t="shared" si="31"/>
        <v>173.75399999999999</v>
      </c>
      <c r="C352" s="4">
        <v>10.519920349121094</v>
      </c>
      <c r="D352" s="4">
        <v>59.98</v>
      </c>
      <c r="E352" s="4">
        <v>10.583892578125001</v>
      </c>
      <c r="F352" s="32">
        <v>44779.647173703706</v>
      </c>
      <c r="G352" s="29">
        <f t="shared" si="30"/>
        <v>173.80799999999999</v>
      </c>
      <c r="H352" s="4">
        <v>10.670860290527344</v>
      </c>
      <c r="I352" s="4">
        <v>60.04</v>
      </c>
      <c r="J352" s="4">
        <v>10.7648388671875</v>
      </c>
      <c r="K352" s="26">
        <v>44779.654719328704</v>
      </c>
      <c r="L352" s="29">
        <f t="shared" si="32"/>
        <v>173.75</v>
      </c>
      <c r="M352" s="4">
        <v>9.6717395782470703</v>
      </c>
      <c r="N352" s="4">
        <v>60.02</v>
      </c>
      <c r="O352" s="4">
        <v>9.6838007812499995</v>
      </c>
      <c r="P352" s="26">
        <v>44779.670030879628</v>
      </c>
      <c r="Q352" s="29">
        <f t="shared" si="33"/>
        <v>173.66800000000001</v>
      </c>
      <c r="R352" s="4">
        <v>9.489109992980957</v>
      </c>
      <c r="S352" s="4">
        <v>59.97</v>
      </c>
      <c r="T352" s="4">
        <v>9.6327646484374991</v>
      </c>
      <c r="U352" s="26">
        <v>44779.684835162036</v>
      </c>
      <c r="V352" s="29">
        <f t="shared" si="34"/>
        <v>173.75800000000001</v>
      </c>
      <c r="W352" s="4">
        <v>9.2564802169799805</v>
      </c>
      <c r="X352" s="4">
        <v>59.96</v>
      </c>
      <c r="Y352" s="4">
        <v>9.4842958984374999</v>
      </c>
      <c r="AA352">
        <f t="shared" si="35"/>
        <v>173</v>
      </c>
    </row>
    <row r="353" spans="1:27" x14ac:dyDescent="0.3">
      <c r="A353" s="26">
        <v>44779.640853645833</v>
      </c>
      <c r="B353" s="29">
        <f t="shared" si="31"/>
        <v>173.755</v>
      </c>
      <c r="C353" s="4">
        <v>10.519920349121094</v>
      </c>
      <c r="D353" s="4">
        <v>59.98</v>
      </c>
      <c r="E353" s="4">
        <v>10.630289062499999</v>
      </c>
      <c r="F353" s="32">
        <v>44779.647173715275</v>
      </c>
      <c r="G353" s="29">
        <f t="shared" si="30"/>
        <v>173.809</v>
      </c>
      <c r="H353" s="4">
        <v>10.670860290527344</v>
      </c>
      <c r="I353" s="4">
        <v>60.04</v>
      </c>
      <c r="J353" s="4">
        <v>10.815875</v>
      </c>
      <c r="K353" s="26">
        <v>44779.65471934028</v>
      </c>
      <c r="L353" s="29">
        <f t="shared" si="32"/>
        <v>173.751</v>
      </c>
      <c r="M353" s="4">
        <v>9.6717395782470703</v>
      </c>
      <c r="N353" s="4">
        <v>60.02</v>
      </c>
      <c r="O353" s="4">
        <v>9.7301972656249998</v>
      </c>
      <c r="P353" s="26">
        <v>44779.670030891204</v>
      </c>
      <c r="Q353" s="29">
        <f t="shared" si="33"/>
        <v>173.66900000000001</v>
      </c>
      <c r="R353" s="4">
        <v>9.489109992980957</v>
      </c>
      <c r="S353" s="4">
        <v>59.97</v>
      </c>
      <c r="T353" s="4">
        <v>9.6838007812499995</v>
      </c>
      <c r="U353" s="26">
        <v>44779.684835173612</v>
      </c>
      <c r="V353" s="29">
        <f t="shared" si="34"/>
        <v>173.75899999999999</v>
      </c>
      <c r="W353" s="4">
        <v>9.2564802169799805</v>
      </c>
      <c r="X353" s="4">
        <v>59.96</v>
      </c>
      <c r="Y353" s="4">
        <v>9.5306923828125001</v>
      </c>
      <c r="AA353">
        <f t="shared" si="35"/>
        <v>174</v>
      </c>
    </row>
    <row r="354" spans="1:27" x14ac:dyDescent="0.3">
      <c r="A354" s="26">
        <v>44779.640865254631</v>
      </c>
      <c r="B354" s="29">
        <f t="shared" si="31"/>
        <v>174.75800000000001</v>
      </c>
      <c r="C354" s="4">
        <v>10.557729721069336</v>
      </c>
      <c r="D354" s="4">
        <v>59.98</v>
      </c>
      <c r="E354" s="4">
        <v>10.630289062499999</v>
      </c>
      <c r="F354" s="32">
        <v>44779.647185312497</v>
      </c>
      <c r="G354" s="29">
        <f t="shared" si="30"/>
        <v>174.81100000000001</v>
      </c>
      <c r="H354" s="4">
        <v>10.721590042114258</v>
      </c>
      <c r="I354" s="4">
        <v>60.04</v>
      </c>
      <c r="J354" s="4">
        <v>10.815875</v>
      </c>
      <c r="K354" s="26">
        <v>44779.654730949071</v>
      </c>
      <c r="L354" s="29">
        <f t="shared" si="32"/>
        <v>174.75399999999999</v>
      </c>
      <c r="M354" s="4">
        <v>9.6717395782470703</v>
      </c>
      <c r="N354" s="4">
        <v>60.02</v>
      </c>
      <c r="O354" s="4">
        <v>9.7301972656249998</v>
      </c>
      <c r="P354" s="26">
        <v>44779.670042500002</v>
      </c>
      <c r="Q354" s="29">
        <f t="shared" si="33"/>
        <v>174.672</v>
      </c>
      <c r="R354" s="4">
        <v>9.5451498031616211</v>
      </c>
      <c r="S354" s="4">
        <v>59.97</v>
      </c>
      <c r="T354" s="4">
        <v>9.6838007812499995</v>
      </c>
      <c r="U354" s="26">
        <v>44779.684846770833</v>
      </c>
      <c r="V354" s="29">
        <f t="shared" si="34"/>
        <v>174.761</v>
      </c>
      <c r="W354" s="4">
        <v>9.316920280456543</v>
      </c>
      <c r="X354" s="4">
        <v>59.96</v>
      </c>
      <c r="Y354" s="4">
        <v>9.5306923828125001</v>
      </c>
      <c r="AA354">
        <f t="shared" si="35"/>
        <v>174</v>
      </c>
    </row>
    <row r="355" spans="1:27" x14ac:dyDescent="0.3">
      <c r="A355" s="26">
        <v>44779.640865266207</v>
      </c>
      <c r="B355" s="29">
        <f t="shared" si="31"/>
        <v>174.75899999999999</v>
      </c>
      <c r="C355" s="4">
        <v>10.557729721069336</v>
      </c>
      <c r="D355" s="4">
        <v>59.98</v>
      </c>
      <c r="E355" s="4">
        <v>10.676685546874999</v>
      </c>
      <c r="F355" s="32">
        <v>44779.647185324073</v>
      </c>
      <c r="G355" s="29">
        <f t="shared" si="30"/>
        <v>174.81200000000001</v>
      </c>
      <c r="H355" s="4">
        <v>10.721590042114258</v>
      </c>
      <c r="I355" s="4">
        <v>60.04</v>
      </c>
      <c r="J355" s="4">
        <v>10.8576318359375</v>
      </c>
      <c r="K355" s="26">
        <v>44779.654730960647</v>
      </c>
      <c r="L355" s="29">
        <f t="shared" si="32"/>
        <v>174.755</v>
      </c>
      <c r="M355" s="4">
        <v>9.6717395782470703</v>
      </c>
      <c r="N355" s="4">
        <v>60.02</v>
      </c>
      <c r="O355" s="4">
        <v>9.77659375</v>
      </c>
      <c r="P355" s="26">
        <v>44779.670042511571</v>
      </c>
      <c r="Q355" s="29">
        <f t="shared" si="33"/>
        <v>174.673</v>
      </c>
      <c r="R355" s="4">
        <v>9.5451498031616211</v>
      </c>
      <c r="S355" s="4">
        <v>59.97</v>
      </c>
      <c r="T355" s="4">
        <v>9.7301972656249998</v>
      </c>
      <c r="U355" s="26">
        <v>44779.684846782409</v>
      </c>
      <c r="V355" s="29">
        <f t="shared" si="34"/>
        <v>174.762</v>
      </c>
      <c r="W355" s="4">
        <v>9.316920280456543</v>
      </c>
      <c r="X355" s="4">
        <v>59.96</v>
      </c>
      <c r="Y355" s="4">
        <v>9.5863681640625007</v>
      </c>
      <c r="AA355">
        <f t="shared" si="35"/>
        <v>175</v>
      </c>
    </row>
    <row r="356" spans="1:27" x14ac:dyDescent="0.3">
      <c r="A356" s="26">
        <v>44779.640876851852</v>
      </c>
      <c r="B356" s="29">
        <f t="shared" si="31"/>
        <v>175.76</v>
      </c>
      <c r="C356" s="4">
        <v>10.557729721069336</v>
      </c>
      <c r="D356" s="4">
        <v>59.98</v>
      </c>
      <c r="E356" s="4">
        <v>10.676685546874999</v>
      </c>
      <c r="F356" s="32">
        <v>44779.64719693287</v>
      </c>
      <c r="G356" s="29">
        <f t="shared" si="30"/>
        <v>175.815</v>
      </c>
      <c r="H356" s="4">
        <v>10.812419891357422</v>
      </c>
      <c r="I356" s="4">
        <v>60.04</v>
      </c>
      <c r="J356" s="4">
        <v>10.8576318359375</v>
      </c>
      <c r="K356" s="26">
        <v>44779.6547425463</v>
      </c>
      <c r="L356" s="29">
        <f t="shared" si="32"/>
        <v>175.756</v>
      </c>
      <c r="M356" s="4">
        <v>9.7476301193237305</v>
      </c>
      <c r="N356" s="4">
        <v>60.02</v>
      </c>
      <c r="O356" s="4">
        <v>9.77659375</v>
      </c>
      <c r="P356" s="26">
        <v>44779.670054120368</v>
      </c>
      <c r="Q356" s="29">
        <f t="shared" si="33"/>
        <v>175.67599999999999</v>
      </c>
      <c r="R356" s="4">
        <v>9.6233596801757813</v>
      </c>
      <c r="S356" s="4">
        <v>59.97</v>
      </c>
      <c r="T356" s="4">
        <v>9.7301972656249998</v>
      </c>
      <c r="U356" s="26">
        <v>44779.684858402776</v>
      </c>
      <c r="V356" s="29">
        <f t="shared" si="34"/>
        <v>175.76599999999999</v>
      </c>
      <c r="W356" s="4">
        <v>9.3870401382446289</v>
      </c>
      <c r="X356" s="4">
        <v>59.96</v>
      </c>
      <c r="Y356" s="4">
        <v>9.5863681640625007</v>
      </c>
      <c r="AA356">
        <f t="shared" si="35"/>
        <v>175</v>
      </c>
    </row>
    <row r="357" spans="1:27" x14ac:dyDescent="0.3">
      <c r="A357" s="26">
        <v>44779.640876863428</v>
      </c>
      <c r="B357" s="29">
        <f t="shared" si="31"/>
        <v>175.761</v>
      </c>
      <c r="C357" s="4">
        <v>10.557729721069336</v>
      </c>
      <c r="D357" s="4">
        <v>59.98</v>
      </c>
      <c r="E357" s="4">
        <v>10.72308203125</v>
      </c>
      <c r="F357" s="32">
        <v>44779.647196944446</v>
      </c>
      <c r="G357" s="29">
        <f t="shared" si="30"/>
        <v>175.816</v>
      </c>
      <c r="H357" s="4">
        <v>10.812419891357422</v>
      </c>
      <c r="I357" s="4">
        <v>60.04</v>
      </c>
      <c r="J357" s="4">
        <v>10.9040283203125</v>
      </c>
      <c r="K357" s="26">
        <v>44779.654742557868</v>
      </c>
      <c r="L357" s="29">
        <f t="shared" si="32"/>
        <v>175.75700000000001</v>
      </c>
      <c r="M357" s="4">
        <v>9.7476301193237305</v>
      </c>
      <c r="N357" s="4">
        <v>60.02</v>
      </c>
      <c r="O357" s="4">
        <v>9.8229902343750002</v>
      </c>
      <c r="P357" s="26">
        <v>44779.670054131944</v>
      </c>
      <c r="Q357" s="29">
        <f t="shared" si="33"/>
        <v>175.67699999999999</v>
      </c>
      <c r="R357" s="4">
        <v>9.6233596801757813</v>
      </c>
      <c r="S357" s="4">
        <v>59.97</v>
      </c>
      <c r="T357" s="4">
        <v>9.8183505859375</v>
      </c>
      <c r="U357" s="26">
        <v>44779.684858414352</v>
      </c>
      <c r="V357" s="29">
        <f t="shared" si="34"/>
        <v>175.767</v>
      </c>
      <c r="W357" s="4">
        <v>9.3870401382446289</v>
      </c>
      <c r="X357" s="4">
        <v>59.96</v>
      </c>
      <c r="Y357" s="4">
        <v>9.6327646484374991</v>
      </c>
      <c r="AA357">
        <f t="shared" si="35"/>
        <v>176</v>
      </c>
    </row>
    <row r="358" spans="1:27" x14ac:dyDescent="0.3">
      <c r="A358" s="26">
        <v>44779.640888472219</v>
      </c>
      <c r="B358" s="29">
        <f t="shared" si="31"/>
        <v>176.76400000000001</v>
      </c>
      <c r="C358" s="4">
        <v>10.644339561462402</v>
      </c>
      <c r="D358" s="4">
        <v>59.98</v>
      </c>
      <c r="E358" s="4">
        <v>10.72308203125</v>
      </c>
      <c r="F358" s="32">
        <v>44779.647208541668</v>
      </c>
      <c r="G358" s="29">
        <f t="shared" si="30"/>
        <v>176.81800000000001</v>
      </c>
      <c r="H358" s="4">
        <v>10.812419891357422</v>
      </c>
      <c r="I358" s="4">
        <v>60.04</v>
      </c>
      <c r="J358" s="4">
        <v>10.9040283203125</v>
      </c>
      <c r="K358" s="26">
        <v>44779.654754166666</v>
      </c>
      <c r="L358" s="29">
        <f t="shared" si="32"/>
        <v>176.76</v>
      </c>
      <c r="M358" s="4">
        <v>9.7848997116088867</v>
      </c>
      <c r="N358" s="4">
        <v>60.02</v>
      </c>
      <c r="O358" s="4">
        <v>9.8229902343750002</v>
      </c>
      <c r="P358" s="26">
        <v>44779.670065729166</v>
      </c>
      <c r="Q358" s="29">
        <f t="shared" si="33"/>
        <v>176.679</v>
      </c>
      <c r="R358" s="4">
        <v>9.680720329284668</v>
      </c>
      <c r="S358" s="4">
        <v>59.97</v>
      </c>
      <c r="T358" s="4">
        <v>9.8183505859375</v>
      </c>
      <c r="U358" s="26">
        <v>44779.684872743055</v>
      </c>
      <c r="V358" s="29">
        <f t="shared" si="34"/>
        <v>176.005</v>
      </c>
      <c r="W358" s="4">
        <v>9.4432001113891602</v>
      </c>
      <c r="X358" s="4">
        <v>59.96</v>
      </c>
      <c r="Y358" s="4">
        <v>9.6327646484374991</v>
      </c>
      <c r="AA358">
        <f t="shared" si="35"/>
        <v>176</v>
      </c>
    </row>
    <row r="359" spans="1:27" x14ac:dyDescent="0.3">
      <c r="A359" s="26">
        <v>44779.640888483795</v>
      </c>
      <c r="B359" s="29">
        <f t="shared" si="31"/>
        <v>176.76499999999999</v>
      </c>
      <c r="C359" s="4">
        <v>10.644339561462402</v>
      </c>
      <c r="D359" s="4">
        <v>59.98</v>
      </c>
      <c r="E359" s="4">
        <v>10.7741181640625</v>
      </c>
      <c r="F359" s="32">
        <v>44779.647208553244</v>
      </c>
      <c r="G359" s="29">
        <f t="shared" si="30"/>
        <v>176.81899999999999</v>
      </c>
      <c r="H359" s="4">
        <v>10.812419891357422</v>
      </c>
      <c r="I359" s="4">
        <v>60.04</v>
      </c>
      <c r="J359" s="4">
        <v>10.950424804687501</v>
      </c>
      <c r="K359" s="26">
        <v>44779.654754178242</v>
      </c>
      <c r="L359" s="29">
        <f t="shared" si="32"/>
        <v>176.761</v>
      </c>
      <c r="M359" s="4">
        <v>9.7848997116088867</v>
      </c>
      <c r="N359" s="4">
        <v>60.02</v>
      </c>
      <c r="O359" s="4">
        <v>9.8693867187500004</v>
      </c>
      <c r="P359" s="26">
        <v>44779.670065740742</v>
      </c>
      <c r="Q359" s="29">
        <f t="shared" si="33"/>
        <v>176.68</v>
      </c>
      <c r="R359" s="4">
        <v>9.680720329284668</v>
      </c>
      <c r="S359" s="4">
        <v>59.97</v>
      </c>
      <c r="T359" s="4">
        <v>9.8647470703125002</v>
      </c>
      <c r="U359" s="26">
        <v>44779.684872754631</v>
      </c>
      <c r="V359" s="29">
        <f t="shared" si="34"/>
        <v>176.006</v>
      </c>
      <c r="W359" s="4">
        <v>9.4432001113891602</v>
      </c>
      <c r="X359" s="4">
        <v>59.96</v>
      </c>
      <c r="Y359" s="4">
        <v>9.6791611328124993</v>
      </c>
      <c r="AA359">
        <f t="shared" si="35"/>
        <v>177</v>
      </c>
    </row>
    <row r="360" spans="1:27" x14ac:dyDescent="0.3">
      <c r="A360" s="26">
        <v>44779.640900092592</v>
      </c>
      <c r="B360" s="29">
        <f t="shared" si="31"/>
        <v>177.768</v>
      </c>
      <c r="C360" s="4">
        <v>10.71304988861084</v>
      </c>
      <c r="D360" s="4">
        <v>59.98</v>
      </c>
      <c r="E360" s="4">
        <v>10.7741181640625</v>
      </c>
      <c r="F360" s="32">
        <v>44779.647220162035</v>
      </c>
      <c r="G360" s="29">
        <f t="shared" si="30"/>
        <v>177.822</v>
      </c>
      <c r="H360" s="4">
        <v>10.855400085449219</v>
      </c>
      <c r="I360" s="4">
        <v>60.04</v>
      </c>
      <c r="J360" s="4">
        <v>10.950424804687501</v>
      </c>
      <c r="K360" s="26">
        <v>44779.654765775464</v>
      </c>
      <c r="L360" s="29">
        <f t="shared" si="32"/>
        <v>177.76300000000001</v>
      </c>
      <c r="M360" s="4">
        <v>9.8403301239013672</v>
      </c>
      <c r="N360" s="4">
        <v>60.02</v>
      </c>
      <c r="O360" s="4">
        <v>9.8693867187500004</v>
      </c>
      <c r="P360" s="26">
        <v>44779.670077349539</v>
      </c>
      <c r="Q360" s="29">
        <f t="shared" si="33"/>
        <v>177.68299999999999</v>
      </c>
      <c r="R360" s="4">
        <v>9.680720329284668</v>
      </c>
      <c r="S360" s="4">
        <v>59.97</v>
      </c>
      <c r="T360" s="4">
        <v>9.8647470703125002</v>
      </c>
      <c r="U360" s="26">
        <v>44779.684884363429</v>
      </c>
      <c r="V360" s="29">
        <f t="shared" si="34"/>
        <v>177.00899999999999</v>
      </c>
      <c r="W360" s="4">
        <v>9.514470100402832</v>
      </c>
      <c r="X360" s="4">
        <v>59.96</v>
      </c>
      <c r="Y360" s="4">
        <v>9.6791611328124993</v>
      </c>
      <c r="AA360">
        <f t="shared" si="35"/>
        <v>177</v>
      </c>
    </row>
    <row r="361" spans="1:27" x14ac:dyDescent="0.3">
      <c r="A361" s="26">
        <v>44779.640900104168</v>
      </c>
      <c r="B361" s="29">
        <f t="shared" si="31"/>
        <v>177.76900000000001</v>
      </c>
      <c r="C361" s="4">
        <v>10.71304988861084</v>
      </c>
      <c r="D361" s="4">
        <v>59.98</v>
      </c>
      <c r="E361" s="4">
        <v>10.815875</v>
      </c>
      <c r="F361" s="32">
        <v>44779.647220173611</v>
      </c>
      <c r="G361" s="29">
        <f t="shared" si="30"/>
        <v>177.82300000000001</v>
      </c>
      <c r="H361" s="4">
        <v>10.855400085449219</v>
      </c>
      <c r="I361" s="4">
        <v>60.04</v>
      </c>
      <c r="J361" s="4">
        <v>10.996821289062501</v>
      </c>
      <c r="K361" s="26">
        <v>44779.65476578704</v>
      </c>
      <c r="L361" s="29">
        <f t="shared" si="32"/>
        <v>177.76400000000001</v>
      </c>
      <c r="M361" s="4">
        <v>9.8403301239013672</v>
      </c>
      <c r="N361" s="4">
        <v>60.02</v>
      </c>
      <c r="O361" s="4">
        <v>9.9157832031250006</v>
      </c>
      <c r="P361" s="26">
        <v>44779.670077361108</v>
      </c>
      <c r="Q361" s="29">
        <f t="shared" si="33"/>
        <v>177.684</v>
      </c>
      <c r="R361" s="4">
        <v>9.680720329284668</v>
      </c>
      <c r="S361" s="4">
        <v>59.97</v>
      </c>
      <c r="T361" s="4">
        <v>9.9111435546875004</v>
      </c>
      <c r="U361" s="26">
        <v>44779.684884374998</v>
      </c>
      <c r="V361" s="29">
        <f t="shared" si="34"/>
        <v>177.01</v>
      </c>
      <c r="W361" s="4">
        <v>9.514470100402832</v>
      </c>
      <c r="X361" s="4">
        <v>59.96</v>
      </c>
      <c r="Y361" s="4">
        <v>9.7348369140625</v>
      </c>
      <c r="AA361">
        <f t="shared" si="35"/>
        <v>178</v>
      </c>
    </row>
    <row r="362" spans="1:27" x14ac:dyDescent="0.3">
      <c r="A362" s="26">
        <v>44779.64091170139</v>
      </c>
      <c r="B362" s="29">
        <f t="shared" si="31"/>
        <v>178.77099999999999</v>
      </c>
      <c r="C362" s="4">
        <v>10.71304988861084</v>
      </c>
      <c r="D362" s="4">
        <v>59.98</v>
      </c>
      <c r="E362" s="4">
        <v>10.815875</v>
      </c>
      <c r="F362" s="32">
        <v>44779.647231770832</v>
      </c>
      <c r="G362" s="29">
        <f t="shared" si="30"/>
        <v>178.82499999999999</v>
      </c>
      <c r="H362" s="4">
        <v>10.908229827880859</v>
      </c>
      <c r="I362" s="4">
        <v>60.04</v>
      </c>
      <c r="J362" s="4">
        <v>10.996821289062501</v>
      </c>
      <c r="K362" s="26">
        <v>44779.65477739583</v>
      </c>
      <c r="L362" s="29">
        <f t="shared" si="32"/>
        <v>178.767</v>
      </c>
      <c r="M362" s="4">
        <v>9.8403301239013672</v>
      </c>
      <c r="N362" s="4">
        <v>60.02</v>
      </c>
      <c r="O362" s="4">
        <v>9.9157832031250006</v>
      </c>
      <c r="P362" s="26">
        <v>44779.67008895833</v>
      </c>
      <c r="Q362" s="29">
        <f t="shared" si="33"/>
        <v>178.68600000000001</v>
      </c>
      <c r="R362" s="4">
        <v>9.7332296371459961</v>
      </c>
      <c r="S362" s="4">
        <v>59.97</v>
      </c>
      <c r="T362" s="4">
        <v>9.9111435546875004</v>
      </c>
      <c r="U362" s="26">
        <v>44779.684895972219</v>
      </c>
      <c r="V362" s="29">
        <f t="shared" si="34"/>
        <v>178.012</v>
      </c>
      <c r="W362" s="4">
        <v>9.5859699249267578</v>
      </c>
      <c r="X362" s="4">
        <v>59.96</v>
      </c>
      <c r="Y362" s="4">
        <v>9.7348369140625</v>
      </c>
      <c r="AA362">
        <f t="shared" si="35"/>
        <v>178</v>
      </c>
    </row>
    <row r="363" spans="1:27" x14ac:dyDescent="0.3">
      <c r="A363" s="26">
        <v>44779.640911712966</v>
      </c>
      <c r="B363" s="29">
        <f t="shared" si="31"/>
        <v>178.77199999999999</v>
      </c>
      <c r="C363" s="4">
        <v>10.71304988861084</v>
      </c>
      <c r="D363" s="4">
        <v>59.98</v>
      </c>
      <c r="E363" s="4">
        <v>10.862271484375</v>
      </c>
      <c r="F363" s="32">
        <v>44779.647231782408</v>
      </c>
      <c r="G363" s="29">
        <f t="shared" si="30"/>
        <v>178.82599999999999</v>
      </c>
      <c r="H363" s="4">
        <v>10.908229827880859</v>
      </c>
      <c r="I363" s="4">
        <v>60.04</v>
      </c>
      <c r="J363" s="4">
        <v>11.047857421874999</v>
      </c>
      <c r="K363" s="26">
        <v>44779.654777407406</v>
      </c>
      <c r="L363" s="29">
        <f t="shared" si="32"/>
        <v>178.768</v>
      </c>
      <c r="M363" s="4">
        <v>9.8403301239013672</v>
      </c>
      <c r="N363" s="4">
        <v>60.02</v>
      </c>
      <c r="O363" s="4">
        <v>9.9714589843749994</v>
      </c>
      <c r="P363" s="26">
        <v>44779.670088969906</v>
      </c>
      <c r="Q363" s="29">
        <f t="shared" si="33"/>
        <v>178.68700000000001</v>
      </c>
      <c r="R363" s="4">
        <v>9.7332296371459961</v>
      </c>
      <c r="S363" s="4">
        <v>59.97</v>
      </c>
      <c r="T363" s="4">
        <v>9.9111435546875004</v>
      </c>
      <c r="U363" s="26">
        <v>44779.684895983795</v>
      </c>
      <c r="V363" s="29">
        <f t="shared" si="34"/>
        <v>178.01300000000001</v>
      </c>
      <c r="W363" s="4">
        <v>9.5859699249267578</v>
      </c>
      <c r="X363" s="4">
        <v>59.96</v>
      </c>
      <c r="Y363" s="4">
        <v>9.7812333984375002</v>
      </c>
      <c r="AA363">
        <f t="shared" si="35"/>
        <v>179</v>
      </c>
    </row>
    <row r="364" spans="1:27" x14ac:dyDescent="0.3">
      <c r="A364" s="26">
        <v>44779.640923321756</v>
      </c>
      <c r="B364" s="29">
        <f t="shared" si="31"/>
        <v>179.77500000000001</v>
      </c>
      <c r="C364" s="4">
        <v>10.779999732971191</v>
      </c>
      <c r="D364" s="4">
        <v>59.98</v>
      </c>
      <c r="E364" s="4">
        <v>10.862271484375</v>
      </c>
      <c r="F364" s="32">
        <v>44779.647243391206</v>
      </c>
      <c r="G364" s="29">
        <f t="shared" si="30"/>
        <v>179.82900000000001</v>
      </c>
      <c r="H364" s="4">
        <v>10.908229827880859</v>
      </c>
      <c r="I364" s="4">
        <v>60.04</v>
      </c>
      <c r="J364" s="4">
        <v>11.047857421874999</v>
      </c>
      <c r="K364" s="26">
        <v>44779.654789004628</v>
      </c>
      <c r="L364" s="29">
        <f t="shared" si="32"/>
        <v>179.77</v>
      </c>
      <c r="M364" s="4">
        <v>9.9048900604248047</v>
      </c>
      <c r="N364" s="4">
        <v>60.02</v>
      </c>
      <c r="O364" s="4">
        <v>9.9714589843749994</v>
      </c>
      <c r="P364" s="26">
        <v>44779.670100578704</v>
      </c>
      <c r="Q364" s="29">
        <f t="shared" si="33"/>
        <v>179.69</v>
      </c>
      <c r="R364" s="4">
        <v>9.7837400436401367</v>
      </c>
      <c r="S364" s="4">
        <v>59.97</v>
      </c>
      <c r="T364" s="4">
        <v>9.9111435546875004</v>
      </c>
      <c r="U364" s="26">
        <v>44779.684907592593</v>
      </c>
      <c r="V364" s="29">
        <f t="shared" si="34"/>
        <v>179.01599999999999</v>
      </c>
      <c r="W364" s="4">
        <v>9.5859699249267578</v>
      </c>
      <c r="X364" s="4">
        <v>59.96</v>
      </c>
      <c r="Y364" s="4">
        <v>9.7812333984375002</v>
      </c>
      <c r="AA364">
        <f t="shared" si="35"/>
        <v>179</v>
      </c>
    </row>
    <row r="365" spans="1:27" x14ac:dyDescent="0.3">
      <c r="A365" s="26">
        <v>44779.640923333332</v>
      </c>
      <c r="B365" s="29">
        <f t="shared" si="31"/>
        <v>179.77600000000001</v>
      </c>
      <c r="C365" s="4">
        <v>10.779999732971191</v>
      </c>
      <c r="D365" s="4">
        <v>59.98</v>
      </c>
      <c r="E365" s="4">
        <v>10.908667968750001</v>
      </c>
      <c r="F365" s="32">
        <v>44779.647243402775</v>
      </c>
      <c r="G365" s="29">
        <f t="shared" si="30"/>
        <v>179.83</v>
      </c>
      <c r="H365" s="4">
        <v>10.908229827880859</v>
      </c>
      <c r="I365" s="4">
        <v>60.04</v>
      </c>
      <c r="J365" s="4">
        <v>11.089614257812499</v>
      </c>
      <c r="K365" s="26">
        <v>44779.654789016204</v>
      </c>
      <c r="L365" s="29">
        <f t="shared" si="32"/>
        <v>179.77099999999999</v>
      </c>
      <c r="M365" s="4">
        <v>9.9048900604248047</v>
      </c>
      <c r="N365" s="4">
        <v>60.02</v>
      </c>
      <c r="O365" s="4">
        <v>10.01785546875</v>
      </c>
      <c r="P365" s="26">
        <v>44779.67010059028</v>
      </c>
      <c r="Q365" s="29">
        <f t="shared" si="33"/>
        <v>179.691</v>
      </c>
      <c r="R365" s="4">
        <v>9.7837400436401367</v>
      </c>
      <c r="S365" s="4">
        <v>59.97</v>
      </c>
      <c r="T365" s="4">
        <v>9.9575400390625006</v>
      </c>
      <c r="U365" s="26">
        <v>44779.684907604169</v>
      </c>
      <c r="V365" s="29">
        <f t="shared" si="34"/>
        <v>179.017</v>
      </c>
      <c r="W365" s="4">
        <v>9.5859699249267578</v>
      </c>
      <c r="X365" s="4">
        <v>59.96</v>
      </c>
      <c r="Y365" s="4">
        <v>9.8276298828125004</v>
      </c>
      <c r="AA365">
        <f t="shared" si="35"/>
        <v>180</v>
      </c>
    </row>
    <row r="366" spans="1:27" x14ac:dyDescent="0.3">
      <c r="A366" s="26">
        <v>44779.640934930554</v>
      </c>
      <c r="B366" s="29">
        <f t="shared" si="31"/>
        <v>180.77799999999999</v>
      </c>
      <c r="C366" s="4">
        <v>10.853440284729004</v>
      </c>
      <c r="D366" s="4">
        <v>59.98</v>
      </c>
      <c r="E366" s="4">
        <v>10.908667968750001</v>
      </c>
      <c r="F366" s="32">
        <v>44779.647255011572</v>
      </c>
      <c r="G366" s="29">
        <f t="shared" si="30"/>
        <v>180.833</v>
      </c>
      <c r="H366" s="4">
        <v>10.988809585571289</v>
      </c>
      <c r="I366" s="4">
        <v>60.04</v>
      </c>
      <c r="J366" s="4">
        <v>11.089614257812499</v>
      </c>
      <c r="K366" s="26">
        <v>44779.654800625001</v>
      </c>
      <c r="L366" s="29">
        <f t="shared" si="32"/>
        <v>180.774</v>
      </c>
      <c r="M366" s="4">
        <v>9.9704704284667969</v>
      </c>
      <c r="N366" s="4">
        <v>60.02</v>
      </c>
      <c r="O366" s="4">
        <v>10.01785546875</v>
      </c>
      <c r="P366" s="26">
        <v>44779.670112187501</v>
      </c>
      <c r="Q366" s="29">
        <f t="shared" si="33"/>
        <v>180.69300000000001</v>
      </c>
      <c r="R366" s="4">
        <v>9.8528203964233398</v>
      </c>
      <c r="S366" s="4">
        <v>59.97</v>
      </c>
      <c r="T366" s="4">
        <v>9.9575400390625006</v>
      </c>
      <c r="U366" s="26">
        <v>44779.684919212959</v>
      </c>
      <c r="V366" s="29">
        <f t="shared" si="34"/>
        <v>180.02</v>
      </c>
      <c r="W366" s="4">
        <v>9.6533002853393555</v>
      </c>
      <c r="X366" s="4">
        <v>59.96</v>
      </c>
      <c r="Y366" s="4">
        <v>9.8276298828125004</v>
      </c>
      <c r="AA366">
        <f t="shared" si="35"/>
        <v>180</v>
      </c>
    </row>
    <row r="367" spans="1:27" x14ac:dyDescent="0.3">
      <c r="A367" s="26">
        <v>44779.64093494213</v>
      </c>
      <c r="B367" s="29">
        <f t="shared" si="31"/>
        <v>180.779</v>
      </c>
      <c r="C367" s="4">
        <v>10.853440284729004</v>
      </c>
      <c r="D367" s="4">
        <v>59.98</v>
      </c>
      <c r="E367" s="4">
        <v>10.955064453125001</v>
      </c>
      <c r="F367" s="32">
        <v>44779.647255023148</v>
      </c>
      <c r="G367" s="29">
        <f t="shared" si="30"/>
        <v>180.834</v>
      </c>
      <c r="H367" s="4">
        <v>10.988809585571289</v>
      </c>
      <c r="I367" s="4">
        <v>60.04</v>
      </c>
      <c r="J367" s="4">
        <v>11.1360107421875</v>
      </c>
      <c r="K367" s="26">
        <v>44779.654800636577</v>
      </c>
      <c r="L367" s="29">
        <f t="shared" si="32"/>
        <v>180.77500000000001</v>
      </c>
      <c r="M367" s="4">
        <v>9.9704704284667969</v>
      </c>
      <c r="N367" s="4">
        <v>60.02</v>
      </c>
      <c r="O367" s="4">
        <v>10.064251953125</v>
      </c>
      <c r="P367" s="26">
        <v>44779.670112199077</v>
      </c>
      <c r="Q367" s="29">
        <f t="shared" si="33"/>
        <v>180.69399999999999</v>
      </c>
      <c r="R367" s="4">
        <v>9.8528203964233398</v>
      </c>
      <c r="S367" s="4">
        <v>59.97</v>
      </c>
      <c r="T367" s="4">
        <v>10.003936523437501</v>
      </c>
      <c r="U367" s="26">
        <v>44779.684919224535</v>
      </c>
      <c r="V367" s="29">
        <f t="shared" si="34"/>
        <v>180.02099999999999</v>
      </c>
      <c r="W367" s="4">
        <v>9.6533002853393555</v>
      </c>
      <c r="X367" s="4">
        <v>59.96</v>
      </c>
      <c r="Y367" s="4">
        <v>9.8740263671875006</v>
      </c>
      <c r="AA367">
        <f t="shared" si="35"/>
        <v>181</v>
      </c>
    </row>
    <row r="368" spans="1:27" x14ac:dyDescent="0.3">
      <c r="A368" s="26">
        <v>44779.640946550928</v>
      </c>
      <c r="B368" s="29">
        <f t="shared" si="31"/>
        <v>181.78200000000001</v>
      </c>
      <c r="C368" s="4">
        <v>10.907449722290039</v>
      </c>
      <c r="D368" s="4">
        <v>59.98</v>
      </c>
      <c r="E368" s="4">
        <v>10.955064453125001</v>
      </c>
      <c r="F368" s="32">
        <v>44779.64726662037</v>
      </c>
      <c r="G368" s="29">
        <f t="shared" si="30"/>
        <v>181.83600000000001</v>
      </c>
      <c r="H368" s="4">
        <v>11.042400360107422</v>
      </c>
      <c r="I368" s="4">
        <v>60.04</v>
      </c>
      <c r="J368" s="4">
        <v>11.1360107421875</v>
      </c>
      <c r="K368" s="26">
        <v>44779.654812245368</v>
      </c>
      <c r="L368" s="29">
        <f t="shared" si="32"/>
        <v>181.77799999999999</v>
      </c>
      <c r="M368" s="4">
        <v>9.9704704284667969</v>
      </c>
      <c r="N368" s="4">
        <v>60.02</v>
      </c>
      <c r="O368" s="4">
        <v>10.064251953125</v>
      </c>
      <c r="P368" s="26">
        <v>44779.670123819444</v>
      </c>
      <c r="Q368" s="29">
        <f t="shared" si="33"/>
        <v>181.69800000000001</v>
      </c>
      <c r="R368" s="4">
        <v>9.8528203964233398</v>
      </c>
      <c r="S368" s="4">
        <v>59.97</v>
      </c>
      <c r="T368" s="4">
        <v>10.003936523437501</v>
      </c>
      <c r="U368" s="26">
        <v>44779.684930821757</v>
      </c>
      <c r="V368" s="29">
        <f t="shared" si="34"/>
        <v>181.023</v>
      </c>
      <c r="W368" s="4">
        <v>9.6911401748657227</v>
      </c>
      <c r="X368" s="4">
        <v>59.96</v>
      </c>
      <c r="Y368" s="4">
        <v>9.8740263671875006</v>
      </c>
      <c r="AA368">
        <f t="shared" si="35"/>
        <v>181</v>
      </c>
    </row>
    <row r="369" spans="1:27" x14ac:dyDescent="0.3">
      <c r="A369" s="26">
        <v>44779.640946562497</v>
      </c>
      <c r="B369" s="29">
        <f t="shared" si="31"/>
        <v>181.78299999999999</v>
      </c>
      <c r="C369" s="4">
        <v>10.907449722290039</v>
      </c>
      <c r="D369" s="4">
        <v>59.98</v>
      </c>
      <c r="E369" s="4">
        <v>11.001460937499999</v>
      </c>
      <c r="F369" s="32">
        <v>44779.647266631946</v>
      </c>
      <c r="G369" s="29">
        <f t="shared" si="30"/>
        <v>181.83699999999999</v>
      </c>
      <c r="H369" s="4">
        <v>11.042400360107422</v>
      </c>
      <c r="I369" s="4">
        <v>60.04</v>
      </c>
      <c r="J369" s="4">
        <v>11.1824072265625</v>
      </c>
      <c r="K369" s="26">
        <v>44779.654812256944</v>
      </c>
      <c r="L369" s="29">
        <f t="shared" si="32"/>
        <v>181.779</v>
      </c>
      <c r="M369" s="4">
        <v>9.9704704284667969</v>
      </c>
      <c r="N369" s="4">
        <v>60.02</v>
      </c>
      <c r="O369" s="4">
        <v>10.1106484375</v>
      </c>
      <c r="P369" s="26">
        <v>44779.67012383102</v>
      </c>
      <c r="Q369" s="29">
        <f t="shared" si="33"/>
        <v>181.69900000000001</v>
      </c>
      <c r="R369" s="4">
        <v>9.8528203964233398</v>
      </c>
      <c r="S369" s="4">
        <v>59.97</v>
      </c>
      <c r="T369" s="4">
        <v>10.054972656249999</v>
      </c>
      <c r="U369" s="26">
        <v>44779.684930833333</v>
      </c>
      <c r="V369" s="29">
        <f t="shared" si="34"/>
        <v>181.024</v>
      </c>
      <c r="W369" s="4">
        <v>9.6911401748657227</v>
      </c>
      <c r="X369" s="4">
        <v>59.96</v>
      </c>
      <c r="Y369" s="4">
        <v>9.9204228515625008</v>
      </c>
      <c r="AA369">
        <f t="shared" si="35"/>
        <v>182</v>
      </c>
    </row>
    <row r="370" spans="1:27" x14ac:dyDescent="0.3">
      <c r="A370" s="26">
        <v>44779.640958159725</v>
      </c>
      <c r="B370" s="29">
        <f t="shared" si="31"/>
        <v>182.785</v>
      </c>
      <c r="C370" s="4">
        <v>10.967829704284668</v>
      </c>
      <c r="D370" s="4">
        <v>59.98</v>
      </c>
      <c r="E370" s="4">
        <v>11.001460937499999</v>
      </c>
      <c r="F370" s="32">
        <v>44779.647278240744</v>
      </c>
      <c r="G370" s="29">
        <f t="shared" si="30"/>
        <v>182.84</v>
      </c>
      <c r="H370" s="4">
        <v>11.109180450439453</v>
      </c>
      <c r="I370" s="4">
        <v>60.04</v>
      </c>
      <c r="J370" s="4">
        <v>11.1824072265625</v>
      </c>
      <c r="K370" s="26">
        <v>44779.654823854165</v>
      </c>
      <c r="L370" s="29">
        <f t="shared" si="32"/>
        <v>182.78100000000001</v>
      </c>
      <c r="M370" s="4">
        <v>10.034649848937988</v>
      </c>
      <c r="N370" s="4">
        <v>60.02</v>
      </c>
      <c r="O370" s="4">
        <v>10.1106484375</v>
      </c>
      <c r="P370" s="26">
        <v>44779.670135439817</v>
      </c>
      <c r="Q370" s="29">
        <f t="shared" si="33"/>
        <v>182.702</v>
      </c>
      <c r="R370" s="4">
        <v>9.9249496459960938</v>
      </c>
      <c r="S370" s="4">
        <v>59.97</v>
      </c>
      <c r="T370" s="4">
        <v>10.054972656249999</v>
      </c>
      <c r="U370" s="26">
        <v>44779.684942442131</v>
      </c>
      <c r="V370" s="29">
        <f t="shared" si="34"/>
        <v>182.02699999999999</v>
      </c>
      <c r="W370" s="4">
        <v>9.7577104568481445</v>
      </c>
      <c r="X370" s="4">
        <v>59.96</v>
      </c>
      <c r="Y370" s="4">
        <v>9.9204228515625008</v>
      </c>
      <c r="AA370">
        <f t="shared" si="35"/>
        <v>182</v>
      </c>
    </row>
    <row r="371" spans="1:27" x14ac:dyDescent="0.3">
      <c r="A371" s="26">
        <v>44779.640958171294</v>
      </c>
      <c r="B371" s="29">
        <f t="shared" si="31"/>
        <v>182.786</v>
      </c>
      <c r="C371" s="4">
        <v>10.967829704284668</v>
      </c>
      <c r="D371" s="4">
        <v>59.98</v>
      </c>
      <c r="E371" s="4">
        <v>11.047857421874999</v>
      </c>
      <c r="F371" s="32">
        <v>44779.647278252312</v>
      </c>
      <c r="G371" s="29">
        <f t="shared" si="30"/>
        <v>182.84100000000001</v>
      </c>
      <c r="H371" s="4">
        <v>11.109180450439453</v>
      </c>
      <c r="I371" s="4">
        <v>60.04</v>
      </c>
      <c r="J371" s="4">
        <v>11.2288037109375</v>
      </c>
      <c r="K371" s="26">
        <v>44779.654823865741</v>
      </c>
      <c r="L371" s="29">
        <f t="shared" si="32"/>
        <v>182.78200000000001</v>
      </c>
      <c r="M371" s="4">
        <v>10.034649848937988</v>
      </c>
      <c r="N371" s="4">
        <v>60.02</v>
      </c>
      <c r="O371" s="4">
        <v>10.157044921875</v>
      </c>
      <c r="P371" s="26">
        <v>44779.670135451386</v>
      </c>
      <c r="Q371" s="29">
        <f t="shared" si="33"/>
        <v>182.703</v>
      </c>
      <c r="R371" s="4">
        <v>9.9249496459960938</v>
      </c>
      <c r="S371" s="4">
        <v>59.97</v>
      </c>
      <c r="T371" s="4">
        <v>10.096729492187499</v>
      </c>
      <c r="U371" s="26">
        <v>44779.684942453707</v>
      </c>
      <c r="V371" s="29">
        <f t="shared" si="34"/>
        <v>182.02799999999999</v>
      </c>
      <c r="W371" s="4">
        <v>9.7577104568481445</v>
      </c>
      <c r="X371" s="4">
        <v>59.96</v>
      </c>
      <c r="Y371" s="4">
        <v>9.9668193359374992</v>
      </c>
      <c r="AA371">
        <f t="shared" si="35"/>
        <v>183</v>
      </c>
    </row>
    <row r="372" spans="1:27" x14ac:dyDescent="0.3">
      <c r="A372" s="26">
        <v>44779.640970972221</v>
      </c>
      <c r="B372" s="29">
        <f t="shared" si="31"/>
        <v>183.892</v>
      </c>
      <c r="C372" s="4">
        <v>10.967829704284668</v>
      </c>
      <c r="D372" s="4">
        <v>59.98</v>
      </c>
      <c r="E372" s="4">
        <v>11.09425390625</v>
      </c>
      <c r="F372" s="32">
        <v>44779.647289849534</v>
      </c>
      <c r="G372" s="29">
        <f t="shared" si="30"/>
        <v>183.84299999999999</v>
      </c>
      <c r="H372" s="4">
        <v>11.187789916992188</v>
      </c>
      <c r="I372" s="4">
        <v>60.04</v>
      </c>
      <c r="J372" s="4">
        <v>11.2288037109375</v>
      </c>
      <c r="K372" s="26">
        <v>44779.654835474539</v>
      </c>
      <c r="L372" s="29">
        <f t="shared" si="32"/>
        <v>183.785</v>
      </c>
      <c r="M372" s="4">
        <v>10.079099655151367</v>
      </c>
      <c r="N372" s="4">
        <v>60.02</v>
      </c>
      <c r="O372" s="4">
        <v>10.157044921875</v>
      </c>
      <c r="P372" s="26">
        <v>44779.670147048608</v>
      </c>
      <c r="Q372" s="29">
        <f t="shared" si="33"/>
        <v>183.70500000000001</v>
      </c>
      <c r="R372" s="4">
        <v>9.9940004348754883</v>
      </c>
      <c r="S372" s="4">
        <v>59.97</v>
      </c>
      <c r="T372" s="4">
        <v>10.096729492187499</v>
      </c>
      <c r="U372" s="26">
        <v>44779.684954050928</v>
      </c>
      <c r="V372" s="29">
        <f t="shared" si="34"/>
        <v>183.03</v>
      </c>
      <c r="W372" s="4">
        <v>9.7577104568481445</v>
      </c>
      <c r="X372" s="4">
        <v>59.96</v>
      </c>
      <c r="Y372" s="4">
        <v>9.9668193359374992</v>
      </c>
      <c r="AA372">
        <f t="shared" si="35"/>
        <v>183</v>
      </c>
    </row>
    <row r="373" spans="1:27" x14ac:dyDescent="0.3">
      <c r="A373" s="26">
        <v>44779.640982581019</v>
      </c>
      <c r="B373" s="29">
        <f t="shared" si="31"/>
        <v>183.89500000000001</v>
      </c>
      <c r="C373" s="4">
        <v>10.967829704284668</v>
      </c>
      <c r="D373" s="4">
        <v>59.98</v>
      </c>
      <c r="E373" s="4">
        <v>11.09425390625</v>
      </c>
      <c r="F373" s="32">
        <v>44779.64728986111</v>
      </c>
      <c r="G373" s="29">
        <f t="shared" si="30"/>
        <v>183.84399999999999</v>
      </c>
      <c r="H373" s="4">
        <v>11.187789916992188</v>
      </c>
      <c r="I373" s="4">
        <v>60.04</v>
      </c>
      <c r="J373" s="4">
        <v>11.2752001953125</v>
      </c>
      <c r="K373" s="26">
        <v>44779.654835486108</v>
      </c>
      <c r="L373" s="29">
        <f t="shared" si="32"/>
        <v>183.786</v>
      </c>
      <c r="M373" s="4">
        <v>10.079099655151367</v>
      </c>
      <c r="N373" s="4">
        <v>60.02</v>
      </c>
      <c r="O373" s="4">
        <v>10.203441406250001</v>
      </c>
      <c r="P373" s="26">
        <v>44779.670147060184</v>
      </c>
      <c r="Q373" s="29">
        <f t="shared" si="33"/>
        <v>183.70599999999999</v>
      </c>
      <c r="R373" s="4">
        <v>9.9940004348754883</v>
      </c>
      <c r="S373" s="4">
        <v>59.97</v>
      </c>
      <c r="T373" s="4">
        <v>10.147765625</v>
      </c>
      <c r="U373" s="26">
        <v>44779.684954062497</v>
      </c>
      <c r="V373" s="29">
        <f t="shared" si="34"/>
        <v>183.03100000000001</v>
      </c>
      <c r="W373" s="4">
        <v>9.7577104568481445</v>
      </c>
      <c r="X373" s="4">
        <v>59.96</v>
      </c>
      <c r="Y373" s="4">
        <v>10.013215820312499</v>
      </c>
      <c r="AA373">
        <f t="shared" si="35"/>
        <v>184</v>
      </c>
    </row>
    <row r="374" spans="1:27" x14ac:dyDescent="0.3">
      <c r="A374" s="26">
        <v>44779.640982592595</v>
      </c>
      <c r="B374" s="29">
        <f t="shared" si="31"/>
        <v>184.89599999999999</v>
      </c>
      <c r="C374" s="4">
        <v>10.967829704284668</v>
      </c>
      <c r="D374" s="4">
        <v>59.98</v>
      </c>
      <c r="E374" s="4">
        <v>11.1499296875</v>
      </c>
      <c r="F374" s="32">
        <v>44779.647301469908</v>
      </c>
      <c r="G374" s="29">
        <f t="shared" si="30"/>
        <v>184.84700000000001</v>
      </c>
      <c r="H374" s="4">
        <v>11.187789916992188</v>
      </c>
      <c r="I374" s="4">
        <v>60.04</v>
      </c>
      <c r="J374" s="4">
        <v>11.2752001953125</v>
      </c>
      <c r="K374" s="26">
        <v>44779.654847083337</v>
      </c>
      <c r="L374" s="29">
        <f t="shared" si="32"/>
        <v>184.78800000000001</v>
      </c>
      <c r="M374" s="4">
        <v>10.079099655151367</v>
      </c>
      <c r="N374" s="4">
        <v>60.02</v>
      </c>
      <c r="O374" s="4">
        <v>10.203441406250001</v>
      </c>
      <c r="P374" s="26">
        <v>44779.670158668981</v>
      </c>
      <c r="Q374" s="29">
        <f t="shared" si="33"/>
        <v>184.709</v>
      </c>
      <c r="R374" s="4">
        <v>10.046689987182617</v>
      </c>
      <c r="S374" s="4">
        <v>59.97</v>
      </c>
      <c r="T374" s="4">
        <v>10.147765625</v>
      </c>
      <c r="U374" s="26">
        <v>44779.684965671295</v>
      </c>
      <c r="V374" s="29">
        <f t="shared" si="34"/>
        <v>184.03399999999999</v>
      </c>
      <c r="W374" s="4">
        <v>9.8215904235839844</v>
      </c>
      <c r="X374" s="4">
        <v>59.96</v>
      </c>
      <c r="Y374" s="4">
        <v>10.013215820312499</v>
      </c>
      <c r="AA374">
        <f t="shared" si="35"/>
        <v>184</v>
      </c>
    </row>
    <row r="375" spans="1:27" x14ac:dyDescent="0.3">
      <c r="A375" s="26">
        <v>44779.640994201392</v>
      </c>
      <c r="B375" s="29">
        <f t="shared" si="31"/>
        <v>184.899</v>
      </c>
      <c r="C375" s="4">
        <v>11.02871036529541</v>
      </c>
      <c r="D375" s="4">
        <v>59.98</v>
      </c>
      <c r="E375" s="4">
        <v>11.1499296875</v>
      </c>
      <c r="F375" s="32">
        <v>44779.647301481484</v>
      </c>
      <c r="G375" s="29">
        <f t="shared" si="30"/>
        <v>184.84800000000001</v>
      </c>
      <c r="H375" s="4">
        <v>11.187789916992188</v>
      </c>
      <c r="I375" s="4">
        <v>60.04</v>
      </c>
      <c r="J375" s="4">
        <v>11.3215966796875</v>
      </c>
      <c r="K375" s="26">
        <v>44779.654847094906</v>
      </c>
      <c r="L375" s="29">
        <f t="shared" si="32"/>
        <v>184.78899999999999</v>
      </c>
      <c r="M375" s="4">
        <v>10.079099655151367</v>
      </c>
      <c r="N375" s="4">
        <v>60.02</v>
      </c>
      <c r="O375" s="4">
        <v>10.249837890625001</v>
      </c>
      <c r="P375" s="26">
        <v>44779.670158680558</v>
      </c>
      <c r="Q375" s="29">
        <f t="shared" si="33"/>
        <v>184.71</v>
      </c>
      <c r="R375" s="4">
        <v>10.046689987182617</v>
      </c>
      <c r="S375" s="4">
        <v>59.97</v>
      </c>
      <c r="T375" s="4">
        <v>10.194162109375</v>
      </c>
      <c r="U375" s="26">
        <v>44779.684965682871</v>
      </c>
      <c r="V375" s="29">
        <f t="shared" si="34"/>
        <v>184.035</v>
      </c>
      <c r="W375" s="4">
        <v>9.8215904235839844</v>
      </c>
      <c r="X375" s="4">
        <v>59.96</v>
      </c>
      <c r="Y375" s="4">
        <v>10.0688916015625</v>
      </c>
      <c r="AA375">
        <f t="shared" si="35"/>
        <v>185</v>
      </c>
    </row>
    <row r="376" spans="1:27" x14ac:dyDescent="0.3">
      <c r="A376" s="26">
        <v>44779.640994212961</v>
      </c>
      <c r="B376" s="29">
        <f t="shared" si="31"/>
        <v>185.9</v>
      </c>
      <c r="C376" s="4">
        <v>11.02871036529541</v>
      </c>
      <c r="D376" s="4">
        <v>59.98</v>
      </c>
      <c r="E376" s="4">
        <v>11.196326171875</v>
      </c>
      <c r="F376" s="32">
        <v>44779.647313078705</v>
      </c>
      <c r="G376" s="29">
        <f t="shared" si="30"/>
        <v>185.85</v>
      </c>
      <c r="H376" s="4">
        <v>11.241559982299805</v>
      </c>
      <c r="I376" s="4">
        <v>60.04</v>
      </c>
      <c r="J376" s="4">
        <v>11.3215966796875</v>
      </c>
      <c r="K376" s="26">
        <v>44779.654858703703</v>
      </c>
      <c r="L376" s="29">
        <f t="shared" si="32"/>
        <v>185.792</v>
      </c>
      <c r="M376" s="4">
        <v>10.161999702453613</v>
      </c>
      <c r="N376" s="4">
        <v>60.02</v>
      </c>
      <c r="O376" s="4">
        <v>10.249837890625001</v>
      </c>
      <c r="P376" s="26">
        <v>44779.670170277779</v>
      </c>
      <c r="Q376" s="29">
        <f t="shared" si="33"/>
        <v>185.71199999999999</v>
      </c>
      <c r="R376" s="4">
        <v>10.046689987182617</v>
      </c>
      <c r="S376" s="4">
        <v>59.97</v>
      </c>
      <c r="T376" s="4">
        <v>10.194162109375</v>
      </c>
      <c r="U376" s="26">
        <v>44779.684977291668</v>
      </c>
      <c r="V376" s="29">
        <f t="shared" si="34"/>
        <v>185.03800000000001</v>
      </c>
      <c r="W376" s="4">
        <v>9.8631601333618164</v>
      </c>
      <c r="X376" s="4">
        <v>59.96</v>
      </c>
      <c r="Y376" s="4">
        <v>10.0688916015625</v>
      </c>
      <c r="AA376">
        <f t="shared" si="35"/>
        <v>185</v>
      </c>
    </row>
    <row r="377" spans="1:27" x14ac:dyDescent="0.3">
      <c r="A377" s="26">
        <v>44779.640994236113</v>
      </c>
      <c r="B377" s="29">
        <f t="shared" si="31"/>
        <v>185.90199999999999</v>
      </c>
      <c r="C377" s="4">
        <v>11.02871036529541</v>
      </c>
      <c r="D377" s="4">
        <v>59.98</v>
      </c>
      <c r="E377" s="4">
        <v>11.242722656250001</v>
      </c>
      <c r="F377" s="32">
        <v>44779.647313090281</v>
      </c>
      <c r="G377" s="29">
        <f t="shared" si="30"/>
        <v>185.851</v>
      </c>
      <c r="H377" s="4">
        <v>11.241559982299805</v>
      </c>
      <c r="I377" s="4">
        <v>60.04</v>
      </c>
      <c r="J377" s="4">
        <v>11.367993164062501</v>
      </c>
      <c r="K377" s="26">
        <v>44779.654858715279</v>
      </c>
      <c r="L377" s="29">
        <f t="shared" si="32"/>
        <v>185.79300000000001</v>
      </c>
      <c r="M377" s="4">
        <v>10.161999702453613</v>
      </c>
      <c r="N377" s="4">
        <v>60.02</v>
      </c>
      <c r="O377" s="4">
        <v>10.296234374999999</v>
      </c>
      <c r="P377" s="26">
        <v>44779.670170289355</v>
      </c>
      <c r="Q377" s="29">
        <f t="shared" si="33"/>
        <v>185.71299999999999</v>
      </c>
      <c r="R377" s="4">
        <v>10.046689987182617</v>
      </c>
      <c r="S377" s="4">
        <v>59.97</v>
      </c>
      <c r="T377" s="4">
        <v>10.24055859375</v>
      </c>
      <c r="U377" s="26">
        <v>44779.684977303237</v>
      </c>
      <c r="V377" s="29">
        <f t="shared" si="34"/>
        <v>185.03899999999999</v>
      </c>
      <c r="W377" s="4">
        <v>9.8631601333618164</v>
      </c>
      <c r="X377" s="4">
        <v>59.96</v>
      </c>
      <c r="Y377" s="4">
        <v>10.1152880859375</v>
      </c>
      <c r="AA377">
        <f t="shared" si="35"/>
        <v>186</v>
      </c>
    </row>
    <row r="378" spans="1:27" x14ac:dyDescent="0.3">
      <c r="A378" s="26">
        <v>44779.641005810183</v>
      </c>
      <c r="B378" s="29">
        <f t="shared" si="31"/>
        <v>186.90199999999999</v>
      </c>
      <c r="C378" s="4">
        <v>11.085350036621094</v>
      </c>
      <c r="D378" s="4">
        <v>59.98</v>
      </c>
      <c r="E378" s="4">
        <v>11.242722656250001</v>
      </c>
      <c r="F378" s="32">
        <v>44779.647324699072</v>
      </c>
      <c r="G378" s="29">
        <f t="shared" si="30"/>
        <v>186.85400000000001</v>
      </c>
      <c r="H378" s="4">
        <v>11.280329704284668</v>
      </c>
      <c r="I378" s="4">
        <v>60.04</v>
      </c>
      <c r="J378" s="4">
        <v>11.367993164062501</v>
      </c>
      <c r="K378" s="26">
        <v>44779.654870324077</v>
      </c>
      <c r="L378" s="29">
        <f t="shared" si="32"/>
        <v>186.79599999999999</v>
      </c>
      <c r="M378" s="4">
        <v>10.236240386962891</v>
      </c>
      <c r="N378" s="4">
        <v>60.02</v>
      </c>
      <c r="O378" s="4">
        <v>10.296234374999999</v>
      </c>
      <c r="P378" s="26">
        <v>44779.670181898146</v>
      </c>
      <c r="Q378" s="29">
        <f t="shared" si="33"/>
        <v>186.71600000000001</v>
      </c>
      <c r="R378" s="4">
        <v>10.123680114746094</v>
      </c>
      <c r="S378" s="4">
        <v>59.97</v>
      </c>
      <c r="T378" s="4">
        <v>10.24055859375</v>
      </c>
      <c r="U378" s="26">
        <v>44779.684986493055</v>
      </c>
      <c r="V378" s="29">
        <f t="shared" si="34"/>
        <v>186.833</v>
      </c>
      <c r="W378" s="4">
        <v>9.8631601333618164</v>
      </c>
      <c r="X378" s="4">
        <v>60.01</v>
      </c>
      <c r="Y378" s="4">
        <v>10.1152880859375</v>
      </c>
      <c r="AA378">
        <f t="shared" si="35"/>
        <v>186</v>
      </c>
    </row>
    <row r="379" spans="1:27" x14ac:dyDescent="0.3">
      <c r="A379" s="26">
        <v>44779.641005821759</v>
      </c>
      <c r="B379" s="29">
        <f t="shared" si="31"/>
        <v>186.90299999999999</v>
      </c>
      <c r="C379" s="4">
        <v>11.085350036621094</v>
      </c>
      <c r="D379" s="4">
        <v>59.98</v>
      </c>
      <c r="E379" s="4">
        <v>11.242722656250001</v>
      </c>
      <c r="F379" s="32">
        <v>44779.647324710648</v>
      </c>
      <c r="G379" s="29">
        <f t="shared" si="30"/>
        <v>186.85499999999999</v>
      </c>
      <c r="H379" s="4">
        <v>11.280329704284668</v>
      </c>
      <c r="I379" s="4">
        <v>60.04</v>
      </c>
      <c r="J379" s="4">
        <v>11.414389648437499</v>
      </c>
      <c r="K379" s="26">
        <v>44779.654870335646</v>
      </c>
      <c r="L379" s="29">
        <f t="shared" si="32"/>
        <v>186.797</v>
      </c>
      <c r="M379" s="4">
        <v>10.236240386962891</v>
      </c>
      <c r="N379" s="4">
        <v>60.02</v>
      </c>
      <c r="O379" s="4">
        <v>10.342630859374999</v>
      </c>
      <c r="P379" s="26">
        <v>44779.670181909722</v>
      </c>
      <c r="Q379" s="29">
        <f t="shared" si="33"/>
        <v>186.71700000000001</v>
      </c>
      <c r="R379" s="4">
        <v>10.123680114746094</v>
      </c>
      <c r="S379" s="4">
        <v>59.97</v>
      </c>
      <c r="T379" s="4">
        <v>10.286955078125001</v>
      </c>
      <c r="U379" s="26">
        <v>44779.684988900466</v>
      </c>
      <c r="V379" s="29">
        <f t="shared" si="34"/>
        <v>186.041</v>
      </c>
      <c r="W379" s="4">
        <v>9.9494304656982422</v>
      </c>
      <c r="X379" s="4">
        <v>60.01</v>
      </c>
      <c r="Y379" s="4">
        <v>10.1152880859375</v>
      </c>
      <c r="AA379">
        <f t="shared" si="35"/>
        <v>187</v>
      </c>
    </row>
    <row r="380" spans="1:27" x14ac:dyDescent="0.3">
      <c r="A380" s="26">
        <v>44779.641017430557</v>
      </c>
      <c r="B380" s="29">
        <f t="shared" si="31"/>
        <v>187.90600000000001</v>
      </c>
      <c r="C380" s="4">
        <v>11.163869857788086</v>
      </c>
      <c r="D380" s="4">
        <v>59.98</v>
      </c>
      <c r="E380" s="4">
        <v>11.242722656250001</v>
      </c>
      <c r="F380" s="32">
        <v>44779.647337881943</v>
      </c>
      <c r="G380" s="29">
        <f t="shared" si="30"/>
        <v>187.99299999999999</v>
      </c>
      <c r="H380" s="4">
        <v>11.338689804077148</v>
      </c>
      <c r="I380" s="4">
        <v>60.04</v>
      </c>
      <c r="J380" s="4">
        <v>11.414389648437499</v>
      </c>
      <c r="K380" s="26">
        <v>44779.654881932867</v>
      </c>
      <c r="L380" s="29">
        <f t="shared" si="32"/>
        <v>187.79900000000001</v>
      </c>
      <c r="M380" s="4">
        <v>10.285659790039063</v>
      </c>
      <c r="N380" s="4">
        <v>60.02</v>
      </c>
      <c r="O380" s="4">
        <v>10.342630859374999</v>
      </c>
      <c r="P380" s="26">
        <v>44779.670193506943</v>
      </c>
      <c r="Q380" s="29">
        <f t="shared" si="33"/>
        <v>187.71899999999999</v>
      </c>
      <c r="R380" s="4">
        <v>10.123680114746094</v>
      </c>
      <c r="S380" s="4">
        <v>59.97</v>
      </c>
      <c r="T380" s="4">
        <v>10.286955078125001</v>
      </c>
      <c r="U380" s="26">
        <v>44779.684988912035</v>
      </c>
      <c r="V380" s="29">
        <f t="shared" si="34"/>
        <v>187.042</v>
      </c>
      <c r="W380" s="4">
        <v>9.9494304656982422</v>
      </c>
      <c r="X380" s="4">
        <v>60.01</v>
      </c>
      <c r="Y380" s="4">
        <v>10.1616845703125</v>
      </c>
      <c r="AA380">
        <f t="shared" si="35"/>
        <v>187</v>
      </c>
    </row>
    <row r="381" spans="1:27" x14ac:dyDescent="0.3">
      <c r="A381" s="26">
        <v>44779.641017442133</v>
      </c>
      <c r="B381" s="29">
        <f t="shared" si="31"/>
        <v>187.90700000000001</v>
      </c>
      <c r="C381" s="4">
        <v>11.163869857788086</v>
      </c>
      <c r="D381" s="4">
        <v>59.98</v>
      </c>
      <c r="E381" s="4">
        <v>11.289119140625001</v>
      </c>
      <c r="F381" s="32">
        <v>44779.647337893519</v>
      </c>
      <c r="G381" s="29">
        <f t="shared" si="30"/>
        <v>187.994</v>
      </c>
      <c r="H381" s="4">
        <v>11.338689804077148</v>
      </c>
      <c r="I381" s="4">
        <v>60.04</v>
      </c>
      <c r="J381" s="4">
        <v>11.460786132812499</v>
      </c>
      <c r="K381" s="26">
        <v>44779.654881944443</v>
      </c>
      <c r="L381" s="29">
        <f t="shared" si="32"/>
        <v>187.8</v>
      </c>
      <c r="M381" s="4">
        <v>10.285659790039063</v>
      </c>
      <c r="N381" s="4">
        <v>60.02</v>
      </c>
      <c r="O381" s="4">
        <v>10.38902734375</v>
      </c>
      <c r="P381" s="26">
        <v>44779.670193518519</v>
      </c>
      <c r="Q381" s="29">
        <f t="shared" si="33"/>
        <v>187.72</v>
      </c>
      <c r="R381" s="4">
        <v>10.123680114746094</v>
      </c>
      <c r="S381" s="4">
        <v>59.97</v>
      </c>
      <c r="T381" s="4">
        <v>10.333351562500001</v>
      </c>
      <c r="U381" s="26">
        <v>44779.685000520833</v>
      </c>
      <c r="V381" s="29">
        <f t="shared" si="34"/>
        <v>187.04499999999999</v>
      </c>
      <c r="W381" s="4">
        <v>9.9494304656982422</v>
      </c>
      <c r="X381" s="4">
        <v>60.01</v>
      </c>
      <c r="Y381" s="4">
        <v>10.1616845703125</v>
      </c>
      <c r="AA381">
        <f t="shared" si="35"/>
        <v>188</v>
      </c>
    </row>
    <row r="382" spans="1:27" x14ac:dyDescent="0.3">
      <c r="A382" s="26">
        <v>44779.641029039354</v>
      </c>
      <c r="B382" s="29">
        <f t="shared" si="31"/>
        <v>188.90899999999999</v>
      </c>
      <c r="C382" s="4">
        <v>11.163869857788086</v>
      </c>
      <c r="D382" s="4">
        <v>59.98</v>
      </c>
      <c r="E382" s="4">
        <v>11.289119140625001</v>
      </c>
      <c r="F382" s="32">
        <v>44779.647349502317</v>
      </c>
      <c r="G382" s="29">
        <f t="shared" si="30"/>
        <v>188.99700000000001</v>
      </c>
      <c r="H382" s="4">
        <v>11.422050476074219</v>
      </c>
      <c r="I382" s="4">
        <v>60.04</v>
      </c>
      <c r="J382" s="4">
        <v>11.460786132812499</v>
      </c>
      <c r="K382" s="26">
        <v>44779.654893553241</v>
      </c>
      <c r="L382" s="29">
        <f t="shared" si="32"/>
        <v>188.803</v>
      </c>
      <c r="M382" s="4">
        <v>10.285659790039063</v>
      </c>
      <c r="N382" s="4">
        <v>60.02</v>
      </c>
      <c r="O382" s="4">
        <v>10.38902734375</v>
      </c>
      <c r="P382" s="26">
        <v>44779.670205127317</v>
      </c>
      <c r="Q382" s="29">
        <f t="shared" si="33"/>
        <v>188.72300000000001</v>
      </c>
      <c r="R382" s="4">
        <v>10.174590110778809</v>
      </c>
      <c r="S382" s="4">
        <v>59.97</v>
      </c>
      <c r="T382" s="4">
        <v>10.333351562500001</v>
      </c>
      <c r="U382" s="26">
        <v>44779.685000532409</v>
      </c>
      <c r="V382" s="29">
        <f t="shared" si="34"/>
        <v>188.04599999999999</v>
      </c>
      <c r="W382" s="4">
        <v>9.9494304656982422</v>
      </c>
      <c r="X382" s="4">
        <v>60.01</v>
      </c>
      <c r="Y382" s="4">
        <v>10.208081054687501</v>
      </c>
      <c r="AA382">
        <f t="shared" si="35"/>
        <v>188</v>
      </c>
    </row>
    <row r="383" spans="1:27" x14ac:dyDescent="0.3">
      <c r="A383" s="26">
        <v>44779.641029050923</v>
      </c>
      <c r="B383" s="29">
        <f t="shared" si="31"/>
        <v>188.91</v>
      </c>
      <c r="C383" s="4">
        <v>11.163869857788086</v>
      </c>
      <c r="D383" s="4">
        <v>59.98</v>
      </c>
      <c r="E383" s="4">
        <v>11.335515624999999</v>
      </c>
      <c r="F383" s="32">
        <v>44779.647349513885</v>
      </c>
      <c r="G383" s="29">
        <f t="shared" si="30"/>
        <v>188.99799999999999</v>
      </c>
      <c r="H383" s="4">
        <v>11.422050476074219</v>
      </c>
      <c r="I383" s="4">
        <v>60.04</v>
      </c>
      <c r="J383" s="4">
        <v>11.5071826171875</v>
      </c>
      <c r="K383" s="26">
        <v>44779.654893564817</v>
      </c>
      <c r="L383" s="29">
        <f t="shared" si="32"/>
        <v>188.804</v>
      </c>
      <c r="M383" s="4">
        <v>10.285659790039063</v>
      </c>
      <c r="N383" s="4">
        <v>60.02</v>
      </c>
      <c r="O383" s="4">
        <v>10.435423828125</v>
      </c>
      <c r="P383" s="26">
        <v>44779.670205138886</v>
      </c>
      <c r="Q383" s="29">
        <f t="shared" si="33"/>
        <v>188.72399999999999</v>
      </c>
      <c r="R383" s="4">
        <v>10.174590110778809</v>
      </c>
      <c r="S383" s="4">
        <v>59.97</v>
      </c>
      <c r="T383" s="4">
        <v>10.379748046874999</v>
      </c>
      <c r="U383" s="26">
        <v>44779.68501212963</v>
      </c>
      <c r="V383" s="29">
        <f t="shared" si="34"/>
        <v>188.048</v>
      </c>
      <c r="W383" s="4">
        <v>10.00139045715332</v>
      </c>
      <c r="X383" s="4">
        <v>60.01</v>
      </c>
      <c r="Y383" s="4">
        <v>10.208081054687501</v>
      </c>
      <c r="AA383">
        <f t="shared" si="35"/>
        <v>189</v>
      </c>
    </row>
    <row r="384" spans="1:27" x14ac:dyDescent="0.3">
      <c r="A384" s="26">
        <v>44779.641040659721</v>
      </c>
      <c r="B384" s="29">
        <f t="shared" si="31"/>
        <v>189.91300000000001</v>
      </c>
      <c r="C384" s="4">
        <v>11.277230262756348</v>
      </c>
      <c r="D384" s="4">
        <v>59.98</v>
      </c>
      <c r="E384" s="4">
        <v>11.335515624999999</v>
      </c>
      <c r="F384" s="32">
        <v>44779.647361111114</v>
      </c>
      <c r="G384" s="29">
        <f t="shared" si="30"/>
        <v>189</v>
      </c>
      <c r="H384" s="4">
        <v>11.422050476074219</v>
      </c>
      <c r="I384" s="4">
        <v>60.04</v>
      </c>
      <c r="J384" s="4">
        <v>11.5071826171875</v>
      </c>
      <c r="K384" s="26">
        <v>44779.654905162039</v>
      </c>
      <c r="L384" s="29">
        <f t="shared" si="32"/>
        <v>189.80600000000001</v>
      </c>
      <c r="M384" s="4">
        <v>10.366290092468262</v>
      </c>
      <c r="N384" s="4">
        <v>60.02</v>
      </c>
      <c r="O384" s="4">
        <v>10.435423828125</v>
      </c>
      <c r="P384" s="26">
        <v>44779.670216747683</v>
      </c>
      <c r="Q384" s="29">
        <f t="shared" si="33"/>
        <v>189.727</v>
      </c>
      <c r="R384" s="4">
        <v>10.239729881286621</v>
      </c>
      <c r="S384" s="4">
        <v>59.97</v>
      </c>
      <c r="T384" s="4">
        <v>10.379748046874999</v>
      </c>
      <c r="U384" s="26">
        <v>44779.685012141206</v>
      </c>
      <c r="V384" s="29">
        <f t="shared" si="34"/>
        <v>189.04900000000001</v>
      </c>
      <c r="W384" s="4">
        <v>10.00139045715332</v>
      </c>
      <c r="X384" s="4">
        <v>60.01</v>
      </c>
      <c r="Y384" s="4">
        <v>10.254477539062499</v>
      </c>
      <c r="AA384">
        <f t="shared" si="35"/>
        <v>189</v>
      </c>
    </row>
    <row r="385" spans="1:27" x14ac:dyDescent="0.3">
      <c r="A385" s="26">
        <v>44779.641040671297</v>
      </c>
      <c r="B385" s="29">
        <f t="shared" si="31"/>
        <v>189.91399999999999</v>
      </c>
      <c r="C385" s="4">
        <v>11.277230262756348</v>
      </c>
      <c r="D385" s="4">
        <v>59.98</v>
      </c>
      <c r="E385" s="4">
        <v>11.42830859375</v>
      </c>
      <c r="F385" s="32">
        <v>44779.647361122683</v>
      </c>
      <c r="G385" s="29">
        <f t="shared" si="30"/>
        <v>189.001</v>
      </c>
      <c r="H385" s="4">
        <v>11.422050476074219</v>
      </c>
      <c r="I385" s="4">
        <v>60.04</v>
      </c>
      <c r="J385" s="4">
        <v>11.5535791015625</v>
      </c>
      <c r="K385" s="26">
        <v>44779.654905173615</v>
      </c>
      <c r="L385" s="29">
        <f t="shared" si="32"/>
        <v>189.80699999999999</v>
      </c>
      <c r="M385" s="4">
        <v>10.366290092468262</v>
      </c>
      <c r="N385" s="4">
        <v>60.02</v>
      </c>
      <c r="O385" s="4">
        <v>10.4818203125</v>
      </c>
      <c r="P385" s="26">
        <v>44779.670216759259</v>
      </c>
      <c r="Q385" s="29">
        <f t="shared" si="33"/>
        <v>189.72800000000001</v>
      </c>
      <c r="R385" s="4">
        <v>10.239729881286621</v>
      </c>
      <c r="S385" s="4">
        <v>59.97</v>
      </c>
      <c r="T385" s="4">
        <v>10.4400634765625</v>
      </c>
      <c r="U385" s="26">
        <v>44779.685023749997</v>
      </c>
      <c r="V385" s="29">
        <f t="shared" si="34"/>
        <v>189.05199999999999</v>
      </c>
      <c r="W385" s="4">
        <v>10.076849937438965</v>
      </c>
      <c r="X385" s="4">
        <v>60.01</v>
      </c>
      <c r="Y385" s="4">
        <v>10.254477539062499</v>
      </c>
      <c r="AA385">
        <f t="shared" si="35"/>
        <v>190</v>
      </c>
    </row>
    <row r="386" spans="1:27" x14ac:dyDescent="0.3">
      <c r="A386" s="26">
        <v>44779.641052280094</v>
      </c>
      <c r="B386" s="29">
        <f t="shared" si="31"/>
        <v>190.917</v>
      </c>
      <c r="C386" s="4">
        <v>11.277230262756348</v>
      </c>
      <c r="D386" s="4">
        <v>59.98</v>
      </c>
      <c r="E386" s="4">
        <v>11.42830859375</v>
      </c>
      <c r="F386" s="32">
        <v>44779.647365312499</v>
      </c>
      <c r="G386" s="29">
        <f t="shared" si="30"/>
        <v>190.363</v>
      </c>
      <c r="H386" s="4">
        <v>11.422050476074219</v>
      </c>
      <c r="I386" s="4">
        <v>60.02</v>
      </c>
      <c r="J386" s="4">
        <v>11.5535791015625</v>
      </c>
      <c r="K386" s="26">
        <v>44779.654918298613</v>
      </c>
      <c r="L386" s="29">
        <f t="shared" si="32"/>
        <v>190.941</v>
      </c>
      <c r="M386" s="4">
        <v>10.426190376281738</v>
      </c>
      <c r="N386" s="4">
        <v>60.02</v>
      </c>
      <c r="O386" s="4">
        <v>10.4818203125</v>
      </c>
      <c r="P386" s="26">
        <v>44779.670228356481</v>
      </c>
      <c r="Q386" s="29">
        <f t="shared" si="33"/>
        <v>190.73</v>
      </c>
      <c r="R386" s="4">
        <v>10.296030044555664</v>
      </c>
      <c r="S386" s="4">
        <v>59.97</v>
      </c>
      <c r="T386" s="4">
        <v>10.4400634765625</v>
      </c>
      <c r="U386" s="26">
        <v>44779.685023761573</v>
      </c>
      <c r="V386" s="29">
        <f t="shared" si="34"/>
        <v>190.053</v>
      </c>
      <c r="W386" s="4">
        <v>10.076849937438965</v>
      </c>
      <c r="X386" s="4">
        <v>60.01</v>
      </c>
      <c r="Y386" s="4">
        <v>10.300874023437499</v>
      </c>
      <c r="AA386">
        <f t="shared" si="35"/>
        <v>190</v>
      </c>
    </row>
    <row r="387" spans="1:27" x14ac:dyDescent="0.3">
      <c r="A387" s="26">
        <v>44779.641052291663</v>
      </c>
      <c r="B387" s="29">
        <f t="shared" si="31"/>
        <v>190.91800000000001</v>
      </c>
      <c r="C387" s="4">
        <v>11.277230262756348</v>
      </c>
      <c r="D387" s="4">
        <v>59.98</v>
      </c>
      <c r="E387" s="4">
        <v>11.474705078125</v>
      </c>
      <c r="F387" s="32">
        <v>44779.647372719905</v>
      </c>
      <c r="G387" s="29">
        <f t="shared" si="30"/>
        <v>190.00299999999999</v>
      </c>
      <c r="H387" s="4">
        <v>11.473019599914551</v>
      </c>
      <c r="I387" s="4">
        <v>60.02</v>
      </c>
      <c r="J387" s="4">
        <v>11.5535791015625</v>
      </c>
      <c r="K387" s="26">
        <v>44779.654918310189</v>
      </c>
      <c r="L387" s="29">
        <f t="shared" si="32"/>
        <v>190.94200000000001</v>
      </c>
      <c r="M387" s="4">
        <v>10.426190376281738</v>
      </c>
      <c r="N387" s="4">
        <v>60.02</v>
      </c>
      <c r="O387" s="4">
        <v>10.528216796875</v>
      </c>
      <c r="P387" s="26">
        <v>44779.670228368057</v>
      </c>
      <c r="Q387" s="29">
        <f t="shared" si="33"/>
        <v>190.73099999999999</v>
      </c>
      <c r="R387" s="4">
        <v>10.296030044555664</v>
      </c>
      <c r="S387" s="4">
        <v>59.97</v>
      </c>
      <c r="T387" s="4">
        <v>10.472541015625</v>
      </c>
      <c r="U387" s="26">
        <v>44779.685035358794</v>
      </c>
      <c r="V387" s="29">
        <f t="shared" si="34"/>
        <v>190.05500000000001</v>
      </c>
      <c r="W387" s="4">
        <v>10.076849937438965</v>
      </c>
      <c r="X387" s="4">
        <v>60.01</v>
      </c>
      <c r="Y387" s="4">
        <v>10.300874023437499</v>
      </c>
      <c r="AA387">
        <f t="shared" si="35"/>
        <v>191</v>
      </c>
    </row>
    <row r="388" spans="1:27" x14ac:dyDescent="0.3">
      <c r="A388" s="26">
        <v>44779.641063888892</v>
      </c>
      <c r="B388" s="29">
        <f t="shared" si="31"/>
        <v>191.92</v>
      </c>
      <c r="C388" s="4">
        <v>11.335920333862305</v>
      </c>
      <c r="D388" s="4">
        <v>59.98</v>
      </c>
      <c r="E388" s="4">
        <v>11.474705078125</v>
      </c>
      <c r="F388" s="32">
        <v>44779.647372731481</v>
      </c>
      <c r="G388" s="29">
        <f t="shared" si="30"/>
        <v>191.00399999999999</v>
      </c>
      <c r="H388" s="4">
        <v>11.473019599914551</v>
      </c>
      <c r="I388" s="4">
        <v>60.02</v>
      </c>
      <c r="J388" s="4">
        <v>11.65101171875</v>
      </c>
      <c r="K388" s="26">
        <v>44779.654929918979</v>
      </c>
      <c r="L388" s="29">
        <f t="shared" si="32"/>
        <v>191.94499999999999</v>
      </c>
      <c r="M388" s="4">
        <v>10.489450454711914</v>
      </c>
      <c r="N388" s="4">
        <v>60.02</v>
      </c>
      <c r="O388" s="4">
        <v>10.528216796875</v>
      </c>
      <c r="P388" s="26">
        <v>44779.670239976855</v>
      </c>
      <c r="Q388" s="29">
        <f t="shared" si="33"/>
        <v>191.73400000000001</v>
      </c>
      <c r="R388" s="4">
        <v>10.363710403442383</v>
      </c>
      <c r="S388" s="4">
        <v>59.97</v>
      </c>
      <c r="T388" s="4">
        <v>10.472541015625</v>
      </c>
      <c r="U388" s="26">
        <v>44779.68503537037</v>
      </c>
      <c r="V388" s="29">
        <f t="shared" si="34"/>
        <v>191.05600000000001</v>
      </c>
      <c r="W388" s="4">
        <v>10.076849937438965</v>
      </c>
      <c r="X388" s="4">
        <v>60.01</v>
      </c>
      <c r="Y388" s="4">
        <v>10.3565498046875</v>
      </c>
      <c r="AA388">
        <f t="shared" si="35"/>
        <v>191</v>
      </c>
    </row>
    <row r="389" spans="1:27" x14ac:dyDescent="0.3">
      <c r="A389" s="26">
        <v>44779.641063900461</v>
      </c>
      <c r="B389" s="29">
        <f t="shared" si="31"/>
        <v>191.92099999999999</v>
      </c>
      <c r="C389" s="4">
        <v>11.335920333862305</v>
      </c>
      <c r="D389" s="4">
        <v>59.98</v>
      </c>
      <c r="E389" s="4">
        <v>11.5211015625</v>
      </c>
      <c r="F389" s="32">
        <v>44779.647384328702</v>
      </c>
      <c r="G389" s="29">
        <f t="shared" si="30"/>
        <v>191.006</v>
      </c>
      <c r="H389" s="4">
        <v>11.526430130004883</v>
      </c>
      <c r="I389" s="4">
        <v>60.02</v>
      </c>
      <c r="J389" s="4">
        <v>11.697408203125001</v>
      </c>
      <c r="K389" s="26">
        <v>44779.654929930555</v>
      </c>
      <c r="L389" s="29">
        <f t="shared" si="32"/>
        <v>191.946</v>
      </c>
      <c r="M389" s="4">
        <v>10.489450454711914</v>
      </c>
      <c r="N389" s="4">
        <v>60.02</v>
      </c>
      <c r="O389" s="4">
        <v>10.57461328125</v>
      </c>
      <c r="P389" s="26">
        <v>44779.670239988423</v>
      </c>
      <c r="Q389" s="29">
        <f t="shared" si="33"/>
        <v>191.73500000000001</v>
      </c>
      <c r="R389" s="4">
        <v>10.363710403442383</v>
      </c>
      <c r="S389" s="4">
        <v>59.97</v>
      </c>
      <c r="T389" s="4">
        <v>10.5189375</v>
      </c>
      <c r="U389" s="26">
        <v>44779.685046979168</v>
      </c>
      <c r="V389" s="29">
        <f t="shared" si="34"/>
        <v>191.059</v>
      </c>
      <c r="W389" s="4">
        <v>10.158249855041504</v>
      </c>
      <c r="X389" s="4">
        <v>60.01</v>
      </c>
      <c r="Y389" s="4">
        <v>10.3565498046875</v>
      </c>
      <c r="AA389">
        <f t="shared" si="35"/>
        <v>192</v>
      </c>
    </row>
    <row r="390" spans="1:27" x14ac:dyDescent="0.3">
      <c r="A390" s="26">
        <v>44779.641075509258</v>
      </c>
      <c r="B390" s="29">
        <f t="shared" si="31"/>
        <v>192.92400000000001</v>
      </c>
      <c r="C390" s="4">
        <v>11.39109992980957</v>
      </c>
      <c r="D390" s="4">
        <v>59.98</v>
      </c>
      <c r="E390" s="4">
        <v>11.5211015625</v>
      </c>
      <c r="F390" s="32">
        <v>44779.647384340278</v>
      </c>
      <c r="G390" s="29">
        <f t="shared" ref="G390:G453" si="36">RIGHT(TEXT(F390,"h:mm:ss,000"),3)/1000+$AA389</f>
        <v>192.00700000000001</v>
      </c>
      <c r="H390" s="4">
        <v>11.526430130004883</v>
      </c>
      <c r="I390" s="4">
        <v>60.02</v>
      </c>
      <c r="J390" s="4">
        <v>11.697408203125001</v>
      </c>
      <c r="K390" s="26">
        <v>44779.654941527777</v>
      </c>
      <c r="L390" s="29">
        <f t="shared" si="32"/>
        <v>192.94800000000001</v>
      </c>
      <c r="M390" s="4">
        <v>10.489450454711914</v>
      </c>
      <c r="N390" s="4">
        <v>60.02</v>
      </c>
      <c r="O390" s="4">
        <v>10.57461328125</v>
      </c>
      <c r="P390" s="26">
        <v>44779.670251585645</v>
      </c>
      <c r="Q390" s="29">
        <f t="shared" si="33"/>
        <v>192.73699999999999</v>
      </c>
      <c r="R390" s="4">
        <v>10.363710403442383</v>
      </c>
      <c r="S390" s="4">
        <v>59.97</v>
      </c>
      <c r="T390" s="4">
        <v>10.5189375</v>
      </c>
      <c r="U390" s="26">
        <v>44779.685046990744</v>
      </c>
      <c r="V390" s="29">
        <f t="shared" si="34"/>
        <v>192.06</v>
      </c>
      <c r="W390" s="4">
        <v>10.158249855041504</v>
      </c>
      <c r="X390" s="4">
        <v>60.01</v>
      </c>
      <c r="Y390" s="4">
        <v>10.4029462890625</v>
      </c>
      <c r="AA390">
        <f t="shared" si="35"/>
        <v>192</v>
      </c>
    </row>
    <row r="391" spans="1:27" x14ac:dyDescent="0.3">
      <c r="A391" s="26">
        <v>44779.641075520834</v>
      </c>
      <c r="B391" s="29">
        <f t="shared" ref="B391:B454" si="37">RIGHT(TEXT(A391,"h:mm:ss,000"),3)/1000+$AA390</f>
        <v>192.92500000000001</v>
      </c>
      <c r="C391" s="4">
        <v>11.39109992980957</v>
      </c>
      <c r="D391" s="4">
        <v>59.98</v>
      </c>
      <c r="E391" s="4">
        <v>11.567498046875</v>
      </c>
      <c r="F391" s="32">
        <v>44779.647395925924</v>
      </c>
      <c r="G391" s="29">
        <f t="shared" si="36"/>
        <v>192.00800000000001</v>
      </c>
      <c r="H391" s="4">
        <v>11.526430130004883</v>
      </c>
      <c r="I391" s="4">
        <v>60.02</v>
      </c>
      <c r="J391" s="4">
        <v>11.743804687500001</v>
      </c>
      <c r="K391" s="26">
        <v>44779.654941539353</v>
      </c>
      <c r="L391" s="29">
        <f t="shared" ref="L391:L454" si="38">RIGHT(TEXT(K391,"h:mm:ss,000"),3)/1000+$AA390</f>
        <v>192.94900000000001</v>
      </c>
      <c r="M391" s="4">
        <v>10.489450454711914</v>
      </c>
      <c r="N391" s="4">
        <v>60.02</v>
      </c>
      <c r="O391" s="4">
        <v>10.621009765625001</v>
      </c>
      <c r="P391" s="26">
        <v>44779.670251597221</v>
      </c>
      <c r="Q391" s="29">
        <f t="shared" ref="Q391:Q454" si="39">RIGHT(TEXT(P391,"h:mm:ss,000"),3)/1000+$AA390</f>
        <v>192.738</v>
      </c>
      <c r="R391" s="4">
        <v>10.363710403442383</v>
      </c>
      <c r="S391" s="4">
        <v>59.97</v>
      </c>
      <c r="T391" s="4">
        <v>10.565333984375</v>
      </c>
      <c r="U391" s="26">
        <v>44779.685062326389</v>
      </c>
      <c r="V391" s="29">
        <f t="shared" ref="V391:V454" si="40">RIGHT(TEXT(U391,"h:mm:ss,000"),3)/1000+$AA390</f>
        <v>192.38499999999999</v>
      </c>
      <c r="W391" s="4">
        <v>10.218790054321289</v>
      </c>
      <c r="X391" s="4">
        <v>60.01</v>
      </c>
      <c r="Y391" s="4">
        <v>10.4029462890625</v>
      </c>
      <c r="AA391">
        <f t="shared" si="35"/>
        <v>193</v>
      </c>
    </row>
    <row r="392" spans="1:27" x14ac:dyDescent="0.3">
      <c r="A392" s="26">
        <v>44779.641087118056</v>
      </c>
      <c r="B392" s="29">
        <f t="shared" si="37"/>
        <v>193.92699999999999</v>
      </c>
      <c r="C392" s="4">
        <v>11.478719711303711</v>
      </c>
      <c r="D392" s="4">
        <v>59.98</v>
      </c>
      <c r="E392" s="4">
        <v>11.567498046875</v>
      </c>
      <c r="F392" s="32">
        <v>44779.647395949076</v>
      </c>
      <c r="G392" s="29">
        <f t="shared" si="36"/>
        <v>193.01</v>
      </c>
      <c r="H392" s="4">
        <v>11.594449996948242</v>
      </c>
      <c r="I392" s="4">
        <v>60.02</v>
      </c>
      <c r="J392" s="4">
        <v>11.743804687500001</v>
      </c>
      <c r="K392" s="26">
        <v>44779.654953148151</v>
      </c>
      <c r="L392" s="29">
        <f t="shared" si="38"/>
        <v>193.952</v>
      </c>
      <c r="M392" s="4">
        <v>10.555459976196289</v>
      </c>
      <c r="N392" s="4">
        <v>60.02</v>
      </c>
      <c r="O392" s="4">
        <v>10.621009765625001</v>
      </c>
      <c r="P392" s="26">
        <v>44779.670264930559</v>
      </c>
      <c r="Q392" s="29">
        <f t="shared" si="39"/>
        <v>193.89</v>
      </c>
      <c r="R392" s="4">
        <v>10.464159965515137</v>
      </c>
      <c r="S392" s="4">
        <v>59.97</v>
      </c>
      <c r="T392" s="4">
        <v>10.565333984375</v>
      </c>
      <c r="U392" s="26">
        <v>44779.685062337965</v>
      </c>
      <c r="V392" s="29">
        <f t="shared" si="40"/>
        <v>193.386</v>
      </c>
      <c r="W392" s="4">
        <v>10.218790054321289</v>
      </c>
      <c r="X392" s="4">
        <v>60.01</v>
      </c>
      <c r="Y392" s="4">
        <v>10.4493427734375</v>
      </c>
      <c r="AA392">
        <f t="shared" si="35"/>
        <v>193</v>
      </c>
    </row>
    <row r="393" spans="1:27" x14ac:dyDescent="0.3">
      <c r="A393" s="26">
        <v>44779.641087129632</v>
      </c>
      <c r="B393" s="29">
        <f t="shared" si="37"/>
        <v>193.928</v>
      </c>
      <c r="C393" s="4">
        <v>11.478719711303711</v>
      </c>
      <c r="D393" s="4">
        <v>59.98</v>
      </c>
      <c r="E393" s="4">
        <v>11.613894531250001</v>
      </c>
      <c r="F393" s="32">
        <v>44779.647395960645</v>
      </c>
      <c r="G393" s="29">
        <f t="shared" si="36"/>
        <v>193.011</v>
      </c>
      <c r="H393" s="4">
        <v>11.594449996948242</v>
      </c>
      <c r="I393" s="4">
        <v>60.02</v>
      </c>
      <c r="J393" s="4">
        <v>11.743804687500001</v>
      </c>
      <c r="K393" s="26">
        <v>44779.654953159719</v>
      </c>
      <c r="L393" s="29">
        <f t="shared" si="38"/>
        <v>193.953</v>
      </c>
      <c r="M393" s="4">
        <v>10.555459976196289</v>
      </c>
      <c r="N393" s="4">
        <v>60.02</v>
      </c>
      <c r="O393" s="4">
        <v>10.667406250000001</v>
      </c>
      <c r="P393" s="26">
        <v>44779.670264953704</v>
      </c>
      <c r="Q393" s="29">
        <f t="shared" si="39"/>
        <v>193.892</v>
      </c>
      <c r="R393" s="4">
        <v>10.464159965515137</v>
      </c>
      <c r="S393" s="4">
        <v>59.97</v>
      </c>
      <c r="T393" s="4">
        <v>10.61173046875</v>
      </c>
      <c r="U393" s="26">
        <v>44779.685073946763</v>
      </c>
      <c r="V393" s="29">
        <f t="shared" si="40"/>
        <v>193.38900000000001</v>
      </c>
      <c r="W393" s="4">
        <v>10.275699615478516</v>
      </c>
      <c r="X393" s="4">
        <v>60.01</v>
      </c>
      <c r="Y393" s="4">
        <v>10.4493427734375</v>
      </c>
      <c r="AA393">
        <f t="shared" si="35"/>
        <v>194</v>
      </c>
    </row>
    <row r="394" spans="1:27" x14ac:dyDescent="0.3">
      <c r="A394" s="26">
        <v>44779.641098738422</v>
      </c>
      <c r="B394" s="29">
        <f t="shared" si="37"/>
        <v>194.93100000000001</v>
      </c>
      <c r="C394" s="4">
        <v>11.478719711303711</v>
      </c>
      <c r="D394" s="4">
        <v>59.98</v>
      </c>
      <c r="E394" s="4">
        <v>11.613894531250001</v>
      </c>
      <c r="F394" s="32">
        <v>44779.647407523145</v>
      </c>
      <c r="G394" s="29">
        <f t="shared" si="36"/>
        <v>194.01</v>
      </c>
      <c r="H394" s="4">
        <v>11.594449996948242</v>
      </c>
      <c r="I394" s="4">
        <v>60.02</v>
      </c>
      <c r="J394" s="4">
        <v>11.790201171874999</v>
      </c>
      <c r="K394" s="26">
        <v>44779.654964768517</v>
      </c>
      <c r="L394" s="29">
        <f t="shared" si="38"/>
        <v>194.95599999999999</v>
      </c>
      <c r="M394" s="4">
        <v>10.622190475463867</v>
      </c>
      <c r="N394" s="4">
        <v>60.02</v>
      </c>
      <c r="O394" s="4">
        <v>10.667406250000001</v>
      </c>
      <c r="P394" s="26">
        <v>44779.670276562501</v>
      </c>
      <c r="Q394" s="29">
        <f t="shared" si="39"/>
        <v>194.89500000000001</v>
      </c>
      <c r="R394" s="4">
        <v>10.499540328979492</v>
      </c>
      <c r="S394" s="4">
        <v>59.97</v>
      </c>
      <c r="T394" s="4">
        <v>10.61173046875</v>
      </c>
      <c r="U394" s="26">
        <v>44779.685073958331</v>
      </c>
      <c r="V394" s="29">
        <f t="shared" si="40"/>
        <v>194.39</v>
      </c>
      <c r="W394" s="4">
        <v>10.275699615478516</v>
      </c>
      <c r="X394" s="4">
        <v>60.01</v>
      </c>
      <c r="Y394" s="4">
        <v>10.495739257812501</v>
      </c>
      <c r="AA394">
        <f t="shared" ref="AA394:AA457" si="41">+AA392+1</f>
        <v>194</v>
      </c>
    </row>
    <row r="395" spans="1:27" x14ac:dyDescent="0.3">
      <c r="A395" s="26">
        <v>44779.641098749998</v>
      </c>
      <c r="B395" s="29">
        <f t="shared" si="37"/>
        <v>194.93199999999999</v>
      </c>
      <c r="C395" s="4">
        <v>11.478719711303711</v>
      </c>
      <c r="D395" s="4">
        <v>59.98</v>
      </c>
      <c r="E395" s="4">
        <v>11.660291015625001</v>
      </c>
      <c r="F395" s="32">
        <v>44779.647407557874</v>
      </c>
      <c r="G395" s="29">
        <f t="shared" si="36"/>
        <v>194.01300000000001</v>
      </c>
      <c r="H395" s="4">
        <v>11.594449996948242</v>
      </c>
      <c r="I395" s="4">
        <v>60.02</v>
      </c>
      <c r="J395" s="4">
        <v>11.790201171874999</v>
      </c>
      <c r="K395" s="26">
        <v>44779.654964780093</v>
      </c>
      <c r="L395" s="29">
        <f t="shared" si="38"/>
        <v>194.95699999999999</v>
      </c>
      <c r="M395" s="4">
        <v>10.622190475463867</v>
      </c>
      <c r="N395" s="4">
        <v>60.02</v>
      </c>
      <c r="O395" s="4">
        <v>10.713802734374999</v>
      </c>
      <c r="P395" s="26">
        <v>44779.670276574077</v>
      </c>
      <c r="Q395" s="29">
        <f t="shared" si="39"/>
        <v>194.89599999999999</v>
      </c>
      <c r="R395" s="4">
        <v>10.499540328979492</v>
      </c>
      <c r="S395" s="4">
        <v>59.97</v>
      </c>
      <c r="T395" s="4">
        <v>10.667406250000001</v>
      </c>
      <c r="U395" s="26">
        <v>44779.685085555553</v>
      </c>
      <c r="V395" s="29">
        <f t="shared" si="40"/>
        <v>194.392</v>
      </c>
      <c r="W395" s="4">
        <v>10.275699615478516</v>
      </c>
      <c r="X395" s="4">
        <v>60.01</v>
      </c>
      <c r="Y395" s="4">
        <v>10.495739257812501</v>
      </c>
      <c r="AA395">
        <f t="shared" si="41"/>
        <v>195</v>
      </c>
    </row>
    <row r="396" spans="1:27" x14ac:dyDescent="0.3">
      <c r="A396" s="26">
        <v>44779.641099907407</v>
      </c>
      <c r="B396" s="29">
        <f t="shared" si="37"/>
        <v>195.03200000000001</v>
      </c>
      <c r="C396" s="4">
        <v>11.478719711303711</v>
      </c>
      <c r="D396" s="4">
        <v>60</v>
      </c>
      <c r="E396" s="4">
        <v>11.660291015625001</v>
      </c>
      <c r="F396" s="32">
        <v>44779.647407581018</v>
      </c>
      <c r="G396" s="29">
        <f t="shared" si="36"/>
        <v>195.01499999999999</v>
      </c>
      <c r="H396" s="4">
        <v>11.594449996948242</v>
      </c>
      <c r="I396" s="4">
        <v>60.02</v>
      </c>
      <c r="J396" s="4">
        <v>11.790201171874999</v>
      </c>
      <c r="K396" s="26">
        <v>44779.654976377315</v>
      </c>
      <c r="L396" s="29">
        <f t="shared" si="38"/>
        <v>195.959</v>
      </c>
      <c r="M396" s="4">
        <v>10.666119575500488</v>
      </c>
      <c r="N396" s="4">
        <v>60.02</v>
      </c>
      <c r="O396" s="4">
        <v>10.713802734374999</v>
      </c>
      <c r="P396" s="26">
        <v>44779.670291608796</v>
      </c>
      <c r="Q396" s="29">
        <f t="shared" si="39"/>
        <v>195.19499999999999</v>
      </c>
      <c r="R396" s="4">
        <v>10.584460258483887</v>
      </c>
      <c r="S396" s="4">
        <v>59.97</v>
      </c>
      <c r="T396" s="4">
        <v>10.667406250000001</v>
      </c>
      <c r="U396" s="26">
        <v>44779.685085567129</v>
      </c>
      <c r="V396" s="29">
        <f t="shared" si="40"/>
        <v>195.393</v>
      </c>
      <c r="W396" s="4">
        <v>10.275699615478516</v>
      </c>
      <c r="X396" s="4">
        <v>60.01</v>
      </c>
      <c r="Y396" s="4">
        <v>10.542135742187501</v>
      </c>
      <c r="AA396">
        <f t="shared" si="41"/>
        <v>195</v>
      </c>
    </row>
    <row r="397" spans="1:27" x14ac:dyDescent="0.3">
      <c r="A397" s="26">
        <v>44779.641110358796</v>
      </c>
      <c r="B397" s="29">
        <f t="shared" si="37"/>
        <v>195.935</v>
      </c>
      <c r="C397" s="4">
        <v>11.534839630126953</v>
      </c>
      <c r="D397" s="4">
        <v>60</v>
      </c>
      <c r="E397" s="4">
        <v>11.660291015625001</v>
      </c>
      <c r="F397" s="32">
        <v>44779.647419120367</v>
      </c>
      <c r="G397" s="29">
        <f t="shared" si="36"/>
        <v>195.012</v>
      </c>
      <c r="H397" s="4">
        <v>11.594449996948242</v>
      </c>
      <c r="I397" s="4">
        <v>60.02</v>
      </c>
      <c r="J397" s="4">
        <v>11.836597656249999</v>
      </c>
      <c r="K397" s="26">
        <v>44779.654976388891</v>
      </c>
      <c r="L397" s="29">
        <f t="shared" si="38"/>
        <v>195.96</v>
      </c>
      <c r="M397" s="4">
        <v>10.666119575500488</v>
      </c>
      <c r="N397" s="4">
        <v>60.02</v>
      </c>
      <c r="O397" s="4">
        <v>10.76019921875</v>
      </c>
      <c r="P397" s="26">
        <v>44779.670291631941</v>
      </c>
      <c r="Q397" s="29">
        <f t="shared" si="39"/>
        <v>195.197</v>
      </c>
      <c r="R397" s="4">
        <v>10.584460258483887</v>
      </c>
      <c r="S397" s="4">
        <v>59.97</v>
      </c>
      <c r="T397" s="4">
        <v>10.713802734374999</v>
      </c>
      <c r="U397" s="26">
        <v>44779.685097175927</v>
      </c>
      <c r="V397" s="29">
        <f t="shared" si="40"/>
        <v>195.39599999999999</v>
      </c>
      <c r="W397" s="4">
        <v>10.345080375671387</v>
      </c>
      <c r="X397" s="4">
        <v>60.01</v>
      </c>
      <c r="Y397" s="4">
        <v>10.542135742187501</v>
      </c>
      <c r="AA397">
        <f t="shared" si="41"/>
        <v>196</v>
      </c>
    </row>
    <row r="398" spans="1:27" x14ac:dyDescent="0.3">
      <c r="A398" s="26">
        <v>44779.641110370372</v>
      </c>
      <c r="B398" s="29">
        <f t="shared" si="37"/>
        <v>196.93600000000001</v>
      </c>
      <c r="C398" s="4">
        <v>11.534839630126953</v>
      </c>
      <c r="D398" s="4">
        <v>60</v>
      </c>
      <c r="E398" s="4">
        <v>11.706687499999999</v>
      </c>
      <c r="F398" s="32">
        <v>44779.64741917824</v>
      </c>
      <c r="G398" s="29">
        <f t="shared" si="36"/>
        <v>196.017</v>
      </c>
      <c r="H398" s="4">
        <v>11.645709991455078</v>
      </c>
      <c r="I398" s="4">
        <v>60.02</v>
      </c>
      <c r="J398" s="4">
        <v>11.836597656249999</v>
      </c>
      <c r="K398" s="26">
        <v>44779.654987986112</v>
      </c>
      <c r="L398" s="29">
        <f t="shared" si="38"/>
        <v>196.96199999999999</v>
      </c>
      <c r="M398" s="4">
        <v>10.666119575500488</v>
      </c>
      <c r="N398" s="4">
        <v>60.02</v>
      </c>
      <c r="O398" s="4">
        <v>10.76019921875</v>
      </c>
      <c r="P398" s="26">
        <v>44779.670303240739</v>
      </c>
      <c r="Q398" s="29">
        <f t="shared" si="39"/>
        <v>196.2</v>
      </c>
      <c r="R398" s="4">
        <v>10.641880035400391</v>
      </c>
      <c r="S398" s="4">
        <v>59.97</v>
      </c>
      <c r="T398" s="4">
        <v>10.713802734374999</v>
      </c>
      <c r="U398" s="26">
        <v>44779.685097187503</v>
      </c>
      <c r="V398" s="29">
        <f t="shared" si="40"/>
        <v>196.39699999999999</v>
      </c>
      <c r="W398" s="4">
        <v>10.345080375671387</v>
      </c>
      <c r="X398" s="4">
        <v>60.01</v>
      </c>
      <c r="Y398" s="4">
        <v>10.588532226562499</v>
      </c>
      <c r="AA398">
        <f t="shared" si="41"/>
        <v>196</v>
      </c>
    </row>
    <row r="399" spans="1:27" x14ac:dyDescent="0.3">
      <c r="A399" s="26">
        <v>44779.641121967594</v>
      </c>
      <c r="B399" s="29">
        <f t="shared" si="37"/>
        <v>196.93799999999999</v>
      </c>
      <c r="C399" s="4">
        <v>11.588290214538574</v>
      </c>
      <c r="D399" s="4">
        <v>60</v>
      </c>
      <c r="E399" s="4">
        <v>11.706687499999999</v>
      </c>
      <c r="F399" s="32">
        <v>44779.647419189816</v>
      </c>
      <c r="G399" s="29">
        <f t="shared" si="36"/>
        <v>196.018</v>
      </c>
      <c r="H399" s="4">
        <v>11.645709991455078</v>
      </c>
      <c r="I399" s="4">
        <v>60.02</v>
      </c>
      <c r="J399" s="4">
        <v>11.836597656249999</v>
      </c>
      <c r="K399" s="26">
        <v>44779.654987997688</v>
      </c>
      <c r="L399" s="29">
        <f t="shared" si="38"/>
        <v>196.96299999999999</v>
      </c>
      <c r="M399" s="4">
        <v>10.666119575500488</v>
      </c>
      <c r="N399" s="4">
        <v>60.02</v>
      </c>
      <c r="O399" s="4">
        <v>10.806595703125</v>
      </c>
      <c r="P399" s="26">
        <v>44779.670303252315</v>
      </c>
      <c r="Q399" s="29">
        <f t="shared" si="39"/>
        <v>196.20099999999999</v>
      </c>
      <c r="R399" s="4">
        <v>10.641880035400391</v>
      </c>
      <c r="S399" s="4">
        <v>59.97</v>
      </c>
      <c r="T399" s="4">
        <v>10.7741181640625</v>
      </c>
      <c r="U399" s="26">
        <v>44779.685108784724</v>
      </c>
      <c r="V399" s="29">
        <f t="shared" si="40"/>
        <v>196.399</v>
      </c>
      <c r="W399" s="4">
        <v>10.39739990234375</v>
      </c>
      <c r="X399" s="4">
        <v>60.01</v>
      </c>
      <c r="Y399" s="4">
        <v>10.588532226562499</v>
      </c>
      <c r="AA399">
        <f t="shared" si="41"/>
        <v>197</v>
      </c>
    </row>
    <row r="400" spans="1:27" x14ac:dyDescent="0.3">
      <c r="A400" s="26">
        <v>44779.64112197917</v>
      </c>
      <c r="B400" s="29">
        <f t="shared" si="37"/>
        <v>197.93899999999999</v>
      </c>
      <c r="C400" s="4">
        <v>11.588290214538574</v>
      </c>
      <c r="D400" s="4">
        <v>60</v>
      </c>
      <c r="E400" s="4">
        <v>11.753083984374999</v>
      </c>
      <c r="F400" s="32">
        <v>44779.647430729165</v>
      </c>
      <c r="G400" s="29">
        <f t="shared" si="36"/>
        <v>197.01499999999999</v>
      </c>
      <c r="H400" s="4">
        <v>11.645709991455078</v>
      </c>
      <c r="I400" s="4">
        <v>60.02</v>
      </c>
      <c r="J400" s="4">
        <v>11.882994140625</v>
      </c>
      <c r="K400" s="26">
        <v>44779.655001180552</v>
      </c>
      <c r="L400" s="29">
        <f t="shared" si="38"/>
        <v>197.102</v>
      </c>
      <c r="M400" s="4">
        <v>10.736630439758301</v>
      </c>
      <c r="N400" s="4">
        <v>60.02</v>
      </c>
      <c r="O400" s="4">
        <v>10.806595703125</v>
      </c>
      <c r="P400" s="26">
        <v>44779.670316898148</v>
      </c>
      <c r="Q400" s="29">
        <f t="shared" si="39"/>
        <v>197.38</v>
      </c>
      <c r="R400" s="4">
        <v>10.641880035400391</v>
      </c>
      <c r="S400" s="4">
        <v>59.97</v>
      </c>
      <c r="T400" s="4">
        <v>10.7741181640625</v>
      </c>
      <c r="U400" s="26">
        <v>44779.685108796293</v>
      </c>
      <c r="V400" s="29">
        <f t="shared" si="40"/>
        <v>197.4</v>
      </c>
      <c r="W400" s="4">
        <v>10.39739990234375</v>
      </c>
      <c r="X400" s="4">
        <v>60.01</v>
      </c>
      <c r="Y400" s="4">
        <v>10.634928710937499</v>
      </c>
      <c r="AA400">
        <f t="shared" si="41"/>
        <v>197</v>
      </c>
    </row>
    <row r="401" spans="1:27" x14ac:dyDescent="0.3">
      <c r="A401" s="26">
        <v>44779.64113358796</v>
      </c>
      <c r="B401" s="29">
        <f t="shared" si="37"/>
        <v>197.94200000000001</v>
      </c>
      <c r="C401" s="4">
        <v>11.620089530944824</v>
      </c>
      <c r="D401" s="4">
        <v>60</v>
      </c>
      <c r="E401" s="4">
        <v>11.753083984374999</v>
      </c>
      <c r="F401" s="32">
        <v>44779.647430798614</v>
      </c>
      <c r="G401" s="29">
        <f t="shared" si="36"/>
        <v>197.02099999999999</v>
      </c>
      <c r="H401" s="4">
        <v>11.708009719848633</v>
      </c>
      <c r="I401" s="4">
        <v>60.02</v>
      </c>
      <c r="J401" s="4">
        <v>11.882994140625</v>
      </c>
      <c r="K401" s="26">
        <v>44779.655001192128</v>
      </c>
      <c r="L401" s="29">
        <f t="shared" si="38"/>
        <v>197.10300000000001</v>
      </c>
      <c r="M401" s="4">
        <v>10.736630439758301</v>
      </c>
      <c r="N401" s="4">
        <v>60.02</v>
      </c>
      <c r="O401" s="4">
        <v>10.8529921875</v>
      </c>
      <c r="P401" s="26">
        <v>44779.670316909724</v>
      </c>
      <c r="Q401" s="29">
        <f t="shared" si="39"/>
        <v>197.381</v>
      </c>
      <c r="R401" s="4">
        <v>10.641880035400391</v>
      </c>
      <c r="S401" s="4">
        <v>59.97</v>
      </c>
      <c r="T401" s="4">
        <v>10.8205146484375</v>
      </c>
      <c r="U401" s="26">
        <v>44779.685120405091</v>
      </c>
      <c r="V401" s="29">
        <f t="shared" si="40"/>
        <v>197.40299999999999</v>
      </c>
      <c r="W401" s="4">
        <v>10.39739990234375</v>
      </c>
      <c r="X401" s="4">
        <v>60.01</v>
      </c>
      <c r="Y401" s="4">
        <v>10.634928710937499</v>
      </c>
      <c r="AA401">
        <f t="shared" si="41"/>
        <v>198</v>
      </c>
    </row>
    <row r="402" spans="1:27" x14ac:dyDescent="0.3">
      <c r="A402" s="26">
        <v>44779.641133599536</v>
      </c>
      <c r="B402" s="29">
        <f t="shared" si="37"/>
        <v>198.94300000000001</v>
      </c>
      <c r="C402" s="4">
        <v>11.620089530944824</v>
      </c>
      <c r="D402" s="4">
        <v>60</v>
      </c>
      <c r="E402" s="4">
        <v>11.79948046875</v>
      </c>
      <c r="F402" s="32">
        <v>44779.647430810182</v>
      </c>
      <c r="G402" s="29">
        <f t="shared" si="36"/>
        <v>198.02199999999999</v>
      </c>
      <c r="H402" s="4">
        <v>11.708009719848633</v>
      </c>
      <c r="I402" s="4">
        <v>60.02</v>
      </c>
      <c r="J402" s="4">
        <v>11.882994140625</v>
      </c>
      <c r="K402" s="26">
        <v>44779.65501278935</v>
      </c>
      <c r="L402" s="29">
        <f t="shared" si="38"/>
        <v>198.10499999999999</v>
      </c>
      <c r="M402" s="4">
        <v>10.797650337219238</v>
      </c>
      <c r="N402" s="4">
        <v>60.02</v>
      </c>
      <c r="O402" s="4">
        <v>10.8529921875</v>
      </c>
      <c r="P402" s="26">
        <v>44779.670328518521</v>
      </c>
      <c r="Q402" s="29">
        <f t="shared" si="39"/>
        <v>198.38399999999999</v>
      </c>
      <c r="R402" s="4">
        <v>10.701390266418457</v>
      </c>
      <c r="S402" s="4">
        <v>59.97</v>
      </c>
      <c r="T402" s="4">
        <v>10.8205146484375</v>
      </c>
      <c r="U402" s="26">
        <v>44779.685120416667</v>
      </c>
      <c r="V402" s="29">
        <f t="shared" si="40"/>
        <v>198.404</v>
      </c>
      <c r="W402" s="4">
        <v>10.39739990234375</v>
      </c>
      <c r="X402" s="4">
        <v>60.01</v>
      </c>
      <c r="Y402" s="4">
        <v>10.6813251953125</v>
      </c>
      <c r="AA402">
        <f t="shared" si="41"/>
        <v>198</v>
      </c>
    </row>
    <row r="403" spans="1:27" x14ac:dyDescent="0.3">
      <c r="A403" s="26">
        <v>44779.641145196758</v>
      </c>
      <c r="B403" s="29">
        <f t="shared" si="37"/>
        <v>198.94499999999999</v>
      </c>
      <c r="C403" s="4">
        <v>11.713139533996582</v>
      </c>
      <c r="D403" s="4">
        <v>60</v>
      </c>
      <c r="E403" s="4">
        <v>11.79948046875</v>
      </c>
      <c r="F403" s="32">
        <v>44779.647442326386</v>
      </c>
      <c r="G403" s="29">
        <f t="shared" si="36"/>
        <v>198.017</v>
      </c>
      <c r="H403" s="4">
        <v>11.708009719848633</v>
      </c>
      <c r="I403" s="4">
        <v>60.02</v>
      </c>
      <c r="J403" s="4">
        <v>11.929390625</v>
      </c>
      <c r="K403" s="26">
        <v>44779.655012800926</v>
      </c>
      <c r="L403" s="29">
        <f t="shared" si="38"/>
        <v>198.10599999999999</v>
      </c>
      <c r="M403" s="4">
        <v>10.797650337219238</v>
      </c>
      <c r="N403" s="4">
        <v>60.02</v>
      </c>
      <c r="O403" s="4">
        <v>10.899388671875</v>
      </c>
      <c r="P403" s="26">
        <v>44779.67032853009</v>
      </c>
      <c r="Q403" s="29">
        <f t="shared" si="39"/>
        <v>198.38499999999999</v>
      </c>
      <c r="R403" s="4">
        <v>10.701390266418457</v>
      </c>
      <c r="S403" s="4">
        <v>59.97</v>
      </c>
      <c r="T403" s="4">
        <v>10.876190429687499</v>
      </c>
      <c r="U403" s="26">
        <v>44779.685132025465</v>
      </c>
      <c r="V403" s="29">
        <f t="shared" si="40"/>
        <v>198.40700000000001</v>
      </c>
      <c r="W403" s="4">
        <v>10.453200340270996</v>
      </c>
      <c r="X403" s="4">
        <v>60.01</v>
      </c>
      <c r="Y403" s="4">
        <v>10.6813251953125</v>
      </c>
      <c r="AA403">
        <f t="shared" si="41"/>
        <v>199</v>
      </c>
    </row>
    <row r="404" spans="1:27" x14ac:dyDescent="0.3">
      <c r="A404" s="26">
        <v>44779.641145208334</v>
      </c>
      <c r="B404" s="29">
        <f t="shared" si="37"/>
        <v>199.946</v>
      </c>
      <c r="C404" s="4">
        <v>11.713139533996582</v>
      </c>
      <c r="D404" s="4">
        <v>60</v>
      </c>
      <c r="E404" s="4">
        <v>11.845876953125</v>
      </c>
      <c r="F404" s="32">
        <v>44779.647444560185</v>
      </c>
      <c r="G404" s="29">
        <f t="shared" si="36"/>
        <v>199.21</v>
      </c>
      <c r="H404" s="4">
        <v>11.708009719848633</v>
      </c>
      <c r="I404" s="4">
        <v>60.02</v>
      </c>
      <c r="J404" s="4">
        <v>11.929390625</v>
      </c>
      <c r="K404" s="26">
        <v>44779.655024409723</v>
      </c>
      <c r="L404" s="29">
        <f t="shared" si="38"/>
        <v>199.10900000000001</v>
      </c>
      <c r="M404" s="4">
        <v>10.877739906311035</v>
      </c>
      <c r="N404" s="4">
        <v>60.02</v>
      </c>
      <c r="O404" s="4">
        <v>10.899388671875</v>
      </c>
      <c r="P404" s="26">
        <v>44779.670340138888</v>
      </c>
      <c r="Q404" s="29">
        <f t="shared" si="39"/>
        <v>199.38800000000001</v>
      </c>
      <c r="R404" s="4">
        <v>10.741350173950195</v>
      </c>
      <c r="S404" s="4">
        <v>59.97</v>
      </c>
      <c r="T404" s="4">
        <v>10.876190429687499</v>
      </c>
      <c r="U404" s="26">
        <v>44779.685132037041</v>
      </c>
      <c r="V404" s="29">
        <f t="shared" si="40"/>
        <v>199.40799999999999</v>
      </c>
      <c r="W404" s="4">
        <v>10.453200340270996</v>
      </c>
      <c r="X404" s="4">
        <v>60.01</v>
      </c>
      <c r="Y404" s="4">
        <v>10.7277216796875</v>
      </c>
      <c r="AA404">
        <f t="shared" si="41"/>
        <v>199</v>
      </c>
    </row>
    <row r="405" spans="1:27" x14ac:dyDescent="0.3">
      <c r="A405" s="26">
        <v>44779.641156817132</v>
      </c>
      <c r="B405" s="29">
        <f t="shared" si="37"/>
        <v>199.94900000000001</v>
      </c>
      <c r="C405" s="4">
        <v>11.741570472717285</v>
      </c>
      <c r="D405" s="4">
        <v>60</v>
      </c>
      <c r="E405" s="4">
        <v>11.845876953125</v>
      </c>
      <c r="F405" s="32">
        <v>44779.647444571761</v>
      </c>
      <c r="G405" s="29">
        <f t="shared" si="36"/>
        <v>199.21100000000001</v>
      </c>
      <c r="H405" s="4">
        <v>11.708009719848633</v>
      </c>
      <c r="I405" s="4">
        <v>60.02</v>
      </c>
      <c r="J405" s="4">
        <v>11.929390625</v>
      </c>
      <c r="K405" s="26">
        <v>44779.655024421299</v>
      </c>
      <c r="L405" s="29">
        <f t="shared" si="38"/>
        <v>199.11</v>
      </c>
      <c r="M405" s="4">
        <v>10.877739906311035</v>
      </c>
      <c r="N405" s="4">
        <v>60.02</v>
      </c>
      <c r="O405" s="4">
        <v>10.94578515625</v>
      </c>
      <c r="P405" s="26">
        <v>44779.670340150464</v>
      </c>
      <c r="Q405" s="29">
        <f t="shared" si="39"/>
        <v>199.38900000000001</v>
      </c>
      <c r="R405" s="4">
        <v>10.741350173950195</v>
      </c>
      <c r="S405" s="4">
        <v>59.97</v>
      </c>
      <c r="T405" s="4">
        <v>10.922586914062499</v>
      </c>
      <c r="U405" s="26">
        <v>44779.685143634262</v>
      </c>
      <c r="V405" s="29">
        <f t="shared" si="40"/>
        <v>199.41</v>
      </c>
      <c r="W405" s="4">
        <v>10.53462028503418</v>
      </c>
      <c r="X405" s="4">
        <v>60.01</v>
      </c>
      <c r="Y405" s="4">
        <v>10.7277216796875</v>
      </c>
      <c r="AA405">
        <f t="shared" si="41"/>
        <v>200</v>
      </c>
    </row>
    <row r="406" spans="1:27" x14ac:dyDescent="0.3">
      <c r="A406" s="26">
        <v>44779.6411568287</v>
      </c>
      <c r="B406" s="29">
        <f t="shared" si="37"/>
        <v>200.95</v>
      </c>
      <c r="C406" s="4">
        <v>11.741570472717285</v>
      </c>
      <c r="D406" s="4">
        <v>60</v>
      </c>
      <c r="E406" s="4">
        <v>11.8922734375</v>
      </c>
      <c r="F406" s="32">
        <v>44779.647454930557</v>
      </c>
      <c r="G406" s="29">
        <f t="shared" si="36"/>
        <v>200.10599999999999</v>
      </c>
      <c r="H406" s="4">
        <v>11.708009719848633</v>
      </c>
      <c r="I406" s="4">
        <v>60.02</v>
      </c>
      <c r="J406" s="4">
        <v>11.975787109375</v>
      </c>
      <c r="K406" s="26">
        <v>44779.655026030094</v>
      </c>
      <c r="L406" s="29">
        <f t="shared" si="38"/>
        <v>200.249</v>
      </c>
      <c r="M406" s="4">
        <v>10.877739906311035</v>
      </c>
      <c r="N406" s="4">
        <v>60</v>
      </c>
      <c r="O406" s="4">
        <v>10.94578515625</v>
      </c>
      <c r="P406" s="26">
        <v>44779.670351747685</v>
      </c>
      <c r="Q406" s="29">
        <f t="shared" si="39"/>
        <v>200.39099999999999</v>
      </c>
      <c r="R406" s="4">
        <v>10.818550109863281</v>
      </c>
      <c r="S406" s="4">
        <v>59.97</v>
      </c>
      <c r="T406" s="4">
        <v>10.922586914062499</v>
      </c>
      <c r="U406" s="26">
        <v>44779.685143645831</v>
      </c>
      <c r="V406" s="29">
        <f t="shared" si="40"/>
        <v>200.411</v>
      </c>
      <c r="W406" s="4">
        <v>10.53462028503418</v>
      </c>
      <c r="X406" s="4">
        <v>60.01</v>
      </c>
      <c r="Y406" s="4">
        <v>10.7741181640625</v>
      </c>
      <c r="AA406">
        <f t="shared" si="41"/>
        <v>200</v>
      </c>
    </row>
    <row r="407" spans="1:27" x14ac:dyDescent="0.3">
      <c r="A407" s="26">
        <v>44779.641168414353</v>
      </c>
      <c r="B407" s="29">
        <f t="shared" si="37"/>
        <v>200.95099999999999</v>
      </c>
      <c r="C407" s="4">
        <v>11.741570472717285</v>
      </c>
      <c r="D407" s="4">
        <v>60</v>
      </c>
      <c r="E407" s="4">
        <v>11.8922734375</v>
      </c>
      <c r="F407" s="32">
        <v>44779.647456180559</v>
      </c>
      <c r="G407" s="29">
        <f t="shared" si="36"/>
        <v>200.214</v>
      </c>
      <c r="H407" s="4">
        <v>11.857600212097168</v>
      </c>
      <c r="I407" s="4">
        <v>60.02</v>
      </c>
      <c r="J407" s="4">
        <v>11.975787109375</v>
      </c>
      <c r="K407" s="26">
        <v>44779.655036018521</v>
      </c>
      <c r="L407" s="29">
        <f t="shared" si="38"/>
        <v>200.11199999999999</v>
      </c>
      <c r="M407" s="4">
        <v>10.877739906311035</v>
      </c>
      <c r="N407" s="4">
        <v>60</v>
      </c>
      <c r="O407" s="4">
        <v>10.94578515625</v>
      </c>
      <c r="P407" s="26">
        <v>44779.670351759261</v>
      </c>
      <c r="Q407" s="29">
        <f t="shared" si="39"/>
        <v>200.392</v>
      </c>
      <c r="R407" s="4">
        <v>10.818550109863281</v>
      </c>
      <c r="S407" s="4">
        <v>59.97</v>
      </c>
      <c r="T407" s="4">
        <v>10.9689833984375</v>
      </c>
      <c r="U407" s="26">
        <v>44779.685155254629</v>
      </c>
      <c r="V407" s="29">
        <f t="shared" si="40"/>
        <v>200.41399999999999</v>
      </c>
      <c r="W407" s="4">
        <v>10.53462028503418</v>
      </c>
      <c r="X407" s="4">
        <v>60.01</v>
      </c>
      <c r="Y407" s="4">
        <v>10.7741181640625</v>
      </c>
      <c r="AA407">
        <f t="shared" si="41"/>
        <v>201</v>
      </c>
    </row>
    <row r="408" spans="1:27" x14ac:dyDescent="0.3">
      <c r="A408" s="26">
        <v>44779.641168425929</v>
      </c>
      <c r="B408" s="29">
        <f t="shared" si="37"/>
        <v>201.952</v>
      </c>
      <c r="C408" s="4">
        <v>11.741570472717285</v>
      </c>
      <c r="D408" s="4">
        <v>60</v>
      </c>
      <c r="E408" s="4">
        <v>11.938669921875</v>
      </c>
      <c r="F408" s="32">
        <v>44779.647456192128</v>
      </c>
      <c r="G408" s="29">
        <f t="shared" si="36"/>
        <v>201.215</v>
      </c>
      <c r="H408" s="4">
        <v>11.857600212097168</v>
      </c>
      <c r="I408" s="4">
        <v>60.02</v>
      </c>
      <c r="J408" s="4">
        <v>11.975787109375</v>
      </c>
      <c r="K408" s="26">
        <v>44779.65503603009</v>
      </c>
      <c r="L408" s="29">
        <f t="shared" si="38"/>
        <v>201.113</v>
      </c>
      <c r="M408" s="4">
        <v>10.877739906311035</v>
      </c>
      <c r="N408" s="4">
        <v>60</v>
      </c>
      <c r="O408" s="4">
        <v>10.992181640625001</v>
      </c>
      <c r="P408" s="26">
        <v>44779.670352048612</v>
      </c>
      <c r="Q408" s="29">
        <f t="shared" si="39"/>
        <v>201.417</v>
      </c>
      <c r="R408" s="4">
        <v>10.818550109863281</v>
      </c>
      <c r="S408" s="4">
        <v>59.97</v>
      </c>
      <c r="T408" s="4">
        <v>10.9689833984375</v>
      </c>
      <c r="U408" s="26">
        <v>44779.685155266205</v>
      </c>
      <c r="V408" s="29">
        <f t="shared" si="40"/>
        <v>201.41499999999999</v>
      </c>
      <c r="W408" s="4">
        <v>10.53462028503418</v>
      </c>
      <c r="X408" s="4">
        <v>60.01</v>
      </c>
      <c r="Y408" s="4">
        <v>10.8205146484375</v>
      </c>
      <c r="AA408">
        <f t="shared" si="41"/>
        <v>201</v>
      </c>
    </row>
    <row r="409" spans="1:27" x14ac:dyDescent="0.3">
      <c r="A409" s="26">
        <v>44779.64118003472</v>
      </c>
      <c r="B409" s="29">
        <f t="shared" si="37"/>
        <v>201.95500000000001</v>
      </c>
      <c r="C409" s="4">
        <v>11.812549591064453</v>
      </c>
      <c r="D409" s="4">
        <v>60</v>
      </c>
      <c r="E409" s="4">
        <v>11.938669921875</v>
      </c>
      <c r="F409" s="32">
        <v>44779.647467800925</v>
      </c>
      <c r="G409" s="29">
        <f t="shared" si="36"/>
        <v>201.21799999999999</v>
      </c>
      <c r="H409" s="4">
        <v>11.941829681396484</v>
      </c>
      <c r="I409" s="4">
        <v>60.02</v>
      </c>
      <c r="J409" s="4">
        <v>11.975787109375</v>
      </c>
      <c r="K409" s="26">
        <v>44779.655047638887</v>
      </c>
      <c r="L409" s="29">
        <f t="shared" si="38"/>
        <v>201.11600000000001</v>
      </c>
      <c r="M409" s="4">
        <v>10.931839942932129</v>
      </c>
      <c r="N409" s="4">
        <v>60</v>
      </c>
      <c r="O409" s="4">
        <v>10.992181640625001</v>
      </c>
      <c r="P409" s="26">
        <v>44779.670363356483</v>
      </c>
      <c r="Q409" s="29">
        <f t="shared" si="39"/>
        <v>201.39400000000001</v>
      </c>
      <c r="R409" s="4">
        <v>10.860349655151367</v>
      </c>
      <c r="S409" s="4">
        <v>59.97</v>
      </c>
      <c r="T409" s="4">
        <v>10.9689833984375</v>
      </c>
      <c r="U409" s="26">
        <v>44779.685166863426</v>
      </c>
      <c r="V409" s="29">
        <f t="shared" si="40"/>
        <v>201.417</v>
      </c>
      <c r="W409" s="4">
        <v>10.633099555969238</v>
      </c>
      <c r="X409" s="4">
        <v>60.01</v>
      </c>
      <c r="Y409" s="4">
        <v>10.8205146484375</v>
      </c>
      <c r="AA409">
        <f t="shared" si="41"/>
        <v>202</v>
      </c>
    </row>
    <row r="410" spans="1:27" x14ac:dyDescent="0.3">
      <c r="A410" s="26">
        <v>44779.641180046296</v>
      </c>
      <c r="B410" s="29">
        <f t="shared" si="37"/>
        <v>202.95599999999999</v>
      </c>
      <c r="C410" s="4">
        <v>11.812549591064453</v>
      </c>
      <c r="D410" s="4">
        <v>60</v>
      </c>
      <c r="E410" s="4">
        <v>11.985066406250001</v>
      </c>
      <c r="F410" s="32">
        <v>44779.647467812501</v>
      </c>
      <c r="G410" s="29">
        <f t="shared" si="36"/>
        <v>202.21899999999999</v>
      </c>
      <c r="H410" s="4">
        <v>11.941829681396484</v>
      </c>
      <c r="I410" s="4">
        <v>60.02</v>
      </c>
      <c r="J410" s="4">
        <v>12</v>
      </c>
      <c r="K410" s="26">
        <v>44779.655047650464</v>
      </c>
      <c r="L410" s="29">
        <f t="shared" si="38"/>
        <v>202.11699999999999</v>
      </c>
      <c r="M410" s="4">
        <v>10.931839942932129</v>
      </c>
      <c r="N410" s="4">
        <v>60</v>
      </c>
      <c r="O410" s="4">
        <v>11.038578125000001</v>
      </c>
      <c r="P410" s="26">
        <v>44779.670363368059</v>
      </c>
      <c r="Q410" s="29">
        <f t="shared" si="39"/>
        <v>202.39500000000001</v>
      </c>
      <c r="R410" s="4">
        <v>10.860349655151367</v>
      </c>
      <c r="S410" s="4">
        <v>59.97</v>
      </c>
      <c r="T410" s="4">
        <v>11.0153798828125</v>
      </c>
      <c r="U410" s="26">
        <v>44779.685166875002</v>
      </c>
      <c r="V410" s="29">
        <f t="shared" si="40"/>
        <v>202.41800000000001</v>
      </c>
      <c r="W410" s="4">
        <v>10.633099555969238</v>
      </c>
      <c r="X410" s="4">
        <v>60.01</v>
      </c>
      <c r="Y410" s="4">
        <v>10.866911132812501</v>
      </c>
      <c r="AA410">
        <f t="shared" si="41"/>
        <v>202</v>
      </c>
    </row>
    <row r="411" spans="1:27" x14ac:dyDescent="0.3">
      <c r="A411" s="26">
        <v>44779.641191655093</v>
      </c>
      <c r="B411" s="29">
        <f t="shared" si="37"/>
        <v>202.959</v>
      </c>
      <c r="C411" s="4">
        <v>11.880789756774902</v>
      </c>
      <c r="D411" s="4">
        <v>60</v>
      </c>
      <c r="E411" s="4">
        <v>11.985066406250001</v>
      </c>
      <c r="F411" s="32">
        <v>44779.647481805558</v>
      </c>
      <c r="G411" s="29">
        <f t="shared" si="36"/>
        <v>202.428</v>
      </c>
      <c r="H411" s="4">
        <v>11.941829681396484</v>
      </c>
      <c r="I411" s="4">
        <v>60.02</v>
      </c>
      <c r="J411" s="4">
        <v>12</v>
      </c>
      <c r="K411" s="26">
        <v>44779.655059259261</v>
      </c>
      <c r="L411" s="29">
        <f t="shared" si="38"/>
        <v>202.12</v>
      </c>
      <c r="M411" s="4">
        <v>10.980560302734375</v>
      </c>
      <c r="N411" s="4">
        <v>60</v>
      </c>
      <c r="O411" s="4">
        <v>11.038578125000001</v>
      </c>
      <c r="P411" s="26">
        <v>44779.670374953705</v>
      </c>
      <c r="Q411" s="29">
        <f t="shared" si="39"/>
        <v>202.39599999999999</v>
      </c>
      <c r="R411" s="4">
        <v>10.860349655151367</v>
      </c>
      <c r="S411" s="4">
        <v>59.97</v>
      </c>
      <c r="T411" s="4">
        <v>11.0153798828125</v>
      </c>
      <c r="U411" s="26">
        <v>44779.685178495369</v>
      </c>
      <c r="V411" s="29">
        <f t="shared" si="40"/>
        <v>202.422</v>
      </c>
      <c r="W411" s="4">
        <v>10.697930335998535</v>
      </c>
      <c r="X411" s="4">
        <v>60.01</v>
      </c>
      <c r="Y411" s="4">
        <v>10.866911132812501</v>
      </c>
      <c r="AA411">
        <f t="shared" si="41"/>
        <v>203</v>
      </c>
    </row>
    <row r="412" spans="1:27" x14ac:dyDescent="0.3">
      <c r="A412" s="26">
        <v>44779.641191666669</v>
      </c>
      <c r="B412" s="29">
        <f t="shared" si="37"/>
        <v>203.96</v>
      </c>
      <c r="C412" s="4">
        <v>11.880789756774902</v>
      </c>
      <c r="D412" s="4">
        <v>60</v>
      </c>
      <c r="E412" s="4">
        <v>12</v>
      </c>
      <c r="F412" s="32">
        <v>44779.647481817126</v>
      </c>
      <c r="G412" s="29">
        <f t="shared" si="36"/>
        <v>203.429</v>
      </c>
      <c r="H412" s="4">
        <v>11.941829681396484</v>
      </c>
      <c r="I412" s="4">
        <v>60.02</v>
      </c>
      <c r="J412" s="4">
        <v>12</v>
      </c>
      <c r="K412" s="26">
        <v>44779.65505927083</v>
      </c>
      <c r="L412" s="29">
        <f t="shared" si="38"/>
        <v>203.12100000000001</v>
      </c>
      <c r="M412" s="4">
        <v>10.980560302734375</v>
      </c>
      <c r="N412" s="4">
        <v>60</v>
      </c>
      <c r="O412" s="4">
        <v>11.09425390625</v>
      </c>
      <c r="P412" s="26">
        <v>44779.670374965281</v>
      </c>
      <c r="Q412" s="29">
        <f t="shared" si="39"/>
        <v>203.39699999999999</v>
      </c>
      <c r="R412" s="4">
        <v>10.860349655151367</v>
      </c>
      <c r="S412" s="4">
        <v>59.97</v>
      </c>
      <c r="T412" s="4">
        <v>11.0617763671875</v>
      </c>
      <c r="U412" s="26">
        <v>44779.685178506945</v>
      </c>
      <c r="V412" s="29">
        <f t="shared" si="40"/>
        <v>203.423</v>
      </c>
      <c r="W412" s="4">
        <v>10.697930335998535</v>
      </c>
      <c r="X412" s="4">
        <v>60.01</v>
      </c>
      <c r="Y412" s="4">
        <v>10.913307617187501</v>
      </c>
      <c r="AA412">
        <f t="shared" si="41"/>
        <v>203</v>
      </c>
    </row>
    <row r="413" spans="1:27" x14ac:dyDescent="0.3">
      <c r="A413" s="26">
        <v>44779.641203263891</v>
      </c>
      <c r="B413" s="29">
        <f t="shared" si="37"/>
        <v>203.96199999999999</v>
      </c>
      <c r="C413" s="4">
        <v>11.942390441894531</v>
      </c>
      <c r="D413" s="4">
        <v>60</v>
      </c>
      <c r="E413" s="4">
        <v>12</v>
      </c>
      <c r="F413" s="32">
        <v>44779.6474934375</v>
      </c>
      <c r="G413" s="29">
        <f t="shared" si="36"/>
        <v>203.43299999999999</v>
      </c>
      <c r="H413" s="4">
        <v>11.958809852600098</v>
      </c>
      <c r="I413" s="4">
        <v>60.02</v>
      </c>
      <c r="J413" s="4">
        <v>12</v>
      </c>
      <c r="K413" s="26">
        <v>44779.655070868059</v>
      </c>
      <c r="L413" s="29">
        <f t="shared" si="38"/>
        <v>203.12299999999999</v>
      </c>
      <c r="M413" s="4">
        <v>11.032719612121582</v>
      </c>
      <c r="N413" s="4">
        <v>60</v>
      </c>
      <c r="O413" s="4">
        <v>11.09425390625</v>
      </c>
      <c r="P413" s="26">
        <v>44779.670386574071</v>
      </c>
      <c r="Q413" s="29">
        <f t="shared" si="39"/>
        <v>203.4</v>
      </c>
      <c r="R413" s="4">
        <v>10.935000419616699</v>
      </c>
      <c r="S413" s="4">
        <v>59.97</v>
      </c>
      <c r="T413" s="4">
        <v>11.0617763671875</v>
      </c>
      <c r="U413" s="26">
        <v>44779.685190115742</v>
      </c>
      <c r="V413" s="29">
        <f t="shared" si="40"/>
        <v>203.42599999999999</v>
      </c>
      <c r="W413" s="4">
        <v>10.778459548950195</v>
      </c>
      <c r="X413" s="4">
        <v>60.01</v>
      </c>
      <c r="Y413" s="4">
        <v>10.913307617187501</v>
      </c>
      <c r="AA413">
        <f t="shared" si="41"/>
        <v>204</v>
      </c>
    </row>
    <row r="414" spans="1:27" x14ac:dyDescent="0.3">
      <c r="A414" s="26">
        <v>44779.64120327546</v>
      </c>
      <c r="B414" s="29">
        <f t="shared" si="37"/>
        <v>204.96299999999999</v>
      </c>
      <c r="C414" s="4">
        <v>11.942390441894531</v>
      </c>
      <c r="D414" s="4">
        <v>60</v>
      </c>
      <c r="E414" s="4">
        <v>12</v>
      </c>
      <c r="F414" s="32">
        <v>44779.647493449076</v>
      </c>
      <c r="G414" s="29">
        <f t="shared" si="36"/>
        <v>204.434</v>
      </c>
      <c r="H414" s="4">
        <v>11.958809852600098</v>
      </c>
      <c r="I414" s="4">
        <v>60.02</v>
      </c>
      <c r="J414" s="4">
        <v>12</v>
      </c>
      <c r="K414" s="26">
        <v>44779.655070879628</v>
      </c>
      <c r="L414" s="29">
        <f t="shared" si="38"/>
        <v>204.124</v>
      </c>
      <c r="M414" s="4">
        <v>11.032719612121582</v>
      </c>
      <c r="N414" s="4">
        <v>60</v>
      </c>
      <c r="O414" s="4">
        <v>11.131371093749999</v>
      </c>
      <c r="P414" s="26">
        <v>44779.670386585647</v>
      </c>
      <c r="Q414" s="29">
        <f t="shared" si="39"/>
        <v>204.40100000000001</v>
      </c>
      <c r="R414" s="4">
        <v>10.935000419616699</v>
      </c>
      <c r="S414" s="4">
        <v>59.97</v>
      </c>
      <c r="T414" s="4">
        <v>11.1081728515625</v>
      </c>
      <c r="U414" s="26">
        <v>44779.685190127311</v>
      </c>
      <c r="V414" s="29">
        <f t="shared" si="40"/>
        <v>204.42699999999999</v>
      </c>
      <c r="W414" s="4">
        <v>10.778459548950195</v>
      </c>
      <c r="X414" s="4">
        <v>60.01</v>
      </c>
      <c r="Y414" s="4">
        <v>10.959704101562499</v>
      </c>
      <c r="AA414">
        <f t="shared" si="41"/>
        <v>204</v>
      </c>
    </row>
    <row r="415" spans="1:27" x14ac:dyDescent="0.3">
      <c r="A415" s="26">
        <v>44779.641214884257</v>
      </c>
      <c r="B415" s="29">
        <f t="shared" si="37"/>
        <v>204.96600000000001</v>
      </c>
      <c r="C415" s="4">
        <v>11.942390441894531</v>
      </c>
      <c r="D415" s="4">
        <v>60</v>
      </c>
      <c r="E415" s="4">
        <v>12</v>
      </c>
      <c r="F415" s="32">
        <v>44779.647505046298</v>
      </c>
      <c r="G415" s="29">
        <f t="shared" si="36"/>
        <v>204.43600000000001</v>
      </c>
      <c r="H415" s="4">
        <v>11.989279747009277</v>
      </c>
      <c r="I415" s="4">
        <v>60.02</v>
      </c>
      <c r="J415" s="4">
        <v>12</v>
      </c>
      <c r="K415" s="26">
        <v>44779.655082488425</v>
      </c>
      <c r="L415" s="29">
        <f t="shared" si="38"/>
        <v>204.12700000000001</v>
      </c>
      <c r="M415" s="4">
        <v>11.032719612121582</v>
      </c>
      <c r="N415" s="4">
        <v>60</v>
      </c>
      <c r="O415" s="4">
        <v>11.131371093749999</v>
      </c>
      <c r="P415" s="26">
        <v>44779.670398194445</v>
      </c>
      <c r="Q415" s="29">
        <f t="shared" si="39"/>
        <v>204.404</v>
      </c>
      <c r="R415" s="4">
        <v>10.98328971862793</v>
      </c>
      <c r="S415" s="4">
        <v>59.97</v>
      </c>
      <c r="T415" s="4">
        <v>11.1081728515625</v>
      </c>
      <c r="U415" s="26">
        <v>44779.68520172454</v>
      </c>
      <c r="V415" s="29">
        <f t="shared" si="40"/>
        <v>204.429</v>
      </c>
      <c r="W415" s="4">
        <v>10.778459548950195</v>
      </c>
      <c r="X415" s="4">
        <v>60.01</v>
      </c>
      <c r="Y415" s="4">
        <v>10.959704101562499</v>
      </c>
      <c r="AA415">
        <f t="shared" si="41"/>
        <v>205</v>
      </c>
    </row>
    <row r="416" spans="1:27" x14ac:dyDescent="0.3">
      <c r="A416" s="26">
        <v>44779.641214895833</v>
      </c>
      <c r="B416" s="29">
        <f t="shared" si="37"/>
        <v>205.96700000000001</v>
      </c>
      <c r="C416" s="4">
        <v>11.942390441894531</v>
      </c>
      <c r="D416" s="4">
        <v>60</v>
      </c>
      <c r="E416" s="4">
        <v>12</v>
      </c>
      <c r="F416" s="32">
        <v>44779.647505057874</v>
      </c>
      <c r="G416" s="29">
        <f t="shared" si="36"/>
        <v>205.43700000000001</v>
      </c>
      <c r="H416" s="4">
        <v>11.989279747009277</v>
      </c>
      <c r="I416" s="4">
        <v>60.02</v>
      </c>
      <c r="J416" s="4">
        <v>12</v>
      </c>
      <c r="K416" s="26">
        <v>44779.655082500001</v>
      </c>
      <c r="L416" s="29">
        <f t="shared" si="38"/>
        <v>205.12799999999999</v>
      </c>
      <c r="M416" s="4">
        <v>11.032719612121582</v>
      </c>
      <c r="N416" s="4">
        <v>60</v>
      </c>
      <c r="O416" s="4">
        <v>11.177767578125</v>
      </c>
      <c r="P416" s="26">
        <v>44779.670398206021</v>
      </c>
      <c r="Q416" s="29">
        <f t="shared" si="39"/>
        <v>205.405</v>
      </c>
      <c r="R416" s="4">
        <v>10.98328971862793</v>
      </c>
      <c r="S416" s="4">
        <v>59.97</v>
      </c>
      <c r="T416" s="4">
        <v>11.1545693359375</v>
      </c>
      <c r="U416" s="26">
        <v>44779.685201736109</v>
      </c>
      <c r="V416" s="29">
        <f t="shared" si="40"/>
        <v>205.43</v>
      </c>
      <c r="W416" s="4">
        <v>10.778459548950195</v>
      </c>
      <c r="X416" s="4">
        <v>60.01</v>
      </c>
      <c r="Y416" s="4">
        <v>11.006100585937499</v>
      </c>
      <c r="AA416">
        <f t="shared" si="41"/>
        <v>205</v>
      </c>
    </row>
    <row r="417" spans="1:27" x14ac:dyDescent="0.3">
      <c r="A417" s="26">
        <v>44779.641226493055</v>
      </c>
      <c r="B417" s="29">
        <f t="shared" si="37"/>
        <v>205.96899999999999</v>
      </c>
      <c r="C417" s="4">
        <v>11.994400024414063</v>
      </c>
      <c r="D417" s="4">
        <v>60</v>
      </c>
      <c r="E417" s="4">
        <v>12</v>
      </c>
      <c r="F417" s="32">
        <v>44779.647516655095</v>
      </c>
      <c r="G417" s="29">
        <f t="shared" si="36"/>
        <v>205.43899999999999</v>
      </c>
      <c r="H417" s="4">
        <v>11.989279747009277</v>
      </c>
      <c r="I417" s="4">
        <v>60.02</v>
      </c>
      <c r="J417" s="4">
        <v>12</v>
      </c>
      <c r="K417" s="26">
        <v>44779.655094097223</v>
      </c>
      <c r="L417" s="29">
        <f t="shared" si="38"/>
        <v>205.13</v>
      </c>
      <c r="M417" s="4">
        <v>11.105019569396973</v>
      </c>
      <c r="N417" s="4">
        <v>60</v>
      </c>
      <c r="O417" s="4">
        <v>11.177767578125</v>
      </c>
      <c r="P417" s="26">
        <v>44779.670409803242</v>
      </c>
      <c r="Q417" s="29">
        <f t="shared" si="39"/>
        <v>205.40700000000001</v>
      </c>
      <c r="R417" s="4">
        <v>11.026209831237793</v>
      </c>
      <c r="S417" s="4">
        <v>59.97</v>
      </c>
      <c r="T417" s="4">
        <v>11.1545693359375</v>
      </c>
      <c r="U417" s="26">
        <v>44779.685213344907</v>
      </c>
      <c r="V417" s="29">
        <f t="shared" si="40"/>
        <v>205.43299999999999</v>
      </c>
      <c r="W417" s="4">
        <v>10.865340232849121</v>
      </c>
      <c r="X417" s="4">
        <v>60.01</v>
      </c>
      <c r="Y417" s="4">
        <v>11.006100585937499</v>
      </c>
      <c r="AA417">
        <f t="shared" si="41"/>
        <v>206</v>
      </c>
    </row>
    <row r="418" spans="1:27" x14ac:dyDescent="0.3">
      <c r="A418" s="26">
        <v>44779.641226504631</v>
      </c>
      <c r="B418" s="29">
        <f t="shared" si="37"/>
        <v>206.97</v>
      </c>
      <c r="C418" s="4">
        <v>11.994400024414063</v>
      </c>
      <c r="D418" s="4">
        <v>60</v>
      </c>
      <c r="E418" s="4">
        <v>12</v>
      </c>
      <c r="F418" s="32">
        <v>44779.647516666664</v>
      </c>
      <c r="G418" s="29">
        <f t="shared" si="36"/>
        <v>206.44</v>
      </c>
      <c r="H418" s="4">
        <v>11.989279747009277</v>
      </c>
      <c r="I418" s="4">
        <v>60.02</v>
      </c>
      <c r="J418" s="4">
        <v>12</v>
      </c>
      <c r="K418" s="26">
        <v>44779.655094108799</v>
      </c>
      <c r="L418" s="29">
        <f t="shared" si="38"/>
        <v>206.131</v>
      </c>
      <c r="M418" s="4">
        <v>11.105019569396973</v>
      </c>
      <c r="N418" s="4">
        <v>60</v>
      </c>
      <c r="O418" s="4">
        <v>11.2241640625</v>
      </c>
      <c r="P418" s="26">
        <v>44779.670409814818</v>
      </c>
      <c r="Q418" s="29">
        <f t="shared" si="39"/>
        <v>206.40799999999999</v>
      </c>
      <c r="R418" s="4">
        <v>11.026209831237793</v>
      </c>
      <c r="S418" s="4">
        <v>59.97</v>
      </c>
      <c r="T418" s="4">
        <v>11.200965820312501</v>
      </c>
      <c r="U418" s="26">
        <v>44779.685213356483</v>
      </c>
      <c r="V418" s="29">
        <f t="shared" si="40"/>
        <v>206.434</v>
      </c>
      <c r="W418" s="4">
        <v>10.865340232849121</v>
      </c>
      <c r="X418" s="4">
        <v>60.01</v>
      </c>
      <c r="Y418" s="4">
        <v>11.0524970703125</v>
      </c>
      <c r="AA418">
        <f t="shared" si="41"/>
        <v>206</v>
      </c>
    </row>
    <row r="419" spans="1:27" x14ac:dyDescent="0.3">
      <c r="A419" s="26">
        <v>44779.641238113429</v>
      </c>
      <c r="B419" s="29">
        <f t="shared" si="37"/>
        <v>206.97300000000001</v>
      </c>
      <c r="C419" s="4">
        <v>12.014559745788574</v>
      </c>
      <c r="D419" s="4">
        <v>60</v>
      </c>
      <c r="E419" s="4">
        <v>12</v>
      </c>
      <c r="F419" s="32">
        <v>44779.647528275462</v>
      </c>
      <c r="G419" s="29">
        <f t="shared" si="36"/>
        <v>206.44300000000001</v>
      </c>
      <c r="H419" s="4">
        <v>11.992690086364746</v>
      </c>
      <c r="I419" s="4">
        <v>60.02</v>
      </c>
      <c r="J419" s="4">
        <v>12</v>
      </c>
      <c r="K419" s="26">
        <v>44779.655105717589</v>
      </c>
      <c r="L419" s="29">
        <f t="shared" si="38"/>
        <v>206.13399999999999</v>
      </c>
      <c r="M419" s="4">
        <v>11.179699897766113</v>
      </c>
      <c r="N419" s="4">
        <v>60</v>
      </c>
      <c r="O419" s="4">
        <v>11.2241640625</v>
      </c>
      <c r="P419" s="26">
        <v>44779.670421423609</v>
      </c>
      <c r="Q419" s="29">
        <f t="shared" si="39"/>
        <v>206.411</v>
      </c>
      <c r="R419" s="4">
        <v>11.097530364990234</v>
      </c>
      <c r="S419" s="4">
        <v>59.97</v>
      </c>
      <c r="T419" s="4">
        <v>11.200965820312501</v>
      </c>
      <c r="U419" s="26">
        <v>44779.685224942128</v>
      </c>
      <c r="V419" s="29">
        <f t="shared" si="40"/>
        <v>206.435</v>
      </c>
      <c r="W419" s="4">
        <v>10.93002986907959</v>
      </c>
      <c r="X419" s="4">
        <v>60.01</v>
      </c>
      <c r="Y419" s="4">
        <v>11.0524970703125</v>
      </c>
      <c r="AA419">
        <f t="shared" si="41"/>
        <v>207</v>
      </c>
    </row>
    <row r="420" spans="1:27" x14ac:dyDescent="0.3">
      <c r="A420" s="26">
        <v>44779.641238124997</v>
      </c>
      <c r="B420" s="29">
        <f t="shared" si="37"/>
        <v>207.97399999999999</v>
      </c>
      <c r="C420" s="4">
        <v>12.014559745788574</v>
      </c>
      <c r="D420" s="4">
        <v>60</v>
      </c>
      <c r="E420" s="4">
        <v>12</v>
      </c>
      <c r="F420" s="32">
        <v>44779.647528287038</v>
      </c>
      <c r="G420" s="29">
        <f t="shared" si="36"/>
        <v>207.44399999999999</v>
      </c>
      <c r="H420" s="4">
        <v>11.992690086364746</v>
      </c>
      <c r="I420" s="4">
        <v>60.02</v>
      </c>
      <c r="J420" s="4">
        <v>12</v>
      </c>
      <c r="K420" s="26">
        <v>44779.655105729165</v>
      </c>
      <c r="L420" s="29">
        <f t="shared" si="38"/>
        <v>207.13499999999999</v>
      </c>
      <c r="M420" s="4">
        <v>11.179699897766113</v>
      </c>
      <c r="N420" s="4">
        <v>60</v>
      </c>
      <c r="O420" s="4">
        <v>11.270560546875</v>
      </c>
      <c r="P420" s="26">
        <v>44779.670421435185</v>
      </c>
      <c r="Q420" s="29">
        <f t="shared" si="39"/>
        <v>207.41200000000001</v>
      </c>
      <c r="R420" s="4">
        <v>11.097530364990234</v>
      </c>
      <c r="S420" s="4">
        <v>59.97</v>
      </c>
      <c r="T420" s="4">
        <v>11.247362304687501</v>
      </c>
      <c r="U420" s="26">
        <v>44779.685224953704</v>
      </c>
      <c r="V420" s="29">
        <f t="shared" si="40"/>
        <v>207.43600000000001</v>
      </c>
      <c r="W420" s="4">
        <v>10.93002986907959</v>
      </c>
      <c r="X420" s="4">
        <v>60.01</v>
      </c>
      <c r="Y420" s="4">
        <v>11.0988935546875</v>
      </c>
      <c r="AA420">
        <f t="shared" si="41"/>
        <v>207</v>
      </c>
    </row>
    <row r="421" spans="1:27" x14ac:dyDescent="0.3">
      <c r="A421" s="26">
        <v>44779.641249722219</v>
      </c>
      <c r="B421" s="29">
        <f t="shared" si="37"/>
        <v>207.976</v>
      </c>
      <c r="C421" s="4">
        <v>12.015410423278809</v>
      </c>
      <c r="D421" s="4">
        <v>60</v>
      </c>
      <c r="E421" s="4">
        <v>12</v>
      </c>
      <c r="F421" s="32">
        <v>44779.647539884259</v>
      </c>
      <c r="G421" s="29">
        <f t="shared" si="36"/>
        <v>207.446</v>
      </c>
      <c r="H421" s="4">
        <v>11.992690086364746</v>
      </c>
      <c r="I421" s="4">
        <v>60.02</v>
      </c>
      <c r="J421" s="4">
        <v>12</v>
      </c>
      <c r="K421" s="26">
        <v>44779.655117326387</v>
      </c>
      <c r="L421" s="29">
        <f t="shared" si="38"/>
        <v>207.137</v>
      </c>
      <c r="M421" s="4">
        <v>11.249420166015625</v>
      </c>
      <c r="N421" s="4">
        <v>60</v>
      </c>
      <c r="O421" s="4">
        <v>11.270560546875</v>
      </c>
      <c r="P421" s="26">
        <v>44779.670433032406</v>
      </c>
      <c r="Q421" s="29">
        <f t="shared" si="39"/>
        <v>207.41399999999999</v>
      </c>
      <c r="R421" s="4">
        <v>11.097530364990234</v>
      </c>
      <c r="S421" s="4">
        <v>59.97</v>
      </c>
      <c r="T421" s="4">
        <v>11.247362304687501</v>
      </c>
      <c r="U421" s="26">
        <v>44779.685236562502</v>
      </c>
      <c r="V421" s="29">
        <f t="shared" si="40"/>
        <v>207.43899999999999</v>
      </c>
      <c r="W421" s="4">
        <v>11.001399993896484</v>
      </c>
      <c r="X421" s="4">
        <v>60.01</v>
      </c>
      <c r="Y421" s="4">
        <v>11.0988935546875</v>
      </c>
      <c r="AA421">
        <f t="shared" si="41"/>
        <v>208</v>
      </c>
    </row>
    <row r="422" spans="1:27" x14ac:dyDescent="0.3">
      <c r="A422" s="26">
        <v>44779.641249733795</v>
      </c>
      <c r="B422" s="29">
        <f t="shared" si="37"/>
        <v>208.977</v>
      </c>
      <c r="C422" s="4">
        <v>12.015410423278809</v>
      </c>
      <c r="D422" s="4">
        <v>60</v>
      </c>
      <c r="E422" s="4">
        <v>12</v>
      </c>
      <c r="F422" s="32">
        <v>44779.647539895836</v>
      </c>
      <c r="G422" s="29">
        <f t="shared" si="36"/>
        <v>208.447</v>
      </c>
      <c r="H422" s="4">
        <v>11.992690086364746</v>
      </c>
      <c r="I422" s="4">
        <v>60.02</v>
      </c>
      <c r="J422" s="4">
        <v>12</v>
      </c>
      <c r="K422" s="26">
        <v>44779.655117337963</v>
      </c>
      <c r="L422" s="29">
        <f t="shared" si="38"/>
        <v>208.13800000000001</v>
      </c>
      <c r="M422" s="4">
        <v>11.249420166015625</v>
      </c>
      <c r="N422" s="4">
        <v>60</v>
      </c>
      <c r="O422" s="4">
        <v>11.31695703125</v>
      </c>
      <c r="P422" s="26">
        <v>44779.670433043982</v>
      </c>
      <c r="Q422" s="29">
        <f t="shared" si="39"/>
        <v>208.41499999999999</v>
      </c>
      <c r="R422" s="4">
        <v>11.097530364990234</v>
      </c>
      <c r="S422" s="4">
        <v>59.97</v>
      </c>
      <c r="T422" s="4">
        <v>11.293758789062499</v>
      </c>
      <c r="U422" s="26">
        <v>44779.685236574071</v>
      </c>
      <c r="V422" s="29">
        <f t="shared" si="40"/>
        <v>208.44</v>
      </c>
      <c r="W422" s="4">
        <v>11.001399993896484</v>
      </c>
      <c r="X422" s="4">
        <v>60.01</v>
      </c>
      <c r="Y422" s="4">
        <v>11.1452900390625</v>
      </c>
      <c r="AA422">
        <f t="shared" si="41"/>
        <v>208</v>
      </c>
    </row>
    <row r="423" spans="1:27" x14ac:dyDescent="0.3">
      <c r="A423" s="26">
        <v>44779.641261342593</v>
      </c>
      <c r="B423" s="29">
        <f t="shared" si="37"/>
        <v>208.98</v>
      </c>
      <c r="C423" s="4">
        <v>12.015410423278809</v>
      </c>
      <c r="D423" s="4">
        <v>60</v>
      </c>
      <c r="E423" s="4">
        <v>12</v>
      </c>
      <c r="F423" s="32">
        <v>44779.647551504633</v>
      </c>
      <c r="G423" s="29">
        <f t="shared" si="36"/>
        <v>208.45</v>
      </c>
      <c r="H423" s="4">
        <v>12.026350021362305</v>
      </c>
      <c r="I423" s="4">
        <v>60.02</v>
      </c>
      <c r="J423" s="4">
        <v>12</v>
      </c>
      <c r="K423" s="26">
        <v>44779.655128946761</v>
      </c>
      <c r="L423" s="29">
        <f t="shared" si="38"/>
        <v>208.14099999999999</v>
      </c>
      <c r="M423" s="4">
        <v>11.249420166015625</v>
      </c>
      <c r="N423" s="4">
        <v>60</v>
      </c>
      <c r="O423" s="4">
        <v>11.31695703125</v>
      </c>
      <c r="P423" s="26">
        <v>44779.67044465278</v>
      </c>
      <c r="Q423" s="29">
        <f t="shared" si="39"/>
        <v>208.41800000000001</v>
      </c>
      <c r="R423" s="4">
        <v>11.161600112915039</v>
      </c>
      <c r="S423" s="4">
        <v>59.97</v>
      </c>
      <c r="T423" s="4">
        <v>11.293758789062499</v>
      </c>
      <c r="U423" s="26">
        <v>44779.685248171299</v>
      </c>
      <c r="V423" s="29">
        <f t="shared" si="40"/>
        <v>208.44200000000001</v>
      </c>
      <c r="W423" s="4">
        <v>11.001399993896484</v>
      </c>
      <c r="X423" s="4">
        <v>60.01</v>
      </c>
      <c r="Y423" s="4">
        <v>11.1452900390625</v>
      </c>
      <c r="AA423">
        <f t="shared" si="41"/>
        <v>209</v>
      </c>
    </row>
    <row r="424" spans="1:27" x14ac:dyDescent="0.3">
      <c r="A424" s="26">
        <v>44779.641261354169</v>
      </c>
      <c r="B424" s="29">
        <f t="shared" si="37"/>
        <v>209.98099999999999</v>
      </c>
      <c r="C424" s="4">
        <v>12.015410423278809</v>
      </c>
      <c r="D424" s="4">
        <v>60</v>
      </c>
      <c r="E424" s="4">
        <v>12</v>
      </c>
      <c r="F424" s="32">
        <v>44779.647551516202</v>
      </c>
      <c r="G424" s="29">
        <f t="shared" si="36"/>
        <v>209.45099999999999</v>
      </c>
      <c r="H424" s="4">
        <v>12.026350021362305</v>
      </c>
      <c r="I424" s="4">
        <v>60.02</v>
      </c>
      <c r="J424" s="4">
        <v>12</v>
      </c>
      <c r="K424" s="26">
        <v>44779.655128958337</v>
      </c>
      <c r="L424" s="29">
        <f t="shared" si="38"/>
        <v>209.142</v>
      </c>
      <c r="M424" s="4">
        <v>11.249420166015625</v>
      </c>
      <c r="N424" s="4">
        <v>60</v>
      </c>
      <c r="O424" s="4">
        <v>11.363353515625001</v>
      </c>
      <c r="P424" s="26">
        <v>44779.670444664349</v>
      </c>
      <c r="Q424" s="29">
        <f t="shared" si="39"/>
        <v>209.41900000000001</v>
      </c>
      <c r="R424" s="4">
        <v>11.161600112915039</v>
      </c>
      <c r="S424" s="4">
        <v>59.97</v>
      </c>
      <c r="T424" s="4">
        <v>11.3401552734375</v>
      </c>
      <c r="U424" s="26">
        <v>44779.685248182868</v>
      </c>
      <c r="V424" s="29">
        <f t="shared" si="40"/>
        <v>209.44300000000001</v>
      </c>
      <c r="W424" s="4">
        <v>11.001399993896484</v>
      </c>
      <c r="X424" s="4">
        <v>60.01</v>
      </c>
      <c r="Y424" s="4">
        <v>11.1916865234375</v>
      </c>
      <c r="AA424">
        <f t="shared" si="41"/>
        <v>209</v>
      </c>
    </row>
    <row r="425" spans="1:27" x14ac:dyDescent="0.3">
      <c r="A425" s="26">
        <v>44779.641272962966</v>
      </c>
      <c r="B425" s="29">
        <f t="shared" si="37"/>
        <v>209.98400000000001</v>
      </c>
      <c r="C425" s="4">
        <v>12.014399528503418</v>
      </c>
      <c r="D425" s="4">
        <v>60</v>
      </c>
      <c r="E425" s="4">
        <v>12</v>
      </c>
      <c r="G425" s="29">
        <f t="shared" si="36"/>
        <v>209</v>
      </c>
      <c r="K425" s="26">
        <v>44779.655142777781</v>
      </c>
      <c r="L425" s="29">
        <f t="shared" si="38"/>
        <v>209.33600000000001</v>
      </c>
      <c r="M425" s="4">
        <v>11.301469802856445</v>
      </c>
      <c r="N425" s="4">
        <v>60</v>
      </c>
      <c r="O425" s="4">
        <v>11.363353515625001</v>
      </c>
      <c r="P425" s="26">
        <v>44779.670456261571</v>
      </c>
      <c r="Q425" s="29">
        <f t="shared" si="39"/>
        <v>209.42099999999999</v>
      </c>
      <c r="R425" s="4">
        <v>11.206239700317383</v>
      </c>
      <c r="S425" s="4">
        <v>59.97</v>
      </c>
      <c r="T425" s="4">
        <v>11.3401552734375</v>
      </c>
      <c r="U425" s="26">
        <v>44779.685259791666</v>
      </c>
      <c r="V425" s="29">
        <f t="shared" si="40"/>
        <v>209.446</v>
      </c>
      <c r="W425" s="4">
        <v>11.073100090026855</v>
      </c>
      <c r="X425" s="4">
        <v>60.01</v>
      </c>
      <c r="Y425" s="4">
        <v>11.1916865234375</v>
      </c>
      <c r="AA425">
        <f t="shared" si="41"/>
        <v>210</v>
      </c>
    </row>
    <row r="426" spans="1:27" x14ac:dyDescent="0.3">
      <c r="A426" s="26">
        <v>44779.641272974535</v>
      </c>
      <c r="B426" s="29">
        <f t="shared" si="37"/>
        <v>210.98500000000001</v>
      </c>
      <c r="C426" s="4">
        <v>12.014399528503418</v>
      </c>
      <c r="D426" s="4">
        <v>60</v>
      </c>
      <c r="E426" s="4">
        <v>12</v>
      </c>
      <c r="G426" s="29">
        <f t="shared" si="36"/>
        <v>210</v>
      </c>
      <c r="K426" s="26">
        <v>44779.65514278935</v>
      </c>
      <c r="L426" s="29">
        <f t="shared" si="38"/>
        <v>210.33699999999999</v>
      </c>
      <c r="M426" s="4">
        <v>11.301469802856445</v>
      </c>
      <c r="N426" s="4">
        <v>60</v>
      </c>
      <c r="O426" s="4">
        <v>11.409750000000001</v>
      </c>
      <c r="P426" s="26">
        <v>44779.670456273147</v>
      </c>
      <c r="Q426" s="29">
        <f t="shared" si="39"/>
        <v>210.422</v>
      </c>
      <c r="R426" s="4">
        <v>11.206239700317383</v>
      </c>
      <c r="S426" s="4">
        <v>59.97</v>
      </c>
      <c r="T426" s="4">
        <v>11.3865517578125</v>
      </c>
      <c r="U426" s="26">
        <v>44779.685259803242</v>
      </c>
      <c r="V426" s="29">
        <f t="shared" si="40"/>
        <v>210.447</v>
      </c>
      <c r="W426" s="4">
        <v>11.073100090026855</v>
      </c>
      <c r="X426" s="4">
        <v>60.01</v>
      </c>
      <c r="Y426" s="4">
        <v>11.2380830078125</v>
      </c>
      <c r="AA426">
        <f t="shared" si="41"/>
        <v>210</v>
      </c>
    </row>
    <row r="427" spans="1:27" x14ac:dyDescent="0.3">
      <c r="A427" s="26">
        <v>44779.641284571757</v>
      </c>
      <c r="B427" s="29">
        <f t="shared" si="37"/>
        <v>210.98699999999999</v>
      </c>
      <c r="C427" s="4">
        <v>11.997420310974121</v>
      </c>
      <c r="D427" s="4">
        <v>60</v>
      </c>
      <c r="E427" s="4">
        <v>12</v>
      </c>
      <c r="G427" s="29">
        <f t="shared" si="36"/>
        <v>210</v>
      </c>
      <c r="K427" s="26">
        <v>44779.655154386572</v>
      </c>
      <c r="L427" s="29">
        <f t="shared" si="38"/>
        <v>210.339</v>
      </c>
      <c r="M427" s="4">
        <v>11.353670120239258</v>
      </c>
      <c r="N427" s="4">
        <v>60</v>
      </c>
      <c r="O427" s="4">
        <v>11.409750000000001</v>
      </c>
      <c r="P427" s="26">
        <v>44779.670467881944</v>
      </c>
      <c r="Q427" s="29">
        <f t="shared" si="39"/>
        <v>210.42500000000001</v>
      </c>
      <c r="R427" s="4">
        <v>11.268389701843262</v>
      </c>
      <c r="S427" s="4">
        <v>59.97</v>
      </c>
      <c r="T427" s="4">
        <v>11.3865517578125</v>
      </c>
      <c r="U427" s="26">
        <v>44779.68527141204</v>
      </c>
      <c r="V427" s="29">
        <f t="shared" si="40"/>
        <v>210.45</v>
      </c>
      <c r="W427" s="4">
        <v>11.150210380554199</v>
      </c>
      <c r="X427" s="4">
        <v>60.01</v>
      </c>
      <c r="Y427" s="4">
        <v>11.2380830078125</v>
      </c>
      <c r="AA427">
        <f t="shared" si="41"/>
        <v>211</v>
      </c>
    </row>
    <row r="428" spans="1:27" x14ac:dyDescent="0.3">
      <c r="A428" s="26">
        <v>44779.641284583333</v>
      </c>
      <c r="B428" s="29">
        <f t="shared" si="37"/>
        <v>211.988</v>
      </c>
      <c r="C428" s="4">
        <v>11.997420310974121</v>
      </c>
      <c r="D428" s="4">
        <v>60</v>
      </c>
      <c r="E428" s="4">
        <v>12</v>
      </c>
      <c r="G428" s="29">
        <f t="shared" si="36"/>
        <v>211</v>
      </c>
      <c r="K428" s="26">
        <v>44779.655154398148</v>
      </c>
      <c r="L428" s="29">
        <f t="shared" si="38"/>
        <v>211.34</v>
      </c>
      <c r="M428" s="4">
        <v>11.353670120239258</v>
      </c>
      <c r="N428" s="4">
        <v>60</v>
      </c>
      <c r="O428" s="4">
        <v>11.456146484374999</v>
      </c>
      <c r="P428" s="26">
        <v>44779.67046789352</v>
      </c>
      <c r="Q428" s="29">
        <f t="shared" si="39"/>
        <v>211.42599999999999</v>
      </c>
      <c r="R428" s="4">
        <v>11.268389701843262</v>
      </c>
      <c r="S428" s="4">
        <v>59.97</v>
      </c>
      <c r="T428" s="4">
        <v>11.4329482421875</v>
      </c>
      <c r="U428" s="26">
        <v>44779.685271423608</v>
      </c>
      <c r="V428" s="29">
        <f t="shared" si="40"/>
        <v>211.45099999999999</v>
      </c>
      <c r="W428" s="4">
        <v>11.150210380554199</v>
      </c>
      <c r="X428" s="4">
        <v>60.01</v>
      </c>
      <c r="Y428" s="4">
        <v>11.284479492187501</v>
      </c>
      <c r="AA428">
        <f t="shared" si="41"/>
        <v>211</v>
      </c>
    </row>
    <row r="429" spans="1:27" x14ac:dyDescent="0.3">
      <c r="A429" s="26">
        <v>44779.641296192131</v>
      </c>
      <c r="B429" s="29">
        <f t="shared" si="37"/>
        <v>211.99100000000001</v>
      </c>
      <c r="C429" s="4">
        <v>11.997420310974121</v>
      </c>
      <c r="D429" s="4">
        <v>60</v>
      </c>
      <c r="E429" s="4">
        <v>12</v>
      </c>
      <c r="G429" s="29">
        <f t="shared" si="36"/>
        <v>211</v>
      </c>
      <c r="K429" s="26">
        <v>44779.655166006945</v>
      </c>
      <c r="L429" s="29">
        <f t="shared" si="38"/>
        <v>211.34299999999999</v>
      </c>
      <c r="M429" s="4">
        <v>11.408550262451172</v>
      </c>
      <c r="N429" s="4">
        <v>60</v>
      </c>
      <c r="O429" s="4">
        <v>11.456146484374999</v>
      </c>
      <c r="P429" s="26">
        <v>44779.670479502318</v>
      </c>
      <c r="Q429" s="29">
        <f t="shared" si="39"/>
        <v>211.429</v>
      </c>
      <c r="R429" s="4">
        <v>11.268389701843262</v>
      </c>
      <c r="S429" s="4">
        <v>59.97</v>
      </c>
      <c r="T429" s="4">
        <v>11.4329482421875</v>
      </c>
      <c r="U429" s="26">
        <v>44779.685283078703</v>
      </c>
      <c r="V429" s="29">
        <f t="shared" si="40"/>
        <v>211.458</v>
      </c>
      <c r="W429" s="4">
        <v>11.150210380554199</v>
      </c>
      <c r="X429" s="4">
        <v>60.01</v>
      </c>
      <c r="Y429" s="4">
        <v>11.284479492187501</v>
      </c>
      <c r="AA429">
        <f t="shared" si="41"/>
        <v>212</v>
      </c>
    </row>
    <row r="430" spans="1:27" x14ac:dyDescent="0.3">
      <c r="A430" s="26">
        <v>44779.641296203707</v>
      </c>
      <c r="B430" s="29">
        <f t="shared" si="37"/>
        <v>212.99199999999999</v>
      </c>
      <c r="C430" s="4">
        <v>11.997420310974121</v>
      </c>
      <c r="D430" s="4">
        <v>60</v>
      </c>
      <c r="E430" s="4">
        <v>12</v>
      </c>
      <c r="G430" s="29">
        <f t="shared" si="36"/>
        <v>212</v>
      </c>
      <c r="K430" s="26">
        <v>44779.655166018521</v>
      </c>
      <c r="L430" s="29">
        <f t="shared" si="38"/>
        <v>212.34399999999999</v>
      </c>
      <c r="M430" s="4">
        <v>11.408550262451172</v>
      </c>
      <c r="N430" s="4">
        <v>60</v>
      </c>
      <c r="O430" s="4">
        <v>11.5211015625</v>
      </c>
      <c r="P430" s="26">
        <v>44779.670479513887</v>
      </c>
      <c r="Q430" s="29">
        <f t="shared" si="39"/>
        <v>212.43</v>
      </c>
      <c r="R430" s="4">
        <v>11.268389701843262</v>
      </c>
      <c r="S430" s="4">
        <v>59.97</v>
      </c>
      <c r="T430" s="4">
        <v>11.4793447265625</v>
      </c>
      <c r="U430" s="26">
        <v>44779.685283090279</v>
      </c>
      <c r="V430" s="29">
        <f t="shared" si="40"/>
        <v>212.459</v>
      </c>
      <c r="W430" s="4">
        <v>11.150210380554199</v>
      </c>
      <c r="X430" s="4">
        <v>60.01</v>
      </c>
      <c r="Y430" s="4">
        <v>11.330875976562499</v>
      </c>
      <c r="AA430">
        <f t="shared" si="41"/>
        <v>212</v>
      </c>
    </row>
    <row r="431" spans="1:27" x14ac:dyDescent="0.3">
      <c r="A431" s="26">
        <v>44779.641307800928</v>
      </c>
      <c r="B431" s="29">
        <f t="shared" si="37"/>
        <v>212.994</v>
      </c>
      <c r="C431" s="4">
        <v>12.002229690551758</v>
      </c>
      <c r="D431" s="4">
        <v>60</v>
      </c>
      <c r="E431" s="4">
        <v>12</v>
      </c>
      <c r="G431" s="29">
        <f t="shared" si="36"/>
        <v>212</v>
      </c>
      <c r="K431" s="26">
        <v>44779.655177627312</v>
      </c>
      <c r="L431" s="29">
        <f t="shared" si="38"/>
        <v>212.34700000000001</v>
      </c>
      <c r="M431" s="4">
        <v>11.466400146484375</v>
      </c>
      <c r="N431" s="4">
        <v>60</v>
      </c>
      <c r="O431" s="4">
        <v>11.5211015625</v>
      </c>
      <c r="P431" s="26">
        <v>44779.670491111108</v>
      </c>
      <c r="Q431" s="29">
        <f t="shared" si="39"/>
        <v>212.43199999999999</v>
      </c>
      <c r="R431" s="4">
        <v>11.353830337524414</v>
      </c>
      <c r="S431" s="4">
        <v>59.97</v>
      </c>
      <c r="T431" s="4">
        <v>11.4793447265625</v>
      </c>
      <c r="U431" s="26">
        <v>44779.685294699077</v>
      </c>
      <c r="V431" s="29">
        <f t="shared" si="40"/>
        <v>212.46199999999999</v>
      </c>
      <c r="W431" s="4">
        <v>11.20557975769043</v>
      </c>
      <c r="X431" s="4">
        <v>60.01</v>
      </c>
      <c r="Y431" s="4">
        <v>11.330875976562499</v>
      </c>
      <c r="AA431">
        <f t="shared" si="41"/>
        <v>213</v>
      </c>
    </row>
    <row r="432" spans="1:27" x14ac:dyDescent="0.3">
      <c r="A432" s="26">
        <v>44779.641307812497</v>
      </c>
      <c r="B432" s="29">
        <f t="shared" si="37"/>
        <v>213.995</v>
      </c>
      <c r="C432" s="4">
        <v>12.002229690551758</v>
      </c>
      <c r="D432" s="4">
        <v>60</v>
      </c>
      <c r="E432" s="4">
        <v>12</v>
      </c>
      <c r="G432" s="29">
        <f t="shared" si="36"/>
        <v>213</v>
      </c>
      <c r="K432" s="26">
        <v>44779.655177638888</v>
      </c>
      <c r="L432" s="29">
        <f t="shared" si="38"/>
        <v>213.34800000000001</v>
      </c>
      <c r="M432" s="4">
        <v>11.466400146484375</v>
      </c>
      <c r="N432" s="4">
        <v>60</v>
      </c>
      <c r="O432" s="4">
        <v>11.548939453125</v>
      </c>
      <c r="P432" s="26">
        <v>44779.670491122684</v>
      </c>
      <c r="Q432" s="29">
        <f t="shared" si="39"/>
        <v>213.43299999999999</v>
      </c>
      <c r="R432" s="4">
        <v>11.353830337524414</v>
      </c>
      <c r="S432" s="4">
        <v>59.97</v>
      </c>
      <c r="T432" s="4">
        <v>11.5257412109375</v>
      </c>
      <c r="U432" s="26">
        <v>44779.685294710645</v>
      </c>
      <c r="V432" s="29">
        <f t="shared" si="40"/>
        <v>213.46299999999999</v>
      </c>
      <c r="W432" s="4">
        <v>11.20557975769043</v>
      </c>
      <c r="X432" s="4">
        <v>60.01</v>
      </c>
      <c r="Y432" s="4">
        <v>11.381912109375</v>
      </c>
      <c r="AA432">
        <f t="shared" si="41"/>
        <v>213</v>
      </c>
    </row>
    <row r="433" spans="1:27" x14ac:dyDescent="0.3">
      <c r="A433" s="26">
        <v>44779.641319421295</v>
      </c>
      <c r="B433" s="29">
        <f t="shared" si="37"/>
        <v>213.99799999999999</v>
      </c>
      <c r="C433" s="4">
        <v>11.999629974365234</v>
      </c>
      <c r="D433" s="4">
        <v>60</v>
      </c>
      <c r="E433" s="4">
        <v>12</v>
      </c>
      <c r="G433" s="29">
        <f t="shared" si="36"/>
        <v>213</v>
      </c>
      <c r="K433" s="26">
        <v>44779.655189236109</v>
      </c>
      <c r="L433" s="29">
        <f t="shared" si="38"/>
        <v>213.35</v>
      </c>
      <c r="M433" s="4">
        <v>11.466400146484375</v>
      </c>
      <c r="N433" s="4">
        <v>60</v>
      </c>
      <c r="O433" s="4">
        <v>11.548939453125</v>
      </c>
      <c r="P433" s="26">
        <v>44779.670502731482</v>
      </c>
      <c r="Q433" s="29">
        <f t="shared" si="39"/>
        <v>213.43600000000001</v>
      </c>
      <c r="R433" s="4">
        <v>11.406359672546387</v>
      </c>
      <c r="S433" s="4">
        <v>59.97</v>
      </c>
      <c r="T433" s="4">
        <v>11.5257412109375</v>
      </c>
      <c r="U433" s="26">
        <v>44779.685306307867</v>
      </c>
      <c r="V433" s="29">
        <f t="shared" si="40"/>
        <v>213.465</v>
      </c>
      <c r="W433" s="4">
        <v>11.275600433349609</v>
      </c>
      <c r="X433" s="4">
        <v>60.01</v>
      </c>
      <c r="Y433" s="4">
        <v>11.381912109375</v>
      </c>
      <c r="AA433">
        <f t="shared" si="41"/>
        <v>214</v>
      </c>
    </row>
    <row r="434" spans="1:27" x14ac:dyDescent="0.3">
      <c r="A434" s="26">
        <v>44779.641319432871</v>
      </c>
      <c r="B434" s="29">
        <f t="shared" si="37"/>
        <v>214.999</v>
      </c>
      <c r="C434" s="4">
        <v>11.999629974365234</v>
      </c>
      <c r="D434" s="4">
        <v>60</v>
      </c>
      <c r="E434" s="4">
        <v>12</v>
      </c>
      <c r="G434" s="29">
        <f t="shared" si="36"/>
        <v>214</v>
      </c>
      <c r="K434" s="26">
        <v>44779.655189247685</v>
      </c>
      <c r="L434" s="29">
        <f t="shared" si="38"/>
        <v>214.351</v>
      </c>
      <c r="M434" s="4">
        <v>11.466400146484375</v>
      </c>
      <c r="N434" s="4">
        <v>60</v>
      </c>
      <c r="O434" s="4">
        <v>11.5953359375</v>
      </c>
      <c r="P434" s="26">
        <v>44779.670502743058</v>
      </c>
      <c r="Q434" s="29">
        <f t="shared" si="39"/>
        <v>214.43700000000001</v>
      </c>
      <c r="R434" s="4">
        <v>11.406359672546387</v>
      </c>
      <c r="S434" s="4">
        <v>59.97</v>
      </c>
      <c r="T434" s="4">
        <v>11.572137695312501</v>
      </c>
      <c r="U434" s="26">
        <v>44779.685306319443</v>
      </c>
      <c r="V434" s="29">
        <f t="shared" si="40"/>
        <v>214.46600000000001</v>
      </c>
      <c r="W434" s="4">
        <v>11.275600433349609</v>
      </c>
      <c r="X434" s="4">
        <v>60.01</v>
      </c>
      <c r="Y434" s="4">
        <v>11.42830859375</v>
      </c>
      <c r="AA434">
        <f t="shared" si="41"/>
        <v>214</v>
      </c>
    </row>
    <row r="435" spans="1:27" x14ac:dyDescent="0.3">
      <c r="A435" s="26">
        <v>44779.641331041668</v>
      </c>
      <c r="B435" s="29">
        <f t="shared" si="37"/>
        <v>214.00200000000001</v>
      </c>
      <c r="C435" s="4">
        <v>12.007129669189453</v>
      </c>
      <c r="D435" s="4">
        <v>60</v>
      </c>
      <c r="E435" s="4">
        <v>12</v>
      </c>
      <c r="G435" s="29">
        <f t="shared" si="36"/>
        <v>214</v>
      </c>
      <c r="K435" s="26">
        <v>44779.655200856483</v>
      </c>
      <c r="L435" s="29">
        <f t="shared" si="38"/>
        <v>214.35400000000001</v>
      </c>
      <c r="M435" s="4">
        <v>11.521759986877441</v>
      </c>
      <c r="N435" s="4">
        <v>60</v>
      </c>
      <c r="O435" s="4">
        <v>11.5953359375</v>
      </c>
      <c r="P435" s="26">
        <v>44779.67051434028</v>
      </c>
      <c r="Q435" s="29">
        <f t="shared" si="39"/>
        <v>214.43899999999999</v>
      </c>
      <c r="R435" s="4">
        <v>11.459429740905762</v>
      </c>
      <c r="S435" s="4">
        <v>59.97</v>
      </c>
      <c r="T435" s="4">
        <v>11.572137695312501</v>
      </c>
      <c r="U435" s="26">
        <v>44779.685317928241</v>
      </c>
      <c r="V435" s="29">
        <f t="shared" si="40"/>
        <v>214.46899999999999</v>
      </c>
      <c r="W435" s="4">
        <v>11.397130012512207</v>
      </c>
      <c r="X435" s="4">
        <v>60.01</v>
      </c>
      <c r="Y435" s="4">
        <v>11.42830859375</v>
      </c>
      <c r="AA435">
        <f t="shared" si="41"/>
        <v>215</v>
      </c>
    </row>
    <row r="436" spans="1:27" x14ac:dyDescent="0.3">
      <c r="A436" s="26">
        <v>44779.641331053244</v>
      </c>
      <c r="B436" s="29">
        <f t="shared" si="37"/>
        <v>215.00299999999999</v>
      </c>
      <c r="C436" s="4">
        <v>12.007129669189453</v>
      </c>
      <c r="D436" s="4">
        <v>60</v>
      </c>
      <c r="E436" s="4">
        <v>12</v>
      </c>
      <c r="G436" s="29">
        <f t="shared" si="36"/>
        <v>215</v>
      </c>
      <c r="K436" s="26">
        <v>44779.655200868059</v>
      </c>
      <c r="L436" s="29">
        <f t="shared" si="38"/>
        <v>215.35499999999999</v>
      </c>
      <c r="M436" s="4">
        <v>11.521759986877441</v>
      </c>
      <c r="N436" s="4">
        <v>60</v>
      </c>
      <c r="O436" s="4">
        <v>11.641732421875</v>
      </c>
      <c r="P436" s="26">
        <v>44779.670514351848</v>
      </c>
      <c r="Q436" s="29">
        <f t="shared" si="39"/>
        <v>215.44</v>
      </c>
      <c r="R436" s="4">
        <v>11.459429740905762</v>
      </c>
      <c r="S436" s="4">
        <v>59.97</v>
      </c>
      <c r="T436" s="4">
        <v>11.618534179687501</v>
      </c>
      <c r="U436" s="26">
        <v>44779.685317939817</v>
      </c>
      <c r="V436" s="29">
        <f t="shared" si="40"/>
        <v>215.47</v>
      </c>
      <c r="W436" s="4">
        <v>11.397130012512207</v>
      </c>
      <c r="X436" s="4">
        <v>60.01</v>
      </c>
      <c r="Y436" s="4">
        <v>11.474705078125</v>
      </c>
      <c r="AA436">
        <f t="shared" si="41"/>
        <v>215</v>
      </c>
    </row>
    <row r="437" spans="1:27" x14ac:dyDescent="0.3">
      <c r="A437" s="26">
        <v>44779.641342650466</v>
      </c>
      <c r="B437" s="29">
        <f t="shared" si="37"/>
        <v>215.005</v>
      </c>
      <c r="C437" s="4">
        <v>12.007129669189453</v>
      </c>
      <c r="D437" s="4">
        <v>60</v>
      </c>
      <c r="E437" s="4">
        <v>12</v>
      </c>
      <c r="G437" s="29">
        <f t="shared" si="36"/>
        <v>215</v>
      </c>
      <c r="K437" s="26">
        <v>44779.655212465281</v>
      </c>
      <c r="L437" s="29">
        <f t="shared" si="38"/>
        <v>215.357</v>
      </c>
      <c r="M437" s="4">
        <v>11.590390205383301</v>
      </c>
      <c r="N437" s="4">
        <v>60</v>
      </c>
      <c r="O437" s="4">
        <v>11.641732421875</v>
      </c>
      <c r="P437" s="26">
        <v>44779.670525960646</v>
      </c>
      <c r="Q437" s="29">
        <f t="shared" si="39"/>
        <v>215.44300000000001</v>
      </c>
      <c r="R437" s="4">
        <v>11.459429740905762</v>
      </c>
      <c r="S437" s="4">
        <v>59.97</v>
      </c>
      <c r="T437" s="4">
        <v>11.618534179687501</v>
      </c>
      <c r="U437" s="26">
        <v>44779.685329537038</v>
      </c>
      <c r="V437" s="29">
        <f t="shared" si="40"/>
        <v>215.47200000000001</v>
      </c>
      <c r="W437" s="4">
        <v>11.397130012512207</v>
      </c>
      <c r="X437" s="4">
        <v>60.01</v>
      </c>
      <c r="Y437" s="4">
        <v>11.474705078125</v>
      </c>
      <c r="AA437">
        <f t="shared" si="41"/>
        <v>216</v>
      </c>
    </row>
    <row r="438" spans="1:27" x14ac:dyDescent="0.3">
      <c r="A438" s="26">
        <v>44779.641342662035</v>
      </c>
      <c r="B438" s="29">
        <f t="shared" si="37"/>
        <v>216.006</v>
      </c>
      <c r="C438" s="4">
        <v>12.007129669189453</v>
      </c>
      <c r="D438" s="4">
        <v>60</v>
      </c>
      <c r="E438" s="4">
        <v>12</v>
      </c>
      <c r="G438" s="29">
        <f t="shared" si="36"/>
        <v>216</v>
      </c>
      <c r="K438" s="26">
        <v>44779.65521247685</v>
      </c>
      <c r="L438" s="29">
        <f t="shared" si="38"/>
        <v>216.358</v>
      </c>
      <c r="M438" s="4">
        <v>11.590390205383301</v>
      </c>
      <c r="N438" s="4">
        <v>60</v>
      </c>
      <c r="O438" s="4">
        <v>11.68812890625</v>
      </c>
      <c r="P438" s="26">
        <v>44779.670525972222</v>
      </c>
      <c r="Q438" s="29">
        <f t="shared" si="39"/>
        <v>216.44399999999999</v>
      </c>
      <c r="R438" s="4">
        <v>11.459429740905762</v>
      </c>
      <c r="S438" s="4">
        <v>59.97</v>
      </c>
      <c r="T438" s="4">
        <v>11.664930664062499</v>
      </c>
      <c r="U438" s="26">
        <v>44779.685329548614</v>
      </c>
      <c r="V438" s="29">
        <f t="shared" si="40"/>
        <v>216.47300000000001</v>
      </c>
      <c r="W438" s="4">
        <v>11.397130012512207</v>
      </c>
      <c r="X438" s="4">
        <v>60.01</v>
      </c>
      <c r="Y438" s="4">
        <v>11.5211015625</v>
      </c>
      <c r="AA438">
        <f t="shared" si="41"/>
        <v>216</v>
      </c>
    </row>
    <row r="439" spans="1:27" x14ac:dyDescent="0.3">
      <c r="A439" s="26">
        <v>44779.641354270832</v>
      </c>
      <c r="B439" s="29">
        <f t="shared" si="37"/>
        <v>216.00899999999999</v>
      </c>
      <c r="C439" s="4">
        <v>11.992989540100098</v>
      </c>
      <c r="D439" s="4">
        <v>60</v>
      </c>
      <c r="E439" s="4">
        <v>12</v>
      </c>
      <c r="G439" s="29">
        <f t="shared" si="36"/>
        <v>216</v>
      </c>
      <c r="K439" s="26">
        <v>44779.655224085647</v>
      </c>
      <c r="L439" s="29">
        <f t="shared" si="38"/>
        <v>216.36099999999999</v>
      </c>
      <c r="M439" s="4">
        <v>11.590390205383301</v>
      </c>
      <c r="N439" s="4">
        <v>60</v>
      </c>
      <c r="O439" s="4">
        <v>11.68812890625</v>
      </c>
      <c r="P439" s="26">
        <v>44779.670537569444</v>
      </c>
      <c r="Q439" s="29">
        <f t="shared" si="39"/>
        <v>216.446</v>
      </c>
      <c r="R439" s="4">
        <v>11.518930435180664</v>
      </c>
      <c r="S439" s="4">
        <v>59.97</v>
      </c>
      <c r="T439" s="4">
        <v>11.664930664062499</v>
      </c>
      <c r="U439" s="26">
        <v>44779.685334560185</v>
      </c>
      <c r="V439" s="29">
        <f t="shared" si="40"/>
        <v>216.90600000000001</v>
      </c>
      <c r="W439" s="4">
        <v>11.397130012512207</v>
      </c>
      <c r="X439" s="4">
        <v>60.01</v>
      </c>
      <c r="Y439" s="4">
        <v>11.5211015625</v>
      </c>
      <c r="AA439">
        <f t="shared" si="41"/>
        <v>217</v>
      </c>
    </row>
    <row r="440" spans="1:27" x14ac:dyDescent="0.3">
      <c r="A440" s="26">
        <v>44779.641354282408</v>
      </c>
      <c r="B440" s="29">
        <f t="shared" si="37"/>
        <v>217.01</v>
      </c>
      <c r="C440" s="4">
        <v>11.992989540100098</v>
      </c>
      <c r="D440" s="4">
        <v>60</v>
      </c>
      <c r="E440" s="4">
        <v>12</v>
      </c>
      <c r="G440" s="29">
        <f t="shared" si="36"/>
        <v>217</v>
      </c>
      <c r="K440" s="26">
        <v>44779.655224097223</v>
      </c>
      <c r="L440" s="29">
        <f t="shared" si="38"/>
        <v>217.36199999999999</v>
      </c>
      <c r="M440" s="4">
        <v>11.590390205383301</v>
      </c>
      <c r="N440" s="4">
        <v>60</v>
      </c>
      <c r="O440" s="4">
        <v>11.734525390625</v>
      </c>
      <c r="P440" s="26">
        <v>44779.67053758102</v>
      </c>
      <c r="Q440" s="29">
        <f t="shared" si="39"/>
        <v>217.447</v>
      </c>
      <c r="R440" s="4">
        <v>11.518930435180664</v>
      </c>
      <c r="S440" s="4">
        <v>59.97</v>
      </c>
      <c r="T440" s="4">
        <v>11.711327148437499</v>
      </c>
      <c r="U440" s="26">
        <v>44779.685341157405</v>
      </c>
      <c r="V440" s="29">
        <f t="shared" si="40"/>
        <v>217.476</v>
      </c>
      <c r="W440" s="4">
        <v>11.397130012512207</v>
      </c>
      <c r="X440" s="4">
        <v>60.01</v>
      </c>
      <c r="Y440" s="4">
        <v>11.5211015625</v>
      </c>
      <c r="AA440">
        <f t="shared" si="41"/>
        <v>217</v>
      </c>
    </row>
    <row r="441" spans="1:27" x14ac:dyDescent="0.3">
      <c r="A441" s="26">
        <v>44779.64136587963</v>
      </c>
      <c r="B441" s="29">
        <f t="shared" si="37"/>
        <v>217.012</v>
      </c>
      <c r="C441" s="4">
        <v>11.992989540100098</v>
      </c>
      <c r="D441" s="4">
        <v>60</v>
      </c>
      <c r="E441" s="4">
        <v>12</v>
      </c>
      <c r="G441" s="29">
        <f t="shared" si="36"/>
        <v>217</v>
      </c>
      <c r="K441" s="26">
        <v>44779.655235694445</v>
      </c>
      <c r="L441" s="29">
        <f t="shared" si="38"/>
        <v>217.364</v>
      </c>
      <c r="M441" s="4">
        <v>11.669770240783691</v>
      </c>
      <c r="N441" s="4">
        <v>60</v>
      </c>
      <c r="O441" s="4">
        <v>11.734525390625</v>
      </c>
      <c r="P441" s="26">
        <v>44779.670549189817</v>
      </c>
      <c r="Q441" s="29">
        <f t="shared" si="39"/>
        <v>217.45</v>
      </c>
      <c r="R441" s="4">
        <v>11.573809623718262</v>
      </c>
      <c r="S441" s="4">
        <v>59.97</v>
      </c>
      <c r="T441" s="4">
        <v>11.711327148437499</v>
      </c>
      <c r="U441" s="26">
        <v>44779.685341168981</v>
      </c>
      <c r="V441" s="29">
        <f t="shared" si="40"/>
        <v>217.477</v>
      </c>
      <c r="W441" s="4">
        <v>11.397130012512207</v>
      </c>
      <c r="X441" s="4">
        <v>60.01</v>
      </c>
      <c r="Y441" s="4">
        <v>11.613894531250001</v>
      </c>
      <c r="AA441">
        <f t="shared" si="41"/>
        <v>218</v>
      </c>
    </row>
    <row r="442" spans="1:27" x14ac:dyDescent="0.3">
      <c r="A442" s="26">
        <v>44779.641365891206</v>
      </c>
      <c r="B442" s="29">
        <f t="shared" si="37"/>
        <v>218.01300000000001</v>
      </c>
      <c r="C442" s="4">
        <v>11.992989540100098</v>
      </c>
      <c r="D442" s="4">
        <v>60</v>
      </c>
      <c r="E442" s="4">
        <v>12</v>
      </c>
      <c r="G442" s="29">
        <f t="shared" si="36"/>
        <v>218</v>
      </c>
      <c r="K442" s="26">
        <v>44779.655235706021</v>
      </c>
      <c r="L442" s="29">
        <f t="shared" si="38"/>
        <v>218.36500000000001</v>
      </c>
      <c r="M442" s="4">
        <v>11.669770240783691</v>
      </c>
      <c r="N442" s="4">
        <v>60</v>
      </c>
      <c r="O442" s="4">
        <v>11.780921875000001</v>
      </c>
      <c r="P442" s="26">
        <v>44779.670549201386</v>
      </c>
      <c r="Q442" s="29">
        <f t="shared" si="39"/>
        <v>218.45099999999999</v>
      </c>
      <c r="R442" s="4">
        <v>11.573809623718262</v>
      </c>
      <c r="S442" s="4">
        <v>59.97</v>
      </c>
      <c r="T442" s="4">
        <v>11.7577236328125</v>
      </c>
      <c r="U442" s="26">
        <v>44779.685352777778</v>
      </c>
      <c r="V442" s="29">
        <f t="shared" si="40"/>
        <v>218.48</v>
      </c>
      <c r="W442" s="4">
        <v>11.52808952331543</v>
      </c>
      <c r="X442" s="4">
        <v>60.01</v>
      </c>
      <c r="Y442" s="4">
        <v>11.613894531250001</v>
      </c>
      <c r="AA442">
        <f t="shared" si="41"/>
        <v>218</v>
      </c>
    </row>
    <row r="443" spans="1:27" x14ac:dyDescent="0.3">
      <c r="A443" s="26">
        <v>44779.641377499996</v>
      </c>
      <c r="B443" s="29">
        <f t="shared" si="37"/>
        <v>218.01599999999999</v>
      </c>
      <c r="C443" s="4">
        <v>12.005060195922852</v>
      </c>
      <c r="D443" s="4">
        <v>60</v>
      </c>
      <c r="E443" s="4">
        <v>12</v>
      </c>
      <c r="G443" s="29">
        <f t="shared" si="36"/>
        <v>218</v>
      </c>
      <c r="K443" s="26">
        <v>44779.655247314811</v>
      </c>
      <c r="L443" s="29">
        <f t="shared" si="38"/>
        <v>218.36799999999999</v>
      </c>
      <c r="M443" s="4">
        <v>11.719429969787598</v>
      </c>
      <c r="N443" s="4">
        <v>60</v>
      </c>
      <c r="O443" s="4">
        <v>11.780921875000001</v>
      </c>
      <c r="P443" s="26">
        <v>44779.670560810184</v>
      </c>
      <c r="Q443" s="29">
        <f t="shared" si="39"/>
        <v>218.45400000000001</v>
      </c>
      <c r="R443" s="4">
        <v>11.573809623718262</v>
      </c>
      <c r="S443" s="4">
        <v>59.97</v>
      </c>
      <c r="T443" s="4">
        <v>11.7577236328125</v>
      </c>
      <c r="U443" s="26">
        <v>44779.685352789355</v>
      </c>
      <c r="V443" s="29">
        <f t="shared" si="40"/>
        <v>218.48099999999999</v>
      </c>
      <c r="W443" s="4">
        <v>11.52808952331543</v>
      </c>
      <c r="X443" s="4">
        <v>60.01</v>
      </c>
      <c r="Y443" s="4">
        <v>11.660291015625001</v>
      </c>
      <c r="AA443">
        <f t="shared" si="41"/>
        <v>219</v>
      </c>
    </row>
    <row r="444" spans="1:27" x14ac:dyDescent="0.3">
      <c r="A444" s="26">
        <v>44779.641377511573</v>
      </c>
      <c r="B444" s="29">
        <f t="shared" si="37"/>
        <v>219.017</v>
      </c>
      <c r="C444" s="4">
        <v>12.005060195922852</v>
      </c>
      <c r="D444" s="4">
        <v>60</v>
      </c>
      <c r="E444" s="4">
        <v>12</v>
      </c>
      <c r="G444" s="29">
        <f t="shared" si="36"/>
        <v>219</v>
      </c>
      <c r="K444" s="26">
        <v>44779.655247326387</v>
      </c>
      <c r="L444" s="29">
        <f t="shared" si="38"/>
        <v>219.369</v>
      </c>
      <c r="M444" s="4">
        <v>11.719429969787598</v>
      </c>
      <c r="N444" s="4">
        <v>60</v>
      </c>
      <c r="O444" s="4">
        <v>11.827318359375001</v>
      </c>
      <c r="P444" s="26">
        <v>44779.67056082176</v>
      </c>
      <c r="Q444" s="29">
        <f t="shared" si="39"/>
        <v>219.45500000000001</v>
      </c>
      <c r="R444" s="4">
        <v>11.573809623718262</v>
      </c>
      <c r="S444" s="4">
        <v>59.97</v>
      </c>
      <c r="T444" s="4">
        <v>11.8041201171875</v>
      </c>
      <c r="U444" s="26">
        <v>44779.685364386576</v>
      </c>
      <c r="V444" s="29">
        <f t="shared" si="40"/>
        <v>219.483</v>
      </c>
      <c r="W444" s="4">
        <v>11.589550018310547</v>
      </c>
      <c r="X444" s="4">
        <v>60.01</v>
      </c>
      <c r="Y444" s="4">
        <v>11.660291015625001</v>
      </c>
      <c r="AA444">
        <f t="shared" si="41"/>
        <v>219</v>
      </c>
    </row>
    <row r="445" spans="1:27" x14ac:dyDescent="0.3">
      <c r="A445" s="26">
        <v>44779.64138912037</v>
      </c>
      <c r="B445" s="29">
        <f t="shared" si="37"/>
        <v>219.02</v>
      </c>
      <c r="C445" s="4">
        <v>12.005060195922852</v>
      </c>
      <c r="D445" s="4">
        <v>60</v>
      </c>
      <c r="E445" s="4">
        <v>12</v>
      </c>
      <c r="G445" s="29">
        <f t="shared" si="36"/>
        <v>219</v>
      </c>
      <c r="K445" s="26">
        <v>44779.655258923609</v>
      </c>
      <c r="L445" s="29">
        <f t="shared" si="38"/>
        <v>219.37100000000001</v>
      </c>
      <c r="M445" s="4">
        <v>11.770500183105469</v>
      </c>
      <c r="N445" s="4">
        <v>60</v>
      </c>
      <c r="O445" s="4">
        <v>11.827318359375001</v>
      </c>
      <c r="P445" s="26">
        <v>44779.670572418981</v>
      </c>
      <c r="Q445" s="29">
        <f t="shared" si="39"/>
        <v>219.45699999999999</v>
      </c>
      <c r="R445" s="4">
        <v>11.651780128479004</v>
      </c>
      <c r="S445" s="4">
        <v>59.97</v>
      </c>
      <c r="T445" s="4">
        <v>11.8041201171875</v>
      </c>
      <c r="U445" s="26">
        <v>44779.685364398145</v>
      </c>
      <c r="V445" s="29">
        <f t="shared" si="40"/>
        <v>219.48400000000001</v>
      </c>
      <c r="W445" s="4">
        <v>11.589550018310547</v>
      </c>
      <c r="X445" s="4">
        <v>60.01</v>
      </c>
      <c r="Y445" s="4">
        <v>11.706687499999999</v>
      </c>
      <c r="AA445">
        <f t="shared" si="41"/>
        <v>220</v>
      </c>
    </row>
    <row r="446" spans="1:27" x14ac:dyDescent="0.3">
      <c r="A446" s="26">
        <v>44779.641389131946</v>
      </c>
      <c r="B446" s="29">
        <f t="shared" si="37"/>
        <v>220.02099999999999</v>
      </c>
      <c r="C446" s="4">
        <v>12.005060195922852</v>
      </c>
      <c r="D446" s="4">
        <v>60</v>
      </c>
      <c r="E446" s="4">
        <v>12</v>
      </c>
      <c r="G446" s="29">
        <f t="shared" si="36"/>
        <v>220</v>
      </c>
      <c r="K446" s="26">
        <v>44779.655258935185</v>
      </c>
      <c r="L446" s="29">
        <f t="shared" si="38"/>
        <v>220.37200000000001</v>
      </c>
      <c r="M446" s="4">
        <v>11.770500183105469</v>
      </c>
      <c r="N446" s="4">
        <v>60</v>
      </c>
      <c r="O446" s="4">
        <v>11.873714843749999</v>
      </c>
      <c r="P446" s="26">
        <v>44779.670572430558</v>
      </c>
      <c r="Q446" s="29">
        <f t="shared" si="39"/>
        <v>220.458</v>
      </c>
      <c r="R446" s="4">
        <v>11.651780128479004</v>
      </c>
      <c r="S446" s="4">
        <v>59.97</v>
      </c>
      <c r="T446" s="4">
        <v>11.8505166015625</v>
      </c>
      <c r="U446" s="26">
        <v>44779.685376006943</v>
      </c>
      <c r="V446" s="29">
        <f t="shared" si="40"/>
        <v>220.48699999999999</v>
      </c>
      <c r="W446" s="4">
        <v>11.589550018310547</v>
      </c>
      <c r="X446" s="4">
        <v>60.01</v>
      </c>
      <c r="Y446" s="4">
        <v>11.706687499999999</v>
      </c>
      <c r="AA446">
        <f t="shared" si="41"/>
        <v>220</v>
      </c>
    </row>
    <row r="447" spans="1:27" x14ac:dyDescent="0.3">
      <c r="A447" s="26">
        <v>44779.641400717592</v>
      </c>
      <c r="B447" s="29">
        <f t="shared" si="37"/>
        <v>220.02199999999999</v>
      </c>
      <c r="C447" s="4">
        <v>12.003190040588379</v>
      </c>
      <c r="D447" s="4">
        <v>60</v>
      </c>
      <c r="E447" s="4">
        <v>12</v>
      </c>
      <c r="G447" s="29">
        <f t="shared" si="36"/>
        <v>220</v>
      </c>
      <c r="K447" s="26">
        <v>44779.655270532407</v>
      </c>
      <c r="L447" s="29">
        <f t="shared" si="38"/>
        <v>220.374</v>
      </c>
      <c r="M447" s="4">
        <v>11.770500183105469</v>
      </c>
      <c r="N447" s="4">
        <v>60</v>
      </c>
      <c r="O447" s="4">
        <v>11.873714843749999</v>
      </c>
      <c r="P447" s="26">
        <v>44779.670584039355</v>
      </c>
      <c r="Q447" s="29">
        <f t="shared" si="39"/>
        <v>220.46100000000001</v>
      </c>
      <c r="R447" s="4">
        <v>11.707420349121094</v>
      </c>
      <c r="S447" s="4">
        <v>59.97</v>
      </c>
      <c r="T447" s="4">
        <v>11.8505166015625</v>
      </c>
      <c r="U447" s="26">
        <v>44779.685376168978</v>
      </c>
      <c r="V447" s="29">
        <f t="shared" si="40"/>
        <v>220.501</v>
      </c>
      <c r="W447" s="4">
        <v>11.589550018310547</v>
      </c>
      <c r="X447" s="4">
        <v>60.01</v>
      </c>
      <c r="Y447" s="4">
        <v>11.706687499999999</v>
      </c>
      <c r="AA447">
        <f t="shared" si="41"/>
        <v>221</v>
      </c>
    </row>
    <row r="448" spans="1:27" x14ac:dyDescent="0.3">
      <c r="A448" s="26">
        <v>44779.641400729168</v>
      </c>
      <c r="B448" s="29">
        <f t="shared" si="37"/>
        <v>221.023</v>
      </c>
      <c r="C448" s="4">
        <v>12.003190040588379</v>
      </c>
      <c r="D448" s="4">
        <v>60</v>
      </c>
      <c r="E448" s="4">
        <v>12</v>
      </c>
      <c r="G448" s="29">
        <f t="shared" si="36"/>
        <v>221</v>
      </c>
      <c r="K448" s="26">
        <v>44779.655270543983</v>
      </c>
      <c r="L448" s="29">
        <f t="shared" si="38"/>
        <v>221.375</v>
      </c>
      <c r="M448" s="4">
        <v>11.770500183105469</v>
      </c>
      <c r="N448" s="4">
        <v>60</v>
      </c>
      <c r="O448" s="4">
        <v>11.920111328125</v>
      </c>
      <c r="P448" s="26">
        <v>44779.670584050924</v>
      </c>
      <c r="Q448" s="29">
        <f t="shared" si="39"/>
        <v>221.46199999999999</v>
      </c>
      <c r="R448" s="4">
        <v>11.707420349121094</v>
      </c>
      <c r="S448" s="4">
        <v>59.97</v>
      </c>
      <c r="T448" s="4">
        <v>11.8969130859375</v>
      </c>
      <c r="U448" s="26">
        <v>44779.685387766207</v>
      </c>
      <c r="V448" s="29">
        <f t="shared" si="40"/>
        <v>221.50299999999999</v>
      </c>
      <c r="W448" s="4">
        <v>11.653900146484375</v>
      </c>
      <c r="X448" s="4">
        <v>60.01</v>
      </c>
      <c r="Y448" s="4">
        <v>11.753083984374999</v>
      </c>
      <c r="AA448">
        <f t="shared" si="41"/>
        <v>221</v>
      </c>
    </row>
    <row r="449" spans="1:27" x14ac:dyDescent="0.3">
      <c r="A449" s="26">
        <v>44779.641412337965</v>
      </c>
      <c r="B449" s="29">
        <f t="shared" si="37"/>
        <v>221.02600000000001</v>
      </c>
      <c r="C449" s="4">
        <v>12.00238037109375</v>
      </c>
      <c r="D449" s="4">
        <v>60</v>
      </c>
      <c r="E449" s="4">
        <v>12</v>
      </c>
      <c r="G449" s="29">
        <f t="shared" si="36"/>
        <v>221</v>
      </c>
      <c r="K449" s="26">
        <v>44779.65528215278</v>
      </c>
      <c r="L449" s="29">
        <f t="shared" si="38"/>
        <v>221.37799999999999</v>
      </c>
      <c r="M449" s="4">
        <v>11.817629814147949</v>
      </c>
      <c r="N449" s="4">
        <v>60</v>
      </c>
      <c r="O449" s="4">
        <v>11.920111328125</v>
      </c>
      <c r="P449" s="26">
        <v>44779.670595636577</v>
      </c>
      <c r="Q449" s="29">
        <f t="shared" si="39"/>
        <v>221.46299999999999</v>
      </c>
      <c r="R449" s="4">
        <v>11.754400253295898</v>
      </c>
      <c r="S449" s="4">
        <v>59.97</v>
      </c>
      <c r="T449" s="4">
        <v>11.8969130859375</v>
      </c>
      <c r="U449" s="26">
        <v>44779.685399363429</v>
      </c>
      <c r="V449" s="29">
        <f t="shared" si="40"/>
        <v>221.505</v>
      </c>
      <c r="W449" s="4">
        <v>11.653900146484375</v>
      </c>
      <c r="X449" s="4">
        <v>60.01</v>
      </c>
      <c r="Y449" s="4">
        <v>11.79948046875</v>
      </c>
      <c r="AA449">
        <f t="shared" si="41"/>
        <v>222</v>
      </c>
    </row>
    <row r="450" spans="1:27" x14ac:dyDescent="0.3">
      <c r="A450" s="26">
        <v>44779.641412349534</v>
      </c>
      <c r="B450" s="29">
        <f t="shared" si="37"/>
        <v>222.02699999999999</v>
      </c>
      <c r="C450" s="4">
        <v>12.00238037109375</v>
      </c>
      <c r="D450" s="4">
        <v>60</v>
      </c>
      <c r="E450" s="4">
        <v>12</v>
      </c>
      <c r="G450" s="29">
        <f t="shared" si="36"/>
        <v>222</v>
      </c>
      <c r="K450" s="26">
        <v>44779.655282164349</v>
      </c>
      <c r="L450" s="29">
        <f t="shared" si="38"/>
        <v>222.37899999999999</v>
      </c>
      <c r="M450" s="4">
        <v>11.817629814147949</v>
      </c>
      <c r="N450" s="4">
        <v>60</v>
      </c>
      <c r="O450" s="4">
        <v>11.9665078125</v>
      </c>
      <c r="P450" s="26">
        <v>44779.670595648146</v>
      </c>
      <c r="Q450" s="29">
        <f t="shared" si="39"/>
        <v>222.464</v>
      </c>
      <c r="R450" s="4">
        <v>11.754400253295898</v>
      </c>
      <c r="S450" s="4">
        <v>59.97</v>
      </c>
      <c r="T450" s="4">
        <v>11.943309570312501</v>
      </c>
      <c r="U450" s="26">
        <v>44779.685410949074</v>
      </c>
      <c r="V450" s="29">
        <f t="shared" si="40"/>
        <v>222.506</v>
      </c>
      <c r="W450" s="4">
        <v>11.696660041809082</v>
      </c>
      <c r="X450" s="4">
        <v>60.01</v>
      </c>
      <c r="Y450" s="4">
        <v>11.845876953125</v>
      </c>
      <c r="AA450">
        <f t="shared" si="41"/>
        <v>222</v>
      </c>
    </row>
    <row r="451" spans="1:27" x14ac:dyDescent="0.3">
      <c r="A451" s="26">
        <v>44779.641423946756</v>
      </c>
      <c r="B451" s="29">
        <f t="shared" si="37"/>
        <v>222.029</v>
      </c>
      <c r="C451" s="4">
        <v>12.011540412902832</v>
      </c>
      <c r="D451" s="4">
        <v>60</v>
      </c>
      <c r="E451" s="4">
        <v>12</v>
      </c>
      <c r="G451" s="29">
        <f t="shared" si="36"/>
        <v>222</v>
      </c>
      <c r="K451" s="26">
        <v>44779.655293750002</v>
      </c>
      <c r="L451" s="29">
        <f t="shared" si="38"/>
        <v>222.38</v>
      </c>
      <c r="M451" s="4">
        <v>11.897270202636719</v>
      </c>
      <c r="N451" s="4">
        <v>60</v>
      </c>
      <c r="O451" s="4">
        <v>11.9665078125</v>
      </c>
      <c r="P451" s="26">
        <v>44779.670607256943</v>
      </c>
      <c r="Q451" s="29">
        <f t="shared" si="39"/>
        <v>222.46700000000001</v>
      </c>
      <c r="R451" s="4">
        <v>11.754400253295898</v>
      </c>
      <c r="S451" s="4">
        <v>59.97</v>
      </c>
      <c r="T451" s="4">
        <v>11.943309570312501</v>
      </c>
      <c r="U451" s="26">
        <v>44779.685422546296</v>
      </c>
      <c r="V451" s="29">
        <f t="shared" si="40"/>
        <v>222.50800000000001</v>
      </c>
      <c r="W451" s="4">
        <v>11.767490386962891</v>
      </c>
      <c r="X451" s="4">
        <v>60.01</v>
      </c>
      <c r="Y451" s="4">
        <v>11.845876953125</v>
      </c>
      <c r="AA451">
        <f t="shared" si="41"/>
        <v>223</v>
      </c>
    </row>
    <row r="452" spans="1:27" x14ac:dyDescent="0.3">
      <c r="A452" s="26">
        <v>44779.641423958332</v>
      </c>
      <c r="B452" s="29">
        <f t="shared" si="37"/>
        <v>223.03</v>
      </c>
      <c r="C452" s="4">
        <v>12.011540412902832</v>
      </c>
      <c r="D452" s="4">
        <v>60</v>
      </c>
      <c r="E452" s="4">
        <v>12</v>
      </c>
      <c r="G452" s="29">
        <f t="shared" si="36"/>
        <v>223</v>
      </c>
      <c r="K452" s="26">
        <v>44779.655293761571</v>
      </c>
      <c r="L452" s="29">
        <f t="shared" si="38"/>
        <v>223.381</v>
      </c>
      <c r="M452" s="4">
        <v>11.897270202636719</v>
      </c>
      <c r="N452" s="4">
        <v>60</v>
      </c>
      <c r="O452" s="4">
        <v>12</v>
      </c>
      <c r="P452" s="26">
        <v>44779.670607268519</v>
      </c>
      <c r="Q452" s="29">
        <f t="shared" si="39"/>
        <v>223.46799999999999</v>
      </c>
      <c r="R452" s="4">
        <v>11.754400253295898</v>
      </c>
      <c r="S452" s="4">
        <v>59.97</v>
      </c>
      <c r="T452" s="4">
        <v>11.989706054687501</v>
      </c>
      <c r="U452" s="26">
        <v>44779.685422557872</v>
      </c>
      <c r="V452" s="29">
        <f t="shared" si="40"/>
        <v>223.50899999999999</v>
      </c>
      <c r="W452" s="4">
        <v>11.767490386962891</v>
      </c>
      <c r="X452" s="4">
        <v>60.01</v>
      </c>
      <c r="Y452" s="4">
        <v>11.8922734375</v>
      </c>
      <c r="AA452">
        <f t="shared" si="41"/>
        <v>223</v>
      </c>
    </row>
    <row r="453" spans="1:27" x14ac:dyDescent="0.3">
      <c r="A453" s="26">
        <v>44779.64143556713</v>
      </c>
      <c r="B453" s="29">
        <f t="shared" si="37"/>
        <v>223.03299999999999</v>
      </c>
      <c r="C453" s="4">
        <v>11.997079849243164</v>
      </c>
      <c r="D453" s="4">
        <v>60</v>
      </c>
      <c r="E453" s="4">
        <v>12</v>
      </c>
      <c r="G453" s="29">
        <f t="shared" si="36"/>
        <v>223</v>
      </c>
      <c r="K453" s="26">
        <v>44779.655305370368</v>
      </c>
      <c r="L453" s="29">
        <f t="shared" si="38"/>
        <v>223.38399999999999</v>
      </c>
      <c r="M453" s="4">
        <v>11.940210342407227</v>
      </c>
      <c r="N453" s="4">
        <v>60</v>
      </c>
      <c r="O453" s="4">
        <v>12</v>
      </c>
      <c r="P453" s="26">
        <v>44779.670619803241</v>
      </c>
      <c r="Q453" s="29">
        <f t="shared" si="39"/>
        <v>223.55099999999999</v>
      </c>
      <c r="R453" s="4">
        <v>11.818759918212891</v>
      </c>
      <c r="S453" s="4">
        <v>59.97</v>
      </c>
      <c r="T453" s="4">
        <v>11.989706054687501</v>
      </c>
      <c r="U453" s="26">
        <v>44779.685434166669</v>
      </c>
      <c r="V453" s="29">
        <f t="shared" si="40"/>
        <v>223.512</v>
      </c>
      <c r="W453" s="4">
        <v>11.767490386962891</v>
      </c>
      <c r="X453" s="4">
        <v>60.01</v>
      </c>
      <c r="Y453" s="4">
        <v>11.8922734375</v>
      </c>
      <c r="AA453">
        <f t="shared" si="41"/>
        <v>224</v>
      </c>
    </row>
    <row r="454" spans="1:27" x14ac:dyDescent="0.3">
      <c r="A454" s="26">
        <v>44779.641435578706</v>
      </c>
      <c r="B454" s="29">
        <f t="shared" si="37"/>
        <v>224.03399999999999</v>
      </c>
      <c r="C454" s="4">
        <v>11.997079849243164</v>
      </c>
      <c r="D454" s="4">
        <v>60</v>
      </c>
      <c r="E454" s="4">
        <v>12</v>
      </c>
      <c r="G454" s="29">
        <f t="shared" ref="G454:G474" si="42">RIGHT(TEXT(F454,"h:mm:ss,000"),3)/1000+$AA453</f>
        <v>224</v>
      </c>
      <c r="K454" s="26">
        <v>44779.655305381944</v>
      </c>
      <c r="L454" s="29">
        <f t="shared" si="38"/>
        <v>224.38499999999999</v>
      </c>
      <c r="M454" s="4">
        <v>11.940210342407227</v>
      </c>
      <c r="N454" s="4">
        <v>60</v>
      </c>
      <c r="O454" s="4">
        <v>12</v>
      </c>
      <c r="P454" s="26">
        <v>44779.670619826386</v>
      </c>
      <c r="Q454" s="29">
        <f t="shared" si="39"/>
        <v>224.553</v>
      </c>
      <c r="R454" s="4">
        <v>11.818759918212891</v>
      </c>
      <c r="S454" s="4">
        <v>59.97</v>
      </c>
      <c r="T454" s="4">
        <v>12</v>
      </c>
      <c r="U454" s="26">
        <v>44779.685434178238</v>
      </c>
      <c r="V454" s="29">
        <f t="shared" si="40"/>
        <v>224.51300000000001</v>
      </c>
      <c r="W454" s="4">
        <v>11.767490386962891</v>
      </c>
      <c r="X454" s="4">
        <v>60.01</v>
      </c>
      <c r="Y454" s="4">
        <v>11.943309570312501</v>
      </c>
      <c r="AA454">
        <f t="shared" si="41"/>
        <v>224</v>
      </c>
    </row>
    <row r="455" spans="1:27" x14ac:dyDescent="0.3">
      <c r="A455" s="26">
        <v>44779.641447175927</v>
      </c>
      <c r="B455" s="29">
        <f t="shared" ref="B455:B474" si="43">RIGHT(TEXT(A455,"h:mm:ss,000"),3)/1000+$AA454</f>
        <v>224.036</v>
      </c>
      <c r="C455" s="4">
        <v>11.997079849243164</v>
      </c>
      <c r="D455" s="4">
        <v>60</v>
      </c>
      <c r="E455" s="4">
        <v>12</v>
      </c>
      <c r="G455" s="29">
        <f t="shared" si="42"/>
        <v>224</v>
      </c>
      <c r="K455" s="26">
        <v>44779.655316979166</v>
      </c>
      <c r="L455" s="29">
        <f t="shared" ref="L455:L463" si="44">RIGHT(TEXT(K455,"h:mm:ss,000"),3)/1000+$AA454</f>
        <v>224.387</v>
      </c>
      <c r="M455" s="4">
        <v>11.940210342407227</v>
      </c>
      <c r="N455" s="4">
        <v>60</v>
      </c>
      <c r="O455" s="4">
        <v>12</v>
      </c>
      <c r="P455" s="26">
        <v>44779.670631435183</v>
      </c>
      <c r="Q455" s="29">
        <f t="shared" ref="Q455:Q480" si="45">RIGHT(TEXT(P455,"h:mm:ss,000"),3)/1000+$AA454</f>
        <v>224.55600000000001</v>
      </c>
      <c r="R455" s="4">
        <v>11.880979537963867</v>
      </c>
      <c r="S455" s="4">
        <v>59.97</v>
      </c>
      <c r="T455" s="4">
        <v>12</v>
      </c>
      <c r="U455" s="26">
        <v>44779.685445752315</v>
      </c>
      <c r="V455" s="29">
        <f t="shared" ref="V455:V518" si="46">RIGHT(TEXT(U455,"h:mm:ss,000"),3)/1000+$AA454</f>
        <v>224.51300000000001</v>
      </c>
      <c r="W455" s="4">
        <v>11.837610244750977</v>
      </c>
      <c r="X455" s="4">
        <v>60.01</v>
      </c>
      <c r="Y455" s="4">
        <v>11.985066406250001</v>
      </c>
      <c r="AA455">
        <f t="shared" si="41"/>
        <v>225</v>
      </c>
    </row>
    <row r="456" spans="1:27" x14ac:dyDescent="0.3">
      <c r="A456" s="26">
        <v>44779.641447187503</v>
      </c>
      <c r="B456" s="29">
        <f t="shared" si="43"/>
        <v>225.03700000000001</v>
      </c>
      <c r="C456" s="4">
        <v>11.997079849243164</v>
      </c>
      <c r="D456" s="4">
        <v>60</v>
      </c>
      <c r="E456" s="4">
        <v>12</v>
      </c>
      <c r="G456" s="29">
        <f t="shared" si="42"/>
        <v>225</v>
      </c>
      <c r="K456" s="26">
        <v>44779.655316990742</v>
      </c>
      <c r="L456" s="29">
        <f t="shared" si="44"/>
        <v>225.38800000000001</v>
      </c>
      <c r="M456" s="4">
        <v>11.940210342407227</v>
      </c>
      <c r="N456" s="4">
        <v>60</v>
      </c>
      <c r="O456" s="4">
        <v>12</v>
      </c>
      <c r="P456" s="26">
        <v>44779.670631446759</v>
      </c>
      <c r="Q456" s="29">
        <f t="shared" si="45"/>
        <v>225.55699999999999</v>
      </c>
      <c r="R456" s="4">
        <v>11.880979537963867</v>
      </c>
      <c r="S456" s="4">
        <v>59.97</v>
      </c>
      <c r="T456" s="4">
        <v>12</v>
      </c>
      <c r="U456" s="26">
        <v>44779.685457349537</v>
      </c>
      <c r="V456" s="29">
        <f t="shared" si="46"/>
        <v>225.51499999999999</v>
      </c>
      <c r="W456" s="4">
        <v>11.896450042724609</v>
      </c>
      <c r="X456" s="4">
        <v>60.01</v>
      </c>
      <c r="Y456" s="4">
        <v>12</v>
      </c>
      <c r="AA456">
        <f t="shared" si="41"/>
        <v>225</v>
      </c>
    </row>
    <row r="457" spans="1:27" x14ac:dyDescent="0.3">
      <c r="A457" s="26">
        <v>44779.641447905095</v>
      </c>
      <c r="B457" s="29">
        <f t="shared" si="43"/>
        <v>225.09899999999999</v>
      </c>
      <c r="C457" s="4">
        <v>11.997079849243164</v>
      </c>
      <c r="D457" s="4">
        <v>60.05</v>
      </c>
      <c r="E457" s="4">
        <v>12</v>
      </c>
      <c r="G457" s="29">
        <f t="shared" si="42"/>
        <v>225</v>
      </c>
      <c r="K457" s="26">
        <v>44779.655328611108</v>
      </c>
      <c r="L457" s="29">
        <f t="shared" si="44"/>
        <v>225.392</v>
      </c>
      <c r="M457" s="4">
        <v>11.979330062866211</v>
      </c>
      <c r="N457" s="4">
        <v>60</v>
      </c>
      <c r="O457" s="4">
        <v>12</v>
      </c>
      <c r="P457" s="26">
        <v>44779.670643055557</v>
      </c>
      <c r="Q457" s="29">
        <f t="shared" si="45"/>
        <v>225.56</v>
      </c>
      <c r="R457" s="4">
        <v>11.924309730529785</v>
      </c>
      <c r="S457" s="4">
        <v>59.97</v>
      </c>
      <c r="T457" s="4">
        <v>12</v>
      </c>
      <c r="U457" s="26">
        <v>44779.685468935182</v>
      </c>
      <c r="V457" s="29">
        <f t="shared" si="46"/>
        <v>225.51599999999999</v>
      </c>
      <c r="W457" s="4">
        <v>11.933710098266602</v>
      </c>
      <c r="X457" s="4">
        <v>60.01</v>
      </c>
      <c r="Y457" s="4">
        <v>12</v>
      </c>
      <c r="AA457">
        <f t="shared" si="41"/>
        <v>226</v>
      </c>
    </row>
    <row r="458" spans="1:27" x14ac:dyDescent="0.3">
      <c r="A458" s="26">
        <v>44779.641458796294</v>
      </c>
      <c r="B458" s="29">
        <f t="shared" si="43"/>
        <v>226.04</v>
      </c>
      <c r="C458" s="4">
        <v>11.975629806518555</v>
      </c>
      <c r="D458" s="4">
        <v>60.05</v>
      </c>
      <c r="E458" s="4">
        <v>12</v>
      </c>
      <c r="G458" s="29">
        <f t="shared" si="42"/>
        <v>226</v>
      </c>
      <c r="K458" s="26">
        <v>44779.655340231482</v>
      </c>
      <c r="L458" s="29">
        <f t="shared" si="44"/>
        <v>226.39599999999999</v>
      </c>
      <c r="M458" s="4">
        <v>12.005740165710449</v>
      </c>
      <c r="N458" s="4">
        <v>60</v>
      </c>
      <c r="O458" s="4">
        <v>12</v>
      </c>
      <c r="P458" s="26">
        <v>44779.670643067133</v>
      </c>
      <c r="Q458" s="29">
        <f t="shared" si="45"/>
        <v>226.56100000000001</v>
      </c>
      <c r="R458" s="4">
        <v>11.924309730529785</v>
      </c>
      <c r="S458" s="4">
        <v>59.97</v>
      </c>
      <c r="T458" s="4">
        <v>12</v>
      </c>
      <c r="U458" s="26">
        <v>44779.685480532411</v>
      </c>
      <c r="V458" s="29">
        <f t="shared" si="46"/>
        <v>226.518</v>
      </c>
      <c r="W458" s="4">
        <v>11.933710098266602</v>
      </c>
      <c r="X458" s="4">
        <v>60.01</v>
      </c>
      <c r="Y458" s="4">
        <v>12</v>
      </c>
      <c r="AA458">
        <f t="shared" ref="AA458:AA521" si="47">+AA456+1</f>
        <v>226</v>
      </c>
    </row>
    <row r="459" spans="1:27" x14ac:dyDescent="0.3">
      <c r="A459" s="26">
        <v>44779.64145880787</v>
      </c>
      <c r="B459" s="29">
        <f t="shared" si="43"/>
        <v>226.041</v>
      </c>
      <c r="C459" s="4">
        <v>11.975629806518555</v>
      </c>
      <c r="D459" s="4">
        <v>60.05</v>
      </c>
      <c r="E459" s="4">
        <v>12</v>
      </c>
      <c r="G459" s="29">
        <f t="shared" si="42"/>
        <v>226</v>
      </c>
      <c r="K459" s="26">
        <v>44779.655340243058</v>
      </c>
      <c r="L459" s="29">
        <f t="shared" si="44"/>
        <v>226.39699999999999</v>
      </c>
      <c r="M459" s="4">
        <v>12.005740165710449</v>
      </c>
      <c r="N459" s="4">
        <v>60</v>
      </c>
      <c r="O459" s="4">
        <v>12</v>
      </c>
      <c r="P459" s="26">
        <v>44779.670654675923</v>
      </c>
      <c r="Q459" s="29">
        <f t="shared" si="45"/>
        <v>226.56399999999999</v>
      </c>
      <c r="R459" s="4">
        <v>11.9552001953125</v>
      </c>
      <c r="S459" s="4">
        <v>59.97</v>
      </c>
      <c r="T459" s="4">
        <v>12</v>
      </c>
      <c r="U459" s="26">
        <v>44779.685492129633</v>
      </c>
      <c r="V459" s="29">
        <f t="shared" si="46"/>
        <v>226.52</v>
      </c>
      <c r="W459" s="4">
        <v>11.975090026855469</v>
      </c>
      <c r="X459" s="4">
        <v>60.01</v>
      </c>
      <c r="Y459" s="4">
        <v>12</v>
      </c>
      <c r="AA459">
        <f t="shared" si="47"/>
        <v>227</v>
      </c>
    </row>
    <row r="460" spans="1:27" x14ac:dyDescent="0.3">
      <c r="A460" s="26">
        <v>44779.641470405091</v>
      </c>
      <c r="B460" s="29">
        <f t="shared" si="43"/>
        <v>227.04300000000001</v>
      </c>
      <c r="C460" s="4">
        <v>11.985600471496582</v>
      </c>
      <c r="D460" s="4">
        <v>60.05</v>
      </c>
      <c r="E460" s="4">
        <v>12</v>
      </c>
      <c r="G460" s="29">
        <f t="shared" si="42"/>
        <v>227</v>
      </c>
      <c r="K460" s="26">
        <v>44779.655351851849</v>
      </c>
      <c r="L460" s="29">
        <f t="shared" si="44"/>
        <v>227.4</v>
      </c>
      <c r="M460" s="4">
        <v>12.022069931030273</v>
      </c>
      <c r="N460" s="4">
        <v>60</v>
      </c>
      <c r="O460" s="4">
        <v>12</v>
      </c>
      <c r="P460" s="26">
        <v>44779.670654687499</v>
      </c>
      <c r="Q460" s="29">
        <f t="shared" si="45"/>
        <v>227.565</v>
      </c>
      <c r="R460" s="4">
        <v>11.9552001953125</v>
      </c>
      <c r="S460" s="4">
        <v>59.97</v>
      </c>
      <c r="T460" s="4">
        <v>12</v>
      </c>
      <c r="U460" s="26">
        <v>44779.685503726854</v>
      </c>
      <c r="V460" s="29">
        <f t="shared" si="46"/>
        <v>227.52199999999999</v>
      </c>
      <c r="W460" s="4">
        <v>12.023650169372559</v>
      </c>
      <c r="X460" s="4">
        <v>60.01</v>
      </c>
      <c r="Y460" s="4">
        <v>12</v>
      </c>
      <c r="AA460">
        <f t="shared" si="47"/>
        <v>227</v>
      </c>
    </row>
    <row r="461" spans="1:27" x14ac:dyDescent="0.3">
      <c r="A461" s="26">
        <v>44779.641470416667</v>
      </c>
      <c r="B461" s="29">
        <f t="shared" si="43"/>
        <v>227.04400000000001</v>
      </c>
      <c r="C461" s="4">
        <v>11.985600471496582</v>
      </c>
      <c r="D461" s="4">
        <v>60.05</v>
      </c>
      <c r="E461" s="4">
        <v>12</v>
      </c>
      <c r="G461" s="29">
        <f t="shared" si="42"/>
        <v>227</v>
      </c>
      <c r="K461" s="26">
        <v>44779.655351863425</v>
      </c>
      <c r="L461" s="29">
        <f t="shared" si="44"/>
        <v>227.40100000000001</v>
      </c>
      <c r="M461" s="4">
        <v>12.022069931030273</v>
      </c>
      <c r="N461" s="4">
        <v>60</v>
      </c>
      <c r="O461" s="4">
        <v>12</v>
      </c>
      <c r="P461" s="26">
        <v>44779.670666284721</v>
      </c>
      <c r="Q461" s="29">
        <f t="shared" si="45"/>
        <v>227.56700000000001</v>
      </c>
      <c r="R461" s="4">
        <v>11.9552001953125</v>
      </c>
      <c r="S461" s="4">
        <v>59.97</v>
      </c>
      <c r="T461" s="4">
        <v>12</v>
      </c>
      <c r="U461" s="26">
        <v>44779.685515335645</v>
      </c>
      <c r="V461" s="29">
        <f t="shared" si="46"/>
        <v>227.52500000000001</v>
      </c>
      <c r="W461" s="4">
        <v>12.062359809875488</v>
      </c>
      <c r="X461" s="4">
        <v>60.01</v>
      </c>
      <c r="Y461" s="4">
        <v>12</v>
      </c>
      <c r="AA461">
        <f t="shared" si="47"/>
        <v>228</v>
      </c>
    </row>
    <row r="462" spans="1:27" x14ac:dyDescent="0.3">
      <c r="A462" s="26">
        <v>44779.641470428243</v>
      </c>
      <c r="B462" s="29">
        <f t="shared" si="43"/>
        <v>228.04499999999999</v>
      </c>
      <c r="C462" s="4">
        <v>11.985600471496582</v>
      </c>
      <c r="D462" s="4">
        <v>60.05</v>
      </c>
      <c r="E462" s="4">
        <v>12</v>
      </c>
      <c r="G462" s="29">
        <f t="shared" si="42"/>
        <v>228</v>
      </c>
      <c r="K462" s="26">
        <v>44779.655363449077</v>
      </c>
      <c r="L462" s="29">
        <f t="shared" si="44"/>
        <v>228.40199999999999</v>
      </c>
      <c r="M462" s="4">
        <v>12.020899772644043</v>
      </c>
      <c r="N462" s="4">
        <v>60</v>
      </c>
      <c r="O462" s="4">
        <v>12</v>
      </c>
      <c r="P462" s="26">
        <v>44779.670666296297</v>
      </c>
      <c r="Q462" s="29">
        <f t="shared" si="45"/>
        <v>228.56800000000001</v>
      </c>
      <c r="R462" s="4">
        <v>11.9552001953125</v>
      </c>
      <c r="S462" s="4">
        <v>59.97</v>
      </c>
      <c r="T462" s="4">
        <v>12</v>
      </c>
      <c r="U462" s="26">
        <v>44779.685526932873</v>
      </c>
      <c r="V462" s="29">
        <f t="shared" si="46"/>
        <v>228.52699999999999</v>
      </c>
      <c r="W462" s="4">
        <v>12.062359809875488</v>
      </c>
      <c r="X462" s="4">
        <v>60.01</v>
      </c>
      <c r="Y462" s="4">
        <v>12</v>
      </c>
      <c r="AA462">
        <f t="shared" si="47"/>
        <v>228</v>
      </c>
    </row>
    <row r="463" spans="1:27" x14ac:dyDescent="0.3">
      <c r="A463" s="26">
        <v>44779.641482037034</v>
      </c>
      <c r="B463" s="29">
        <f t="shared" si="43"/>
        <v>228.048</v>
      </c>
      <c r="C463" s="4">
        <v>11.985600471496582</v>
      </c>
      <c r="D463" s="4">
        <v>60.05</v>
      </c>
      <c r="E463" s="4">
        <v>12</v>
      </c>
      <c r="G463" s="29">
        <f t="shared" si="42"/>
        <v>228</v>
      </c>
      <c r="K463" s="26">
        <v>44779.655363472222</v>
      </c>
      <c r="L463" s="29">
        <f t="shared" si="44"/>
        <v>228.404</v>
      </c>
      <c r="M463" s="4">
        <v>12.020899772644043</v>
      </c>
      <c r="N463" s="4">
        <v>60</v>
      </c>
      <c r="O463" s="4">
        <v>12</v>
      </c>
      <c r="P463" s="26">
        <v>44779.670677905095</v>
      </c>
      <c r="Q463" s="29">
        <f t="shared" si="45"/>
        <v>228.571</v>
      </c>
      <c r="R463" s="4">
        <v>11.954170227050781</v>
      </c>
      <c r="S463" s="4">
        <v>59.97</v>
      </c>
      <c r="T463" s="4">
        <v>12</v>
      </c>
      <c r="U463" s="26">
        <v>44779.685538518519</v>
      </c>
      <c r="V463" s="29">
        <f t="shared" si="46"/>
        <v>228.52799999999999</v>
      </c>
      <c r="W463" s="4">
        <v>12.082079887390137</v>
      </c>
      <c r="X463" s="4">
        <v>60.01</v>
      </c>
      <c r="Y463" s="4">
        <v>12</v>
      </c>
      <c r="AA463">
        <f t="shared" si="47"/>
        <v>229</v>
      </c>
    </row>
    <row r="464" spans="1:27" x14ac:dyDescent="0.3">
      <c r="A464" s="26">
        <v>44779.64148204861</v>
      </c>
      <c r="B464" s="29">
        <f t="shared" si="43"/>
        <v>229.04900000000001</v>
      </c>
      <c r="C464" s="4">
        <v>11.985600471496582</v>
      </c>
      <c r="D464" s="4">
        <v>60.05</v>
      </c>
      <c r="E464" s="4">
        <v>12</v>
      </c>
      <c r="G464" s="29">
        <f t="shared" si="42"/>
        <v>229</v>
      </c>
      <c r="K464" s="26"/>
      <c r="L464" s="29"/>
      <c r="P464" s="26">
        <v>44779.670677916663</v>
      </c>
      <c r="Q464" s="29">
        <f t="shared" si="45"/>
        <v>229.572</v>
      </c>
      <c r="R464" s="4">
        <v>11.954170227050781</v>
      </c>
      <c r="S464" s="4">
        <v>59.97</v>
      </c>
      <c r="T464" s="4">
        <v>12</v>
      </c>
      <c r="U464" s="26">
        <v>44779.685538530095</v>
      </c>
      <c r="V464" s="29">
        <f t="shared" si="46"/>
        <v>229.529</v>
      </c>
      <c r="W464" s="4">
        <v>12.082079887390137</v>
      </c>
      <c r="X464" s="4">
        <v>60.01</v>
      </c>
      <c r="Y464" s="4">
        <v>12</v>
      </c>
      <c r="AA464">
        <f t="shared" si="47"/>
        <v>229</v>
      </c>
    </row>
    <row r="465" spans="1:27" x14ac:dyDescent="0.3">
      <c r="A465" s="26">
        <v>44779.641493657407</v>
      </c>
      <c r="B465" s="29">
        <f t="shared" si="43"/>
        <v>229.05199999999999</v>
      </c>
      <c r="C465" s="4">
        <v>12.000029563903809</v>
      </c>
      <c r="D465" s="4">
        <v>60.05</v>
      </c>
      <c r="E465" s="4">
        <v>12</v>
      </c>
      <c r="G465" s="29">
        <f t="shared" si="42"/>
        <v>229</v>
      </c>
      <c r="K465" s="26"/>
      <c r="L465" s="29"/>
      <c r="P465" s="26">
        <v>44779.670689537037</v>
      </c>
      <c r="Q465" s="29">
        <f t="shared" si="45"/>
        <v>229.57599999999999</v>
      </c>
      <c r="R465" s="4">
        <v>11.968950271606445</v>
      </c>
      <c r="S465" s="4">
        <v>59.97</v>
      </c>
      <c r="T465" s="4">
        <v>12</v>
      </c>
      <c r="U465" s="26">
        <v>44779.685550127317</v>
      </c>
      <c r="V465" s="29">
        <f t="shared" si="46"/>
        <v>229.53100000000001</v>
      </c>
      <c r="W465" s="4">
        <v>12.094189643859863</v>
      </c>
      <c r="X465" s="4">
        <v>60.01</v>
      </c>
      <c r="Y465" s="4">
        <v>12</v>
      </c>
      <c r="AA465">
        <f t="shared" si="47"/>
        <v>230</v>
      </c>
    </row>
    <row r="466" spans="1:27" x14ac:dyDescent="0.3">
      <c r="A466" s="26">
        <v>44779.641493668983</v>
      </c>
      <c r="B466" s="29">
        <f t="shared" si="43"/>
        <v>230.053</v>
      </c>
      <c r="C466" s="4">
        <v>12.000029563903809</v>
      </c>
      <c r="D466" s="4">
        <v>60.05</v>
      </c>
      <c r="E466" s="4">
        <v>12</v>
      </c>
      <c r="G466" s="29">
        <f t="shared" si="42"/>
        <v>230</v>
      </c>
      <c r="K466" s="26"/>
      <c r="L466" s="29"/>
      <c r="P466" s="26">
        <v>44779.670689548613</v>
      </c>
      <c r="Q466" s="29">
        <f t="shared" si="45"/>
        <v>230.577</v>
      </c>
      <c r="R466" s="4">
        <v>11.968950271606445</v>
      </c>
      <c r="S466" s="4">
        <v>59.97</v>
      </c>
      <c r="T466" s="4">
        <v>12</v>
      </c>
      <c r="U466" s="26">
        <v>44779.685550150461</v>
      </c>
      <c r="V466" s="29">
        <f t="shared" si="46"/>
        <v>230.53299999999999</v>
      </c>
      <c r="W466" s="4">
        <v>12.094189643859863</v>
      </c>
      <c r="X466" s="4">
        <v>60.01</v>
      </c>
      <c r="Y466" s="4">
        <v>12</v>
      </c>
      <c r="AA466">
        <f t="shared" si="47"/>
        <v>230</v>
      </c>
    </row>
    <row r="467" spans="1:27" x14ac:dyDescent="0.3">
      <c r="A467" s="26">
        <v>44779.641505266205</v>
      </c>
      <c r="B467" s="29">
        <f t="shared" si="43"/>
        <v>230.05500000000001</v>
      </c>
      <c r="C467" s="4">
        <v>11.985969543457031</v>
      </c>
      <c r="D467" s="4">
        <v>60.05</v>
      </c>
      <c r="E467" s="4">
        <v>12</v>
      </c>
      <c r="G467" s="29">
        <f t="shared" si="42"/>
        <v>230</v>
      </c>
      <c r="K467" s="26"/>
      <c r="L467" s="29"/>
      <c r="P467" s="26">
        <v>44779.670700092589</v>
      </c>
      <c r="Q467" s="29">
        <f t="shared" si="45"/>
        <v>230.488</v>
      </c>
      <c r="R467" s="4">
        <v>11.968950271606445</v>
      </c>
      <c r="S467" s="4">
        <v>60.03</v>
      </c>
      <c r="T467" s="4">
        <v>12</v>
      </c>
      <c r="U467" s="26">
        <v>44779.685561747683</v>
      </c>
      <c r="V467" s="29">
        <f t="shared" si="46"/>
        <v>230.535</v>
      </c>
      <c r="W467" s="4">
        <v>12.111749649047852</v>
      </c>
      <c r="X467" s="4">
        <v>60.01</v>
      </c>
      <c r="Y467" s="4">
        <v>12</v>
      </c>
      <c r="AA467">
        <f t="shared" si="47"/>
        <v>231</v>
      </c>
    </row>
    <row r="468" spans="1:27" x14ac:dyDescent="0.3">
      <c r="A468" s="26">
        <v>44779.641505277781</v>
      </c>
      <c r="B468" s="29">
        <f t="shared" si="43"/>
        <v>231.05600000000001</v>
      </c>
      <c r="C468" s="4">
        <v>11.985969543457031</v>
      </c>
      <c r="D468" s="4">
        <v>60.05</v>
      </c>
      <c r="E468" s="4">
        <v>12</v>
      </c>
      <c r="G468" s="29">
        <f t="shared" si="42"/>
        <v>231</v>
      </c>
      <c r="K468" s="26"/>
      <c r="L468" s="29"/>
      <c r="P468" s="26">
        <v>44779.670701145835</v>
      </c>
      <c r="Q468" s="29">
        <f t="shared" si="45"/>
        <v>231.57900000000001</v>
      </c>
      <c r="R468" s="4">
        <v>11.961050033569336</v>
      </c>
      <c r="S468" s="4">
        <v>60.03</v>
      </c>
      <c r="T468" s="4">
        <v>12</v>
      </c>
      <c r="U468" s="26">
        <v>44779.685561759259</v>
      </c>
      <c r="V468" s="29">
        <f t="shared" si="46"/>
        <v>231.536</v>
      </c>
      <c r="W468" s="4">
        <v>12.111749649047852</v>
      </c>
      <c r="X468" s="4">
        <v>60.01</v>
      </c>
      <c r="Y468" s="4">
        <v>12</v>
      </c>
      <c r="AA468">
        <f t="shared" si="47"/>
        <v>231</v>
      </c>
    </row>
    <row r="469" spans="1:27" x14ac:dyDescent="0.3">
      <c r="A469" s="26">
        <v>44779.641516875003</v>
      </c>
      <c r="B469" s="29">
        <f t="shared" si="43"/>
        <v>231.05799999999999</v>
      </c>
      <c r="C469" s="4">
        <v>12.007610321044922</v>
      </c>
      <c r="D469" s="4">
        <v>60.05</v>
      </c>
      <c r="E469" s="4">
        <v>12</v>
      </c>
      <c r="G469" s="29">
        <f t="shared" si="42"/>
        <v>231</v>
      </c>
      <c r="K469" s="26"/>
      <c r="L469" s="29"/>
      <c r="P469" s="26">
        <v>44779.670701157411</v>
      </c>
      <c r="Q469" s="29">
        <f t="shared" si="45"/>
        <v>231.58</v>
      </c>
      <c r="R469" s="4">
        <v>11.961050033569336</v>
      </c>
      <c r="S469" s="4">
        <v>60.03</v>
      </c>
      <c r="T469" s="4">
        <v>12</v>
      </c>
      <c r="U469" s="26">
        <v>44779.685573356481</v>
      </c>
      <c r="V469" s="29">
        <f t="shared" si="46"/>
        <v>231.53800000000001</v>
      </c>
      <c r="W469" s="4">
        <v>12.111749649047852</v>
      </c>
      <c r="X469" s="4">
        <v>60.01</v>
      </c>
      <c r="Y469" s="4">
        <v>12</v>
      </c>
      <c r="AA469">
        <f t="shared" si="47"/>
        <v>232</v>
      </c>
    </row>
    <row r="470" spans="1:27" x14ac:dyDescent="0.3">
      <c r="A470" s="26">
        <v>44779.641516886571</v>
      </c>
      <c r="B470" s="29">
        <f t="shared" si="43"/>
        <v>232.059</v>
      </c>
      <c r="C470" s="4">
        <v>12.007610321044922</v>
      </c>
      <c r="D470" s="4">
        <v>60.05</v>
      </c>
      <c r="E470" s="4">
        <v>12</v>
      </c>
      <c r="G470" s="29">
        <f t="shared" si="42"/>
        <v>232</v>
      </c>
      <c r="K470" s="26"/>
      <c r="L470" s="29"/>
      <c r="P470" s="26">
        <v>44779.670712766201</v>
      </c>
      <c r="Q470" s="29">
        <f t="shared" si="45"/>
        <v>232.583</v>
      </c>
      <c r="R470" s="4">
        <v>11.961050033569336</v>
      </c>
      <c r="S470" s="4">
        <v>60.03</v>
      </c>
      <c r="T470" s="4">
        <v>12</v>
      </c>
      <c r="U470" s="26">
        <v>44779.685573368057</v>
      </c>
      <c r="V470" s="29">
        <f t="shared" si="46"/>
        <v>232.53899999999999</v>
      </c>
      <c r="W470" s="4">
        <v>12.111749649047852</v>
      </c>
      <c r="X470" s="4">
        <v>60.01</v>
      </c>
      <c r="Y470" s="4">
        <v>12</v>
      </c>
      <c r="AA470">
        <f t="shared" si="47"/>
        <v>232</v>
      </c>
    </row>
    <row r="471" spans="1:27" x14ac:dyDescent="0.3">
      <c r="A471" s="26">
        <v>44779.641528483793</v>
      </c>
      <c r="B471" s="29">
        <f t="shared" si="43"/>
        <v>232.06100000000001</v>
      </c>
      <c r="C471" s="4">
        <v>12.007610321044922</v>
      </c>
      <c r="D471" s="4">
        <v>60.05</v>
      </c>
      <c r="E471" s="4">
        <v>12</v>
      </c>
      <c r="G471" s="29">
        <f t="shared" si="42"/>
        <v>232</v>
      </c>
      <c r="K471" s="26"/>
      <c r="L471" s="29"/>
      <c r="P471" s="26">
        <v>44779.670712777777</v>
      </c>
      <c r="Q471" s="29">
        <f t="shared" si="45"/>
        <v>232.584</v>
      </c>
      <c r="R471" s="4">
        <v>11.961050033569336</v>
      </c>
      <c r="S471" s="4">
        <v>60.03</v>
      </c>
      <c r="T471" s="4">
        <v>12</v>
      </c>
      <c r="U471" s="26">
        <v>44779.685584965278</v>
      </c>
      <c r="V471" s="29">
        <f t="shared" si="46"/>
        <v>232.541</v>
      </c>
      <c r="W471" s="4">
        <v>12.111749649047852</v>
      </c>
      <c r="X471" s="4">
        <v>60.01</v>
      </c>
      <c r="Y471" s="4">
        <v>12</v>
      </c>
      <c r="AA471">
        <f t="shared" si="47"/>
        <v>233</v>
      </c>
    </row>
    <row r="472" spans="1:27" x14ac:dyDescent="0.3">
      <c r="A472" s="26">
        <v>44779.641528495369</v>
      </c>
      <c r="B472" s="29">
        <f t="shared" si="43"/>
        <v>233.06200000000001</v>
      </c>
      <c r="C472" s="4">
        <v>12.007610321044922</v>
      </c>
      <c r="D472" s="4">
        <v>60.05</v>
      </c>
      <c r="E472" s="4">
        <v>12</v>
      </c>
      <c r="G472" s="29">
        <f t="shared" si="42"/>
        <v>233</v>
      </c>
      <c r="K472" s="26"/>
      <c r="L472" s="29"/>
      <c r="P472" s="26">
        <v>44779.670724374999</v>
      </c>
      <c r="Q472" s="29">
        <f t="shared" si="45"/>
        <v>233.58600000000001</v>
      </c>
      <c r="R472" s="4">
        <v>11.965950012207031</v>
      </c>
      <c r="S472" s="4">
        <v>60.03</v>
      </c>
      <c r="T472" s="4">
        <v>12</v>
      </c>
      <c r="U472" s="26">
        <v>44779.685584976854</v>
      </c>
      <c r="V472" s="29">
        <f t="shared" si="46"/>
        <v>233.542</v>
      </c>
      <c r="W472" s="4">
        <v>12.111749649047852</v>
      </c>
      <c r="X472" s="4">
        <v>60.01</v>
      </c>
      <c r="Y472" s="4">
        <v>12</v>
      </c>
      <c r="AA472">
        <f t="shared" si="47"/>
        <v>233</v>
      </c>
    </row>
    <row r="473" spans="1:27" x14ac:dyDescent="0.3">
      <c r="A473" s="26">
        <v>44779.641540104167</v>
      </c>
      <c r="B473" s="29">
        <f t="shared" si="43"/>
        <v>233.065</v>
      </c>
      <c r="C473" s="4">
        <v>12.020130157470703</v>
      </c>
      <c r="D473" s="4">
        <v>60.05</v>
      </c>
      <c r="E473" s="4">
        <v>12</v>
      </c>
      <c r="G473" s="29">
        <f t="shared" si="42"/>
        <v>233</v>
      </c>
      <c r="K473" s="26"/>
      <c r="L473" s="29"/>
      <c r="P473" s="26">
        <v>44779.670724386575</v>
      </c>
      <c r="Q473" s="29">
        <f t="shared" si="45"/>
        <v>233.58699999999999</v>
      </c>
      <c r="R473" s="4">
        <v>11.965950012207031</v>
      </c>
      <c r="S473" s="4">
        <v>60.03</v>
      </c>
      <c r="T473" s="4">
        <v>12</v>
      </c>
      <c r="U473" s="26">
        <v>44779.685596585645</v>
      </c>
      <c r="V473" s="29">
        <f t="shared" si="46"/>
        <v>233.54499999999999</v>
      </c>
      <c r="W473" s="4">
        <v>12.125060081481934</v>
      </c>
      <c r="X473" s="4">
        <v>60.01</v>
      </c>
      <c r="Y473" s="4">
        <v>12</v>
      </c>
      <c r="AA473">
        <f t="shared" si="47"/>
        <v>234</v>
      </c>
    </row>
    <row r="474" spans="1:27" x14ac:dyDescent="0.3">
      <c r="A474" s="26">
        <v>44779.641540115743</v>
      </c>
      <c r="B474" s="29">
        <f t="shared" si="43"/>
        <v>234.066</v>
      </c>
      <c r="C474" s="4">
        <v>12.020130157470703</v>
      </c>
      <c r="D474" s="4">
        <v>60.05</v>
      </c>
      <c r="E474" s="4">
        <v>12</v>
      </c>
      <c r="G474" s="29">
        <f t="shared" si="42"/>
        <v>234</v>
      </c>
      <c r="K474" s="26"/>
      <c r="L474" s="29"/>
      <c r="P474" s="26">
        <v>44779.670735995373</v>
      </c>
      <c r="Q474" s="29">
        <f t="shared" si="45"/>
        <v>234.59</v>
      </c>
      <c r="R474" s="4">
        <v>11.95380973815918</v>
      </c>
      <c r="S474" s="4">
        <v>60.03</v>
      </c>
      <c r="T474" s="4">
        <v>12</v>
      </c>
      <c r="U474" s="26">
        <v>44779.685596597221</v>
      </c>
      <c r="V474" s="29">
        <f t="shared" si="46"/>
        <v>234.54599999999999</v>
      </c>
      <c r="W474" s="4">
        <v>12.125060081481934</v>
      </c>
      <c r="X474" s="4">
        <v>60.01</v>
      </c>
      <c r="Y474" s="4">
        <v>12</v>
      </c>
      <c r="AA474">
        <f t="shared" si="47"/>
        <v>234</v>
      </c>
    </row>
    <row r="475" spans="1:27" x14ac:dyDescent="0.3">
      <c r="A475" s="26"/>
      <c r="B475" s="29"/>
      <c r="G475" s="29"/>
      <c r="K475" s="26"/>
      <c r="L475" s="29"/>
      <c r="P475" s="26">
        <v>44779.670736006941</v>
      </c>
      <c r="Q475" s="29">
        <f t="shared" si="45"/>
        <v>234.59100000000001</v>
      </c>
      <c r="R475" s="4">
        <v>11.95380973815918</v>
      </c>
      <c r="S475" s="4">
        <v>60.03</v>
      </c>
      <c r="T475" s="4">
        <v>12</v>
      </c>
      <c r="U475" s="26">
        <v>44779.685608194442</v>
      </c>
      <c r="V475" s="29">
        <f t="shared" si="46"/>
        <v>234.548</v>
      </c>
      <c r="W475" s="4">
        <v>12.125060081481934</v>
      </c>
      <c r="X475" s="4">
        <v>60.01</v>
      </c>
      <c r="Y475" s="4">
        <v>12</v>
      </c>
      <c r="AA475">
        <f t="shared" si="47"/>
        <v>235</v>
      </c>
    </row>
    <row r="476" spans="1:27" x14ac:dyDescent="0.3">
      <c r="A476" s="26"/>
      <c r="B476" s="29"/>
      <c r="G476" s="29"/>
      <c r="K476" s="26"/>
      <c r="L476" s="29"/>
      <c r="P476" s="26">
        <v>44779.670747615739</v>
      </c>
      <c r="Q476" s="29">
        <f t="shared" si="45"/>
        <v>235.59399999999999</v>
      </c>
      <c r="R476" s="4">
        <v>11.95380973815918</v>
      </c>
      <c r="S476" s="4">
        <v>60.03</v>
      </c>
      <c r="T476" s="4">
        <v>12</v>
      </c>
      <c r="U476" s="26">
        <v>44779.685608206019</v>
      </c>
      <c r="V476" s="29">
        <f t="shared" si="46"/>
        <v>235.54900000000001</v>
      </c>
      <c r="W476" s="4">
        <v>12.125060081481934</v>
      </c>
      <c r="X476" s="4">
        <v>60.01</v>
      </c>
      <c r="Y476" s="4">
        <v>12</v>
      </c>
      <c r="AA476">
        <f t="shared" si="47"/>
        <v>235</v>
      </c>
    </row>
    <row r="477" spans="1:27" x14ac:dyDescent="0.3">
      <c r="A477" s="26"/>
      <c r="B477" s="29"/>
      <c r="G477" s="29"/>
      <c r="K477" s="26"/>
      <c r="L477" s="29"/>
      <c r="P477" s="26">
        <v>44779.670747627315</v>
      </c>
      <c r="Q477" s="29">
        <f t="shared" si="45"/>
        <v>235.595</v>
      </c>
      <c r="R477" s="4">
        <v>11.95380973815918</v>
      </c>
      <c r="S477" s="4">
        <v>60.03</v>
      </c>
      <c r="T477" s="4">
        <v>12</v>
      </c>
      <c r="U477" s="26">
        <v>44779.685621979166</v>
      </c>
      <c r="V477" s="29">
        <f t="shared" si="46"/>
        <v>235.739</v>
      </c>
      <c r="W477" s="4">
        <v>12.135049819946289</v>
      </c>
      <c r="X477" s="4">
        <v>60.01</v>
      </c>
      <c r="Y477" s="4">
        <v>12</v>
      </c>
      <c r="AA477">
        <f t="shared" si="47"/>
        <v>236</v>
      </c>
    </row>
    <row r="478" spans="1:27" x14ac:dyDescent="0.3">
      <c r="A478" s="26"/>
      <c r="B478" s="29"/>
      <c r="G478" s="29"/>
      <c r="K478" s="26"/>
      <c r="L478" s="29"/>
      <c r="P478" s="26">
        <v>44779.670760486108</v>
      </c>
      <c r="Q478" s="29">
        <f t="shared" si="45"/>
        <v>236.70599999999999</v>
      </c>
      <c r="R478" s="4">
        <v>11.963870048522949</v>
      </c>
      <c r="S478" s="4">
        <v>60.03</v>
      </c>
      <c r="T478" s="4">
        <v>12</v>
      </c>
      <c r="U478" s="26">
        <v>44779.685633587964</v>
      </c>
      <c r="V478" s="29">
        <f t="shared" si="46"/>
        <v>236.74199999999999</v>
      </c>
      <c r="W478" s="4">
        <v>12.12421989440918</v>
      </c>
      <c r="X478" s="4">
        <v>60.01</v>
      </c>
      <c r="Y478" s="4">
        <v>12</v>
      </c>
      <c r="AA478">
        <f t="shared" si="47"/>
        <v>236</v>
      </c>
    </row>
    <row r="479" spans="1:27" x14ac:dyDescent="0.3">
      <c r="A479" s="26"/>
      <c r="B479" s="29"/>
      <c r="G479" s="29"/>
      <c r="K479" s="26"/>
      <c r="L479" s="29"/>
      <c r="P479" s="26">
        <v>44779.67076050926</v>
      </c>
      <c r="Q479" s="29">
        <f t="shared" si="45"/>
        <v>236.708</v>
      </c>
      <c r="R479" s="4">
        <v>11.963870048522949</v>
      </c>
      <c r="S479" s="4">
        <v>60.03</v>
      </c>
      <c r="T479" s="4">
        <v>12</v>
      </c>
      <c r="U479" s="26">
        <v>44779.68563359954</v>
      </c>
      <c r="V479" s="29">
        <f t="shared" si="46"/>
        <v>236.74299999999999</v>
      </c>
      <c r="W479" s="4">
        <v>12.12421989440918</v>
      </c>
      <c r="X479" s="4">
        <v>60.01</v>
      </c>
      <c r="Y479" s="4">
        <v>12</v>
      </c>
      <c r="AA479">
        <f t="shared" si="47"/>
        <v>237</v>
      </c>
    </row>
    <row r="480" spans="1:27" x14ac:dyDescent="0.3">
      <c r="A480" s="26"/>
      <c r="B480" s="29"/>
      <c r="G480" s="29"/>
      <c r="K480" s="26"/>
      <c r="L480" s="29"/>
      <c r="P480" s="26">
        <v>44779.670772106481</v>
      </c>
      <c r="Q480" s="29">
        <f t="shared" si="45"/>
        <v>237.71</v>
      </c>
      <c r="R480" s="4">
        <v>11.977310180664063</v>
      </c>
      <c r="S480" s="4">
        <v>60.03</v>
      </c>
      <c r="T480" s="4">
        <v>12</v>
      </c>
      <c r="U480" s="26">
        <v>44779.68564520833</v>
      </c>
      <c r="V480" s="29">
        <f t="shared" si="46"/>
        <v>237.74600000000001</v>
      </c>
      <c r="W480" s="4">
        <v>12.125140190124512</v>
      </c>
      <c r="X480" s="4">
        <v>60.01</v>
      </c>
      <c r="Y480" s="4">
        <v>12</v>
      </c>
      <c r="AA480">
        <f t="shared" si="47"/>
        <v>237</v>
      </c>
    </row>
    <row r="481" spans="1:27" x14ac:dyDescent="0.3">
      <c r="A481" s="26"/>
      <c r="B481" s="29"/>
      <c r="G481" s="29"/>
      <c r="K481" s="26"/>
      <c r="L481" s="29"/>
      <c r="P481" s="26"/>
      <c r="Q481" s="29"/>
      <c r="U481" s="26">
        <v>44779.685645219906</v>
      </c>
      <c r="V481" s="29">
        <f t="shared" si="46"/>
        <v>237.74700000000001</v>
      </c>
      <c r="W481" s="4">
        <v>12.125140190124512</v>
      </c>
      <c r="X481" s="4">
        <v>60.01</v>
      </c>
      <c r="Y481" s="4">
        <v>12</v>
      </c>
      <c r="AA481">
        <f t="shared" si="47"/>
        <v>238</v>
      </c>
    </row>
    <row r="482" spans="1:27" x14ac:dyDescent="0.3">
      <c r="A482" s="26"/>
      <c r="B482" s="29"/>
      <c r="G482" s="29"/>
      <c r="K482" s="26"/>
      <c r="L482" s="29"/>
      <c r="P482" s="26"/>
      <c r="Q482" s="29"/>
      <c r="U482" s="26">
        <v>44779.685656817128</v>
      </c>
      <c r="V482" s="29">
        <f t="shared" si="46"/>
        <v>238.749</v>
      </c>
      <c r="W482" s="4">
        <v>12.125140190124512</v>
      </c>
      <c r="X482" s="4">
        <v>60.01</v>
      </c>
      <c r="Y482" s="4">
        <v>12</v>
      </c>
      <c r="AA482">
        <f t="shared" si="47"/>
        <v>238</v>
      </c>
    </row>
    <row r="483" spans="1:27" x14ac:dyDescent="0.3">
      <c r="A483" s="26"/>
      <c r="B483" s="29"/>
      <c r="G483" s="29"/>
      <c r="K483" s="26"/>
      <c r="L483" s="29"/>
      <c r="P483" s="26"/>
      <c r="Q483" s="29"/>
      <c r="U483" s="26">
        <v>44779.685656828704</v>
      </c>
      <c r="V483" s="29">
        <f t="shared" si="46"/>
        <v>238.75</v>
      </c>
      <c r="W483" s="4">
        <v>12.125140190124512</v>
      </c>
      <c r="X483" s="4">
        <v>60.01</v>
      </c>
      <c r="Y483" s="4">
        <v>12</v>
      </c>
      <c r="AA483">
        <f t="shared" si="47"/>
        <v>239</v>
      </c>
    </row>
    <row r="484" spans="1:27" x14ac:dyDescent="0.3">
      <c r="A484" s="26"/>
      <c r="B484" s="29"/>
      <c r="G484" s="29"/>
      <c r="K484" s="26"/>
      <c r="L484" s="29"/>
      <c r="P484" s="26"/>
      <c r="Q484" s="29"/>
      <c r="U484" s="26">
        <v>44779.685668449078</v>
      </c>
      <c r="V484" s="29">
        <f t="shared" si="46"/>
        <v>239.75399999999999</v>
      </c>
      <c r="W484" s="4">
        <v>12.122699737548828</v>
      </c>
      <c r="X484" s="4">
        <v>60.01</v>
      </c>
      <c r="Y484" s="4">
        <v>12</v>
      </c>
      <c r="AA484">
        <f t="shared" si="47"/>
        <v>239</v>
      </c>
    </row>
    <row r="485" spans="1:27" x14ac:dyDescent="0.3">
      <c r="A485" s="26"/>
      <c r="B485" s="29"/>
      <c r="G485" s="29"/>
      <c r="K485" s="26"/>
      <c r="L485" s="29"/>
      <c r="P485" s="26"/>
      <c r="Q485" s="29"/>
      <c r="U485" s="26">
        <v>44779.685668460646</v>
      </c>
      <c r="V485" s="29">
        <f t="shared" si="46"/>
        <v>239.755</v>
      </c>
      <c r="W485" s="4">
        <v>12.122699737548828</v>
      </c>
      <c r="X485" s="4">
        <v>60.01</v>
      </c>
      <c r="Y485" s="4">
        <v>12</v>
      </c>
      <c r="AA485">
        <f t="shared" si="47"/>
        <v>240</v>
      </c>
    </row>
    <row r="486" spans="1:27" x14ac:dyDescent="0.3">
      <c r="A486" s="26"/>
      <c r="B486" s="29"/>
      <c r="G486" s="29"/>
      <c r="K486" s="26"/>
      <c r="L486" s="29"/>
      <c r="P486" s="26"/>
      <c r="Q486" s="29"/>
      <c r="U486" s="26">
        <v>44779.685680057868</v>
      </c>
      <c r="V486" s="29">
        <f t="shared" si="46"/>
        <v>240.75700000000001</v>
      </c>
      <c r="W486" s="4">
        <v>12.120409965515137</v>
      </c>
      <c r="X486" s="4">
        <v>60.01</v>
      </c>
      <c r="Y486" s="4">
        <v>12</v>
      </c>
      <c r="AA486">
        <f t="shared" si="47"/>
        <v>240</v>
      </c>
    </row>
    <row r="487" spans="1:27" x14ac:dyDescent="0.3">
      <c r="A487" s="26"/>
      <c r="B487" s="29"/>
      <c r="G487" s="29"/>
      <c r="K487" s="26"/>
      <c r="L487" s="29"/>
      <c r="P487" s="26"/>
      <c r="Q487" s="29"/>
      <c r="U487" s="26">
        <v>44779.685680069444</v>
      </c>
      <c r="V487" s="29">
        <f t="shared" si="46"/>
        <v>240.75800000000001</v>
      </c>
      <c r="W487" s="4">
        <v>12.120409965515137</v>
      </c>
      <c r="X487" s="4">
        <v>60.01</v>
      </c>
      <c r="Y487" s="4">
        <v>12</v>
      </c>
      <c r="AA487">
        <f t="shared" si="47"/>
        <v>241</v>
      </c>
    </row>
    <row r="488" spans="1:27" x14ac:dyDescent="0.3">
      <c r="A488" s="26"/>
      <c r="B488" s="29"/>
      <c r="G488" s="29"/>
      <c r="K488" s="26"/>
      <c r="L488" s="29"/>
      <c r="P488" s="26"/>
      <c r="Q488" s="29"/>
      <c r="U488" s="26">
        <v>44779.68568253472</v>
      </c>
      <c r="V488" s="29">
        <f t="shared" si="46"/>
        <v>241.971</v>
      </c>
      <c r="W488" s="4">
        <v>12.120409965515137</v>
      </c>
      <c r="X488" s="4">
        <v>59.99</v>
      </c>
      <c r="Y488" s="4">
        <v>12</v>
      </c>
      <c r="AA488">
        <f t="shared" si="47"/>
        <v>241</v>
      </c>
    </row>
    <row r="489" spans="1:27" x14ac:dyDescent="0.3">
      <c r="A489" s="26"/>
      <c r="B489" s="29"/>
      <c r="G489" s="29"/>
      <c r="K489" s="26"/>
      <c r="L489" s="29"/>
      <c r="P489" s="26"/>
      <c r="Q489" s="29"/>
      <c r="U489" s="26">
        <v>44779.685691666666</v>
      </c>
      <c r="V489" s="29">
        <f t="shared" si="46"/>
        <v>241.76</v>
      </c>
      <c r="W489" s="4">
        <v>12.120409965515137</v>
      </c>
      <c r="X489" s="4">
        <v>59.99</v>
      </c>
      <c r="Y489" s="4">
        <v>12</v>
      </c>
      <c r="AA489">
        <f t="shared" si="47"/>
        <v>242</v>
      </c>
    </row>
    <row r="490" spans="1:27" x14ac:dyDescent="0.3">
      <c r="A490" s="26"/>
      <c r="B490" s="29"/>
      <c r="G490" s="29"/>
      <c r="K490" s="26"/>
      <c r="L490" s="29"/>
      <c r="P490" s="26"/>
      <c r="Q490" s="29"/>
      <c r="U490" s="26">
        <v>44779.685691678242</v>
      </c>
      <c r="V490" s="29">
        <f t="shared" si="46"/>
        <v>242.761</v>
      </c>
      <c r="W490" s="4">
        <v>12.120409965515137</v>
      </c>
      <c r="X490" s="4">
        <v>59.99</v>
      </c>
      <c r="Y490" s="4">
        <v>12</v>
      </c>
      <c r="AA490">
        <f t="shared" si="47"/>
        <v>242</v>
      </c>
    </row>
    <row r="491" spans="1:27" x14ac:dyDescent="0.3">
      <c r="A491" s="26"/>
      <c r="B491" s="29"/>
      <c r="G491" s="29"/>
      <c r="K491" s="26"/>
      <c r="L491" s="29"/>
      <c r="P491" s="26"/>
      <c r="Q491" s="29"/>
      <c r="U491" s="26">
        <v>44779.685703935182</v>
      </c>
      <c r="V491" s="29">
        <f t="shared" si="46"/>
        <v>242.82</v>
      </c>
      <c r="W491" s="4">
        <v>12.120409965515137</v>
      </c>
      <c r="X491" s="4">
        <v>59.99</v>
      </c>
      <c r="Y491" s="4">
        <v>12</v>
      </c>
      <c r="AA491">
        <f t="shared" si="47"/>
        <v>243</v>
      </c>
    </row>
    <row r="492" spans="1:27" x14ac:dyDescent="0.3">
      <c r="A492" s="26"/>
      <c r="B492" s="29"/>
      <c r="G492" s="29"/>
      <c r="K492" s="26"/>
      <c r="L492" s="29"/>
      <c r="P492" s="26"/>
      <c r="Q492" s="29"/>
      <c r="U492" s="26">
        <v>44779.685703946758</v>
      </c>
      <c r="V492" s="29">
        <f t="shared" si="46"/>
        <v>243.821</v>
      </c>
      <c r="W492" s="4">
        <v>12.120409965515137</v>
      </c>
      <c r="X492" s="4">
        <v>59.99</v>
      </c>
      <c r="Y492" s="4">
        <v>12</v>
      </c>
      <c r="AA492">
        <f t="shared" si="47"/>
        <v>243</v>
      </c>
    </row>
    <row r="493" spans="1:27" x14ac:dyDescent="0.3">
      <c r="A493" s="26"/>
      <c r="B493" s="29"/>
      <c r="G493" s="29"/>
      <c r="K493" s="26"/>
      <c r="L493" s="29"/>
      <c r="P493" s="26"/>
      <c r="Q493" s="29"/>
      <c r="U493" s="26">
        <v>44779.685715555555</v>
      </c>
      <c r="V493" s="29">
        <f t="shared" si="46"/>
        <v>243.82400000000001</v>
      </c>
      <c r="W493" s="4">
        <v>12.104080200195313</v>
      </c>
      <c r="X493" s="4">
        <v>59.99</v>
      </c>
      <c r="Y493" s="4">
        <v>12</v>
      </c>
      <c r="AA493">
        <f t="shared" si="47"/>
        <v>244</v>
      </c>
    </row>
    <row r="494" spans="1:27" x14ac:dyDescent="0.3">
      <c r="A494" s="26"/>
      <c r="B494" s="29"/>
      <c r="G494" s="29"/>
      <c r="K494" s="26"/>
      <c r="L494" s="29"/>
      <c r="P494" s="26"/>
      <c r="Q494" s="29"/>
      <c r="U494" s="26">
        <v>44779.685715567131</v>
      </c>
      <c r="V494" s="29">
        <f t="shared" si="46"/>
        <v>244.82499999999999</v>
      </c>
      <c r="W494" s="4">
        <v>12.104080200195313</v>
      </c>
      <c r="X494" s="4">
        <v>59.99</v>
      </c>
      <c r="Y494" s="4">
        <v>12</v>
      </c>
      <c r="AA494">
        <f t="shared" si="47"/>
        <v>244</v>
      </c>
    </row>
    <row r="495" spans="1:27" x14ac:dyDescent="0.3">
      <c r="A495" s="26"/>
      <c r="B495" s="29"/>
      <c r="G495" s="29"/>
      <c r="K495" s="26"/>
      <c r="L495" s="29"/>
      <c r="P495" s="26"/>
      <c r="Q495" s="29"/>
      <c r="U495" s="26">
        <v>44779.685727164353</v>
      </c>
      <c r="V495" s="29">
        <f t="shared" si="46"/>
        <v>244.827</v>
      </c>
      <c r="W495" s="4">
        <v>12.10077953338623</v>
      </c>
      <c r="X495" s="4">
        <v>59.99</v>
      </c>
      <c r="Y495" s="4">
        <v>12</v>
      </c>
      <c r="AA495">
        <f t="shared" si="47"/>
        <v>245</v>
      </c>
    </row>
    <row r="496" spans="1:27" x14ac:dyDescent="0.3">
      <c r="A496" s="26"/>
      <c r="B496" s="29"/>
      <c r="G496" s="29"/>
      <c r="K496" s="26"/>
      <c r="L496" s="29"/>
      <c r="P496" s="26"/>
      <c r="Q496" s="29"/>
      <c r="U496" s="26">
        <v>44779.685727175929</v>
      </c>
      <c r="V496" s="29">
        <f t="shared" si="46"/>
        <v>245.828</v>
      </c>
      <c r="W496" s="4">
        <v>12.10077953338623</v>
      </c>
      <c r="X496" s="4">
        <v>59.99</v>
      </c>
      <c r="Y496" s="4">
        <v>12</v>
      </c>
      <c r="AA496">
        <f t="shared" si="47"/>
        <v>245</v>
      </c>
    </row>
    <row r="497" spans="1:27" x14ac:dyDescent="0.3">
      <c r="A497" s="26"/>
      <c r="B497" s="29"/>
      <c r="G497" s="29"/>
      <c r="K497" s="26"/>
      <c r="L497" s="29"/>
      <c r="P497" s="26"/>
      <c r="Q497" s="29"/>
      <c r="U497" s="26">
        <v>44779.685738773151</v>
      </c>
      <c r="V497" s="29">
        <f t="shared" si="46"/>
        <v>245.83</v>
      </c>
      <c r="W497" s="4">
        <v>12.10077953338623</v>
      </c>
      <c r="X497" s="4">
        <v>59.99</v>
      </c>
      <c r="Y497" s="4">
        <v>12</v>
      </c>
      <c r="AA497">
        <f t="shared" si="47"/>
        <v>246</v>
      </c>
    </row>
    <row r="498" spans="1:27" x14ac:dyDescent="0.3">
      <c r="A498" s="26"/>
      <c r="B498" s="29"/>
      <c r="G498" s="29"/>
      <c r="K498" s="26"/>
      <c r="L498" s="29"/>
      <c r="P498" s="26"/>
      <c r="Q498" s="29"/>
      <c r="U498" s="26">
        <v>44779.685738784719</v>
      </c>
      <c r="V498" s="29">
        <f t="shared" si="46"/>
        <v>246.83099999999999</v>
      </c>
      <c r="W498" s="4">
        <v>12.10077953338623</v>
      </c>
      <c r="X498" s="4">
        <v>59.99</v>
      </c>
      <c r="Y498" s="4">
        <v>12</v>
      </c>
      <c r="AA498">
        <f t="shared" si="47"/>
        <v>246</v>
      </c>
    </row>
    <row r="499" spans="1:27" x14ac:dyDescent="0.3">
      <c r="A499" s="26"/>
      <c r="B499" s="29"/>
      <c r="G499" s="29"/>
      <c r="K499" s="26"/>
      <c r="L499" s="29"/>
      <c r="P499" s="26"/>
      <c r="Q499" s="29"/>
      <c r="U499" s="26">
        <v>44779.685750393517</v>
      </c>
      <c r="V499" s="29">
        <f t="shared" si="46"/>
        <v>246.834</v>
      </c>
      <c r="W499" s="4">
        <v>12.100919723510742</v>
      </c>
      <c r="X499" s="4">
        <v>59.99</v>
      </c>
      <c r="Y499" s="4">
        <v>12</v>
      </c>
      <c r="AA499">
        <f t="shared" si="47"/>
        <v>247</v>
      </c>
    </row>
    <row r="500" spans="1:27" x14ac:dyDescent="0.3">
      <c r="A500" s="26"/>
      <c r="B500" s="29"/>
      <c r="G500" s="29"/>
      <c r="K500" s="26"/>
      <c r="L500" s="29"/>
      <c r="P500" s="26"/>
      <c r="Q500" s="29"/>
      <c r="U500" s="26">
        <v>44779.685750405093</v>
      </c>
      <c r="V500" s="29">
        <f t="shared" si="46"/>
        <v>247.83500000000001</v>
      </c>
      <c r="W500" s="4">
        <v>12.100919723510742</v>
      </c>
      <c r="X500" s="4">
        <v>59.99</v>
      </c>
      <c r="Y500" s="4">
        <v>12</v>
      </c>
      <c r="AA500">
        <f t="shared" si="47"/>
        <v>247</v>
      </c>
    </row>
    <row r="501" spans="1:27" x14ac:dyDescent="0.3">
      <c r="A501" s="26"/>
      <c r="B501" s="29"/>
      <c r="G501" s="29"/>
      <c r="K501" s="26"/>
      <c r="L501" s="29"/>
      <c r="P501" s="26"/>
      <c r="Q501" s="29"/>
      <c r="U501" s="26">
        <v>44779.685762002315</v>
      </c>
      <c r="V501" s="29">
        <f t="shared" si="46"/>
        <v>247.83699999999999</v>
      </c>
      <c r="W501" s="4">
        <v>12.09712028503418</v>
      </c>
      <c r="X501" s="4">
        <v>59.99</v>
      </c>
      <c r="Y501" s="4">
        <v>12</v>
      </c>
      <c r="AA501">
        <f t="shared" si="47"/>
        <v>248</v>
      </c>
    </row>
    <row r="502" spans="1:27" x14ac:dyDescent="0.3">
      <c r="A502" s="26"/>
      <c r="B502" s="29"/>
      <c r="G502" s="29"/>
      <c r="K502" s="26"/>
      <c r="L502" s="29"/>
      <c r="P502" s="26"/>
      <c r="Q502" s="29"/>
      <c r="U502" s="26">
        <v>44779.685762013891</v>
      </c>
      <c r="V502" s="29">
        <f t="shared" si="46"/>
        <v>248.83799999999999</v>
      </c>
      <c r="W502" s="4">
        <v>12.09712028503418</v>
      </c>
      <c r="X502" s="4">
        <v>59.99</v>
      </c>
      <c r="Y502" s="4">
        <v>12</v>
      </c>
      <c r="AA502">
        <f t="shared" si="47"/>
        <v>248</v>
      </c>
    </row>
    <row r="503" spans="1:27" x14ac:dyDescent="0.3">
      <c r="A503" s="26"/>
      <c r="B503" s="29"/>
      <c r="G503" s="29"/>
      <c r="K503" s="26"/>
      <c r="L503" s="29"/>
      <c r="P503" s="26"/>
      <c r="Q503" s="29"/>
      <c r="U503" s="26">
        <v>44779.685773622688</v>
      </c>
      <c r="V503" s="29">
        <f t="shared" si="46"/>
        <v>248.84100000000001</v>
      </c>
      <c r="W503" s="4">
        <v>12.094320297241211</v>
      </c>
      <c r="X503" s="4">
        <v>59.99</v>
      </c>
      <c r="Y503" s="4">
        <v>12</v>
      </c>
      <c r="AA503">
        <f t="shared" si="47"/>
        <v>249</v>
      </c>
    </row>
    <row r="504" spans="1:27" x14ac:dyDescent="0.3">
      <c r="A504" s="26"/>
      <c r="B504" s="29"/>
      <c r="G504" s="29"/>
      <c r="K504" s="26"/>
      <c r="L504" s="29"/>
      <c r="P504" s="26"/>
      <c r="Q504" s="29"/>
      <c r="U504" s="26">
        <v>44779.685773634257</v>
      </c>
      <c r="V504" s="29">
        <f t="shared" si="46"/>
        <v>249.84200000000001</v>
      </c>
      <c r="W504" s="4">
        <v>12.094320297241211</v>
      </c>
      <c r="X504" s="4">
        <v>59.99</v>
      </c>
      <c r="Y504" s="4">
        <v>12</v>
      </c>
      <c r="AA504">
        <f t="shared" si="47"/>
        <v>249</v>
      </c>
    </row>
    <row r="505" spans="1:27" x14ac:dyDescent="0.3">
      <c r="A505" s="26"/>
      <c r="B505" s="29"/>
      <c r="G505" s="29"/>
      <c r="K505" s="26"/>
      <c r="L505" s="29"/>
      <c r="P505" s="26"/>
      <c r="Q505" s="29"/>
      <c r="U505" s="26">
        <v>44779.685785231479</v>
      </c>
      <c r="V505" s="29">
        <f t="shared" si="46"/>
        <v>249.84399999999999</v>
      </c>
      <c r="W505" s="4">
        <v>12.090020179748535</v>
      </c>
      <c r="X505" s="4">
        <v>59.99</v>
      </c>
      <c r="Y505" s="4">
        <v>12</v>
      </c>
      <c r="AA505">
        <f t="shared" si="47"/>
        <v>250</v>
      </c>
    </row>
    <row r="506" spans="1:27" x14ac:dyDescent="0.3">
      <c r="A506" s="26"/>
      <c r="B506" s="29"/>
      <c r="G506" s="29"/>
      <c r="K506" s="26"/>
      <c r="L506" s="29"/>
      <c r="P506" s="26"/>
      <c r="Q506" s="29"/>
      <c r="U506" s="26">
        <v>44779.685785243055</v>
      </c>
      <c r="V506" s="29">
        <f t="shared" si="46"/>
        <v>250.845</v>
      </c>
      <c r="W506" s="4">
        <v>12.090020179748535</v>
      </c>
      <c r="X506" s="4">
        <v>59.99</v>
      </c>
      <c r="Y506" s="4">
        <v>12</v>
      </c>
      <c r="AA506">
        <f t="shared" si="47"/>
        <v>250</v>
      </c>
    </row>
    <row r="507" spans="1:27" x14ac:dyDescent="0.3">
      <c r="A507" s="26"/>
      <c r="B507" s="29"/>
      <c r="G507" s="29"/>
      <c r="K507" s="26"/>
      <c r="L507" s="29"/>
      <c r="P507" s="26"/>
      <c r="Q507" s="29"/>
      <c r="U507" s="26">
        <v>44779.685796851853</v>
      </c>
      <c r="V507" s="29">
        <f t="shared" si="46"/>
        <v>250.84800000000001</v>
      </c>
      <c r="W507" s="4">
        <v>12.090020179748535</v>
      </c>
      <c r="X507" s="4">
        <v>59.99</v>
      </c>
      <c r="Y507" s="4">
        <v>12</v>
      </c>
      <c r="AA507">
        <f t="shared" si="47"/>
        <v>251</v>
      </c>
    </row>
    <row r="508" spans="1:27" x14ac:dyDescent="0.3">
      <c r="A508" s="26"/>
      <c r="B508" s="29"/>
      <c r="G508" s="29"/>
      <c r="K508" s="26"/>
      <c r="L508" s="29"/>
      <c r="P508" s="26"/>
      <c r="Q508" s="29"/>
      <c r="U508" s="26">
        <v>44779.685796863429</v>
      </c>
      <c r="V508" s="29">
        <f t="shared" si="46"/>
        <v>251.84899999999999</v>
      </c>
      <c r="W508" s="4">
        <v>12.090020179748535</v>
      </c>
      <c r="X508" s="4">
        <v>59.99</v>
      </c>
      <c r="Y508" s="4">
        <v>12</v>
      </c>
      <c r="AA508">
        <f t="shared" si="47"/>
        <v>251</v>
      </c>
    </row>
    <row r="509" spans="1:27" x14ac:dyDescent="0.3">
      <c r="A509" s="26"/>
      <c r="B509" s="29"/>
      <c r="G509" s="29"/>
      <c r="K509" s="26"/>
      <c r="L509" s="29"/>
      <c r="P509" s="26"/>
      <c r="Q509" s="29"/>
      <c r="U509" s="26">
        <v>44779.685808472219</v>
      </c>
      <c r="V509" s="29">
        <f t="shared" si="46"/>
        <v>251.852</v>
      </c>
      <c r="W509" s="4">
        <v>12.094019889831543</v>
      </c>
      <c r="X509" s="4">
        <v>59.99</v>
      </c>
      <c r="Y509" s="4">
        <v>12</v>
      </c>
      <c r="AA509">
        <f t="shared" si="47"/>
        <v>252</v>
      </c>
    </row>
    <row r="510" spans="1:27" x14ac:dyDescent="0.3">
      <c r="A510" s="26"/>
      <c r="B510" s="29"/>
      <c r="G510" s="29"/>
      <c r="K510" s="26"/>
      <c r="L510" s="29"/>
      <c r="P510" s="26"/>
      <c r="Q510" s="29"/>
      <c r="U510" s="26">
        <v>44779.685808483795</v>
      </c>
      <c r="V510" s="29">
        <f t="shared" si="46"/>
        <v>252.85300000000001</v>
      </c>
      <c r="W510" s="4">
        <v>12.094019889831543</v>
      </c>
      <c r="X510" s="4">
        <v>59.99</v>
      </c>
      <c r="Y510" s="4">
        <v>12</v>
      </c>
      <c r="AA510">
        <f t="shared" si="47"/>
        <v>252</v>
      </c>
    </row>
    <row r="511" spans="1:27" x14ac:dyDescent="0.3">
      <c r="A511" s="26"/>
      <c r="B511" s="29"/>
      <c r="G511" s="29"/>
      <c r="K511" s="26"/>
      <c r="L511" s="29"/>
      <c r="P511" s="26"/>
      <c r="Q511" s="29"/>
      <c r="U511" s="26">
        <v>44779.685820081017</v>
      </c>
      <c r="V511" s="29">
        <f t="shared" si="46"/>
        <v>252.85499999999999</v>
      </c>
      <c r="W511" s="4">
        <v>12.10254955291748</v>
      </c>
      <c r="X511" s="4">
        <v>59.99</v>
      </c>
      <c r="Y511" s="4">
        <v>12</v>
      </c>
      <c r="AA511">
        <f t="shared" si="47"/>
        <v>253</v>
      </c>
    </row>
    <row r="512" spans="1:27" x14ac:dyDescent="0.3">
      <c r="A512" s="26"/>
      <c r="B512" s="29"/>
      <c r="G512" s="29"/>
      <c r="K512" s="26"/>
      <c r="L512" s="29"/>
      <c r="P512" s="26"/>
      <c r="Q512" s="29"/>
      <c r="U512" s="26">
        <v>44779.685820092593</v>
      </c>
      <c r="V512" s="29">
        <f t="shared" si="46"/>
        <v>253.85599999999999</v>
      </c>
      <c r="W512" s="4">
        <v>12.10254955291748</v>
      </c>
      <c r="X512" s="4">
        <v>59.99</v>
      </c>
      <c r="Y512" s="4">
        <v>12</v>
      </c>
      <c r="AA512">
        <f t="shared" si="47"/>
        <v>253</v>
      </c>
    </row>
    <row r="513" spans="1:27" x14ac:dyDescent="0.3">
      <c r="A513" s="26"/>
      <c r="B513" s="29"/>
      <c r="G513" s="29"/>
      <c r="K513" s="26"/>
      <c r="L513" s="29"/>
      <c r="P513" s="26"/>
      <c r="Q513" s="29"/>
      <c r="U513" s="26">
        <v>44779.68583170139</v>
      </c>
      <c r="V513" s="29">
        <f t="shared" si="46"/>
        <v>253.85900000000001</v>
      </c>
      <c r="W513" s="4">
        <v>12.091270446777344</v>
      </c>
      <c r="X513" s="4">
        <v>59.99</v>
      </c>
      <c r="Y513" s="4">
        <v>12</v>
      </c>
      <c r="AA513">
        <f t="shared" si="47"/>
        <v>254</v>
      </c>
    </row>
    <row r="514" spans="1:27" x14ac:dyDescent="0.3">
      <c r="A514" s="26"/>
      <c r="B514" s="29"/>
      <c r="G514" s="29"/>
      <c r="K514" s="26"/>
      <c r="L514" s="29"/>
      <c r="P514" s="26"/>
      <c r="Q514" s="29"/>
      <c r="U514" s="26">
        <v>44779.685831712966</v>
      </c>
      <c r="V514" s="29">
        <f t="shared" si="46"/>
        <v>254.86</v>
      </c>
      <c r="W514" s="4">
        <v>12.091270446777344</v>
      </c>
      <c r="X514" s="4">
        <v>59.99</v>
      </c>
      <c r="Y514" s="4">
        <v>12</v>
      </c>
      <c r="AA514">
        <f t="shared" si="47"/>
        <v>254</v>
      </c>
    </row>
    <row r="515" spans="1:27" x14ac:dyDescent="0.3">
      <c r="A515" s="26"/>
      <c r="B515" s="29"/>
      <c r="G515" s="29"/>
      <c r="K515" s="26"/>
      <c r="L515" s="29"/>
      <c r="P515" s="26"/>
      <c r="Q515" s="29"/>
      <c r="U515" s="26">
        <v>44779.685843310188</v>
      </c>
      <c r="V515" s="29">
        <f t="shared" si="46"/>
        <v>254.86199999999999</v>
      </c>
      <c r="W515" s="4">
        <v>12.091270446777344</v>
      </c>
      <c r="X515" s="4">
        <v>59.99</v>
      </c>
      <c r="Y515" s="4">
        <v>12</v>
      </c>
      <c r="AA515">
        <f t="shared" si="47"/>
        <v>255</v>
      </c>
    </row>
    <row r="516" spans="1:27" x14ac:dyDescent="0.3">
      <c r="A516" s="26"/>
      <c r="B516" s="29"/>
      <c r="G516" s="29"/>
      <c r="K516" s="26"/>
      <c r="L516" s="29"/>
      <c r="P516" s="26"/>
      <c r="Q516" s="29"/>
      <c r="U516" s="26">
        <v>44779.685843321757</v>
      </c>
      <c r="V516" s="29">
        <f t="shared" si="46"/>
        <v>255.863</v>
      </c>
      <c r="W516" s="4">
        <v>12.091270446777344</v>
      </c>
      <c r="X516" s="4">
        <v>59.99</v>
      </c>
      <c r="Y516" s="4">
        <v>12</v>
      </c>
      <c r="AA516">
        <f t="shared" si="47"/>
        <v>255</v>
      </c>
    </row>
    <row r="517" spans="1:27" x14ac:dyDescent="0.3">
      <c r="A517" s="26"/>
      <c r="B517" s="29"/>
      <c r="G517" s="29"/>
      <c r="K517" s="26"/>
      <c r="L517" s="29"/>
      <c r="P517" s="26"/>
      <c r="Q517" s="29"/>
      <c r="U517" s="26">
        <v>44779.685854930554</v>
      </c>
      <c r="V517" s="29">
        <f t="shared" si="46"/>
        <v>255.86600000000001</v>
      </c>
      <c r="W517" s="4">
        <v>12.06503963470459</v>
      </c>
      <c r="X517" s="4">
        <v>59.99</v>
      </c>
      <c r="Y517" s="4">
        <v>12</v>
      </c>
      <c r="AA517">
        <f t="shared" si="47"/>
        <v>256</v>
      </c>
    </row>
    <row r="518" spans="1:27" x14ac:dyDescent="0.3">
      <c r="A518" s="26"/>
      <c r="B518" s="29"/>
      <c r="G518" s="29"/>
      <c r="K518" s="26"/>
      <c r="L518" s="29"/>
      <c r="P518" s="26"/>
      <c r="Q518" s="29"/>
      <c r="U518" s="26">
        <v>44779.68585494213</v>
      </c>
      <c r="V518" s="29">
        <f t="shared" si="46"/>
        <v>256.86700000000002</v>
      </c>
      <c r="W518" s="4">
        <v>12.06503963470459</v>
      </c>
      <c r="X518" s="4">
        <v>59.99</v>
      </c>
      <c r="Y518" s="4">
        <v>12</v>
      </c>
      <c r="AA518">
        <f t="shared" si="47"/>
        <v>256</v>
      </c>
    </row>
    <row r="519" spans="1:27" x14ac:dyDescent="0.3">
      <c r="A519" s="26"/>
      <c r="B519" s="29"/>
      <c r="G519" s="29"/>
      <c r="K519" s="26"/>
      <c r="L519" s="29"/>
      <c r="P519" s="26"/>
      <c r="Q519" s="29"/>
      <c r="U519" s="26">
        <v>44779.685866550928</v>
      </c>
      <c r="V519" s="29">
        <f t="shared" ref="V519:V522" si="48">RIGHT(TEXT(U519,"h:mm:ss,000"),3)/1000+$AA518</f>
        <v>256.87</v>
      </c>
      <c r="W519" s="4">
        <v>12.083869934082031</v>
      </c>
      <c r="X519" s="4">
        <v>59.99</v>
      </c>
      <c r="Y519" s="4">
        <v>12</v>
      </c>
      <c r="AA519">
        <f t="shared" si="47"/>
        <v>257</v>
      </c>
    </row>
    <row r="520" spans="1:27" x14ac:dyDescent="0.3">
      <c r="A520" s="26"/>
      <c r="B520" s="29"/>
      <c r="G520" s="29"/>
      <c r="K520" s="26"/>
      <c r="L520" s="29"/>
      <c r="P520" s="26"/>
      <c r="Q520" s="29"/>
      <c r="U520" s="26">
        <v>44779.685866562497</v>
      </c>
      <c r="V520" s="29">
        <f t="shared" si="48"/>
        <v>257.87099999999998</v>
      </c>
      <c r="W520" s="4">
        <v>12.083869934082031</v>
      </c>
      <c r="X520" s="4">
        <v>59.99</v>
      </c>
      <c r="Y520" s="4">
        <v>12</v>
      </c>
      <c r="AA520">
        <f t="shared" si="47"/>
        <v>257</v>
      </c>
    </row>
    <row r="521" spans="1:27" x14ac:dyDescent="0.3">
      <c r="A521" s="26"/>
      <c r="B521" s="29"/>
      <c r="G521" s="29"/>
      <c r="K521" s="26"/>
      <c r="L521" s="29"/>
      <c r="P521" s="26"/>
      <c r="Q521" s="29"/>
      <c r="U521" s="26">
        <v>44779.685878171294</v>
      </c>
      <c r="V521" s="29">
        <f t="shared" si="48"/>
        <v>257.87400000000002</v>
      </c>
      <c r="W521" s="4">
        <v>12.091079711914063</v>
      </c>
      <c r="X521" s="4">
        <v>59.99</v>
      </c>
      <c r="Y521" s="4">
        <v>12</v>
      </c>
      <c r="AA521">
        <f t="shared" si="47"/>
        <v>258</v>
      </c>
    </row>
    <row r="522" spans="1:27" x14ac:dyDescent="0.3">
      <c r="A522" s="26"/>
      <c r="B522" s="29"/>
      <c r="G522" s="29"/>
      <c r="K522" s="26"/>
      <c r="L522" s="29"/>
      <c r="P522" s="26"/>
      <c r="Q522" s="29"/>
      <c r="U522" s="26">
        <v>44779.685878182871</v>
      </c>
      <c r="V522" s="29">
        <f t="shared" si="48"/>
        <v>258.875</v>
      </c>
      <c r="W522" s="4">
        <v>12.091079711914063</v>
      </c>
      <c r="X522" s="4">
        <v>59.99</v>
      </c>
      <c r="Y522" s="4">
        <v>12</v>
      </c>
      <c r="AA522">
        <f t="shared" ref="AA522:AA585" si="49">+AA520+1</f>
        <v>258</v>
      </c>
    </row>
    <row r="523" spans="1:27" x14ac:dyDescent="0.3">
      <c r="A523" s="26"/>
      <c r="B523" s="29"/>
      <c r="G523" s="29"/>
      <c r="K523" s="26"/>
      <c r="L523" s="29"/>
      <c r="P523" s="26"/>
      <c r="Q523" s="29"/>
      <c r="U523" s="26"/>
      <c r="V523" s="29"/>
      <c r="AA523">
        <f t="shared" si="49"/>
        <v>259</v>
      </c>
    </row>
    <row r="524" spans="1:27" x14ac:dyDescent="0.3">
      <c r="A524" s="26"/>
      <c r="B524" s="29"/>
      <c r="G524" s="29"/>
      <c r="K524" s="26"/>
      <c r="L524" s="29"/>
      <c r="P524" s="26"/>
      <c r="Q524" s="29"/>
      <c r="U524" s="26"/>
      <c r="V524" s="29"/>
      <c r="AA524">
        <f t="shared" si="49"/>
        <v>259</v>
      </c>
    </row>
    <row r="525" spans="1:27" x14ac:dyDescent="0.3">
      <c r="A525" s="26"/>
      <c r="B525" s="29"/>
      <c r="G525" s="29"/>
      <c r="K525" s="26"/>
      <c r="L525" s="29"/>
      <c r="P525" s="26"/>
      <c r="Q525" s="29"/>
      <c r="U525" s="26"/>
      <c r="V525" s="29"/>
      <c r="AA525">
        <f t="shared" si="49"/>
        <v>260</v>
      </c>
    </row>
    <row r="526" spans="1:27" x14ac:dyDescent="0.3">
      <c r="A526" s="26"/>
      <c r="B526" s="29"/>
      <c r="G526" s="29"/>
      <c r="K526" s="26"/>
      <c r="L526" s="29"/>
      <c r="P526" s="26"/>
      <c r="Q526" s="29"/>
      <c r="U526" s="26"/>
      <c r="V526" s="29"/>
      <c r="AA526">
        <f t="shared" si="49"/>
        <v>260</v>
      </c>
    </row>
    <row r="527" spans="1:27" x14ac:dyDescent="0.3">
      <c r="A527" s="26"/>
      <c r="B527" s="29"/>
      <c r="G527" s="29"/>
      <c r="K527" s="26"/>
      <c r="L527" s="29"/>
      <c r="P527" s="26"/>
      <c r="Q527" s="29"/>
      <c r="U527" s="26"/>
      <c r="V527" s="29"/>
      <c r="AA527">
        <f t="shared" si="49"/>
        <v>261</v>
      </c>
    </row>
    <row r="528" spans="1:27" x14ac:dyDescent="0.3">
      <c r="A528" s="26"/>
      <c r="B528" s="29"/>
      <c r="G528" s="29"/>
      <c r="K528" s="26"/>
      <c r="L528" s="29"/>
      <c r="P528" s="26"/>
      <c r="Q528" s="29"/>
      <c r="U528" s="26"/>
      <c r="V528" s="29"/>
      <c r="AA528">
        <f t="shared" si="49"/>
        <v>261</v>
      </c>
    </row>
    <row r="529" spans="1:27" x14ac:dyDescent="0.3">
      <c r="A529" s="26"/>
      <c r="B529" s="29"/>
      <c r="G529" s="29"/>
      <c r="K529" s="26"/>
      <c r="L529" s="29"/>
      <c r="P529" s="26"/>
      <c r="Q529" s="29"/>
      <c r="U529" s="26"/>
      <c r="V529" s="29"/>
      <c r="AA529">
        <f t="shared" si="49"/>
        <v>262</v>
      </c>
    </row>
    <row r="530" spans="1:27" x14ac:dyDescent="0.3">
      <c r="A530" s="26"/>
      <c r="B530" s="29"/>
      <c r="G530" s="29"/>
      <c r="K530" s="26"/>
      <c r="L530" s="29"/>
      <c r="P530" s="26"/>
      <c r="Q530" s="29"/>
      <c r="U530" s="26"/>
      <c r="V530" s="29"/>
      <c r="AA530">
        <f t="shared" si="49"/>
        <v>262</v>
      </c>
    </row>
    <row r="531" spans="1:27" x14ac:dyDescent="0.3">
      <c r="A531" s="26"/>
      <c r="B531" s="29"/>
      <c r="G531" s="29"/>
      <c r="K531" s="26"/>
      <c r="L531" s="29"/>
      <c r="P531" s="26"/>
      <c r="Q531" s="29"/>
      <c r="U531" s="26"/>
      <c r="V531" s="29"/>
      <c r="AA531">
        <f t="shared" si="49"/>
        <v>263</v>
      </c>
    </row>
    <row r="532" spans="1:27" x14ac:dyDescent="0.3">
      <c r="A532" s="26"/>
      <c r="B532" s="29"/>
      <c r="G532" s="29"/>
      <c r="K532" s="26"/>
      <c r="L532" s="29"/>
      <c r="P532" s="26"/>
      <c r="Q532" s="29"/>
      <c r="U532" s="26"/>
      <c r="V532" s="29"/>
      <c r="AA532">
        <f t="shared" si="49"/>
        <v>263</v>
      </c>
    </row>
    <row r="533" spans="1:27" x14ac:dyDescent="0.3">
      <c r="A533" s="26"/>
      <c r="B533" s="29"/>
      <c r="G533" s="29"/>
      <c r="K533" s="26"/>
      <c r="L533" s="29"/>
      <c r="P533" s="26"/>
      <c r="Q533" s="29"/>
      <c r="U533" s="26"/>
      <c r="V533" s="29"/>
      <c r="AA533">
        <f t="shared" si="49"/>
        <v>264</v>
      </c>
    </row>
    <row r="534" spans="1:27" x14ac:dyDescent="0.3">
      <c r="A534" s="26"/>
      <c r="B534" s="29"/>
      <c r="G534" s="29"/>
      <c r="K534" s="26"/>
      <c r="L534" s="29"/>
      <c r="P534" s="26"/>
      <c r="Q534" s="29"/>
      <c r="U534" s="26"/>
      <c r="V534" s="29"/>
      <c r="AA534">
        <f t="shared" si="49"/>
        <v>264</v>
      </c>
    </row>
    <row r="535" spans="1:27" x14ac:dyDescent="0.3">
      <c r="A535" s="26"/>
      <c r="B535" s="29"/>
      <c r="G535" s="29"/>
      <c r="K535" s="26"/>
      <c r="L535" s="29"/>
      <c r="P535" s="26"/>
      <c r="Q535" s="29"/>
      <c r="U535" s="26"/>
      <c r="V535" s="29"/>
      <c r="AA535">
        <f t="shared" si="49"/>
        <v>265</v>
      </c>
    </row>
    <row r="536" spans="1:27" x14ac:dyDescent="0.3">
      <c r="A536" s="26"/>
      <c r="B536" s="29"/>
      <c r="G536" s="29"/>
      <c r="K536" s="26"/>
      <c r="L536" s="29"/>
      <c r="P536" s="26"/>
      <c r="Q536" s="29"/>
      <c r="U536" s="26"/>
      <c r="V536" s="29"/>
      <c r="AA536">
        <f t="shared" si="49"/>
        <v>265</v>
      </c>
    </row>
    <row r="537" spans="1:27" x14ac:dyDescent="0.3">
      <c r="A537" s="26"/>
      <c r="B537" s="29"/>
      <c r="G537" s="29"/>
      <c r="K537" s="26"/>
      <c r="L537" s="29"/>
      <c r="P537" s="26"/>
      <c r="Q537" s="29"/>
      <c r="U537" s="26"/>
      <c r="V537" s="29"/>
      <c r="AA537">
        <f t="shared" si="49"/>
        <v>266</v>
      </c>
    </row>
    <row r="538" spans="1:27" x14ac:dyDescent="0.3">
      <c r="A538" s="26"/>
      <c r="B538" s="29"/>
      <c r="G538" s="29"/>
      <c r="K538" s="26"/>
      <c r="L538" s="29"/>
      <c r="P538" s="26"/>
      <c r="Q538" s="29"/>
      <c r="U538" s="26"/>
      <c r="V538" s="29"/>
      <c r="AA538">
        <f t="shared" si="49"/>
        <v>266</v>
      </c>
    </row>
    <row r="539" spans="1:27" x14ac:dyDescent="0.3">
      <c r="A539" s="26"/>
      <c r="B539" s="29"/>
      <c r="G539" s="29"/>
      <c r="K539" s="26"/>
      <c r="L539" s="29"/>
      <c r="P539" s="26"/>
      <c r="Q539" s="29"/>
      <c r="U539" s="26"/>
      <c r="V539" s="29"/>
      <c r="AA539">
        <f t="shared" si="49"/>
        <v>267</v>
      </c>
    </row>
    <row r="540" spans="1:27" x14ac:dyDescent="0.3">
      <c r="A540" s="26"/>
      <c r="B540" s="29"/>
      <c r="G540" s="29"/>
      <c r="K540" s="26"/>
      <c r="L540" s="29"/>
      <c r="P540" s="26"/>
      <c r="Q540" s="29"/>
      <c r="U540" s="26"/>
      <c r="V540" s="29"/>
      <c r="AA540">
        <f t="shared" si="49"/>
        <v>267</v>
      </c>
    </row>
    <row r="541" spans="1:27" x14ac:dyDescent="0.3">
      <c r="A541" s="26"/>
      <c r="B541" s="29"/>
      <c r="G541" s="29"/>
      <c r="K541" s="26"/>
      <c r="L541" s="29"/>
      <c r="P541" s="26"/>
      <c r="Q541" s="29"/>
      <c r="U541" s="26"/>
      <c r="V541" s="29"/>
      <c r="AA541">
        <f t="shared" si="49"/>
        <v>268</v>
      </c>
    </row>
    <row r="542" spans="1:27" x14ac:dyDescent="0.3">
      <c r="A542" s="26"/>
      <c r="B542" s="29"/>
      <c r="G542" s="29"/>
      <c r="K542" s="26"/>
      <c r="L542" s="29"/>
      <c r="P542" s="26"/>
      <c r="Q542" s="29"/>
      <c r="U542" s="26"/>
      <c r="V542" s="29"/>
      <c r="AA542">
        <f t="shared" si="49"/>
        <v>268</v>
      </c>
    </row>
    <row r="543" spans="1:27" x14ac:dyDescent="0.3">
      <c r="A543" s="26"/>
      <c r="B543" s="29"/>
      <c r="G543" s="29"/>
      <c r="K543" s="26"/>
      <c r="L543" s="29"/>
      <c r="P543" s="26"/>
      <c r="Q543" s="29"/>
      <c r="U543" s="26"/>
      <c r="V543" s="29"/>
      <c r="AA543">
        <f t="shared" si="49"/>
        <v>269</v>
      </c>
    </row>
    <row r="544" spans="1:27" x14ac:dyDescent="0.3">
      <c r="A544" s="26"/>
      <c r="B544" s="29"/>
      <c r="G544" s="29"/>
      <c r="K544" s="26"/>
      <c r="L544" s="29"/>
      <c r="P544" s="26"/>
      <c r="Q544" s="29"/>
      <c r="U544" s="26"/>
      <c r="V544" s="29"/>
      <c r="AA544">
        <f t="shared" si="49"/>
        <v>269</v>
      </c>
    </row>
    <row r="545" spans="1:27" x14ac:dyDescent="0.3">
      <c r="A545" s="26"/>
      <c r="B545" s="29"/>
      <c r="G545" s="29"/>
      <c r="K545" s="26"/>
      <c r="L545" s="29"/>
      <c r="P545" s="26"/>
      <c r="Q545" s="29"/>
      <c r="U545" s="26"/>
      <c r="V545" s="29"/>
      <c r="AA545">
        <f t="shared" si="49"/>
        <v>270</v>
      </c>
    </row>
    <row r="546" spans="1:27" x14ac:dyDescent="0.3">
      <c r="A546" s="26"/>
      <c r="B546" s="29"/>
      <c r="G546" s="29"/>
      <c r="K546" s="26"/>
      <c r="L546" s="29"/>
      <c r="P546" s="26"/>
      <c r="Q546" s="29"/>
      <c r="U546" s="26"/>
      <c r="V546" s="29"/>
      <c r="AA546">
        <f t="shared" si="49"/>
        <v>270</v>
      </c>
    </row>
    <row r="547" spans="1:27" x14ac:dyDescent="0.3">
      <c r="A547" s="26"/>
      <c r="B547" s="29"/>
      <c r="G547" s="29"/>
      <c r="K547" s="26"/>
      <c r="L547" s="29"/>
      <c r="P547" s="26"/>
      <c r="Q547" s="29"/>
      <c r="U547" s="26"/>
      <c r="V547" s="29"/>
      <c r="AA547">
        <f t="shared" si="49"/>
        <v>271</v>
      </c>
    </row>
    <row r="548" spans="1:27" x14ac:dyDescent="0.3">
      <c r="A548" s="26"/>
      <c r="B548" s="29"/>
      <c r="G548" s="29"/>
      <c r="K548" s="26"/>
      <c r="L548" s="29"/>
      <c r="P548" s="26"/>
      <c r="Q548" s="29"/>
      <c r="U548" s="26"/>
      <c r="V548" s="29"/>
      <c r="AA548">
        <f t="shared" si="49"/>
        <v>271</v>
      </c>
    </row>
    <row r="549" spans="1:27" x14ac:dyDescent="0.3">
      <c r="A549" s="26"/>
      <c r="B549" s="29"/>
      <c r="G549" s="29"/>
      <c r="K549" s="26"/>
      <c r="L549" s="29"/>
      <c r="P549" s="26"/>
      <c r="Q549" s="29"/>
      <c r="U549" s="26"/>
      <c r="V549" s="29"/>
      <c r="AA549">
        <f t="shared" si="49"/>
        <v>272</v>
      </c>
    </row>
    <row r="550" spans="1:27" x14ac:dyDescent="0.3">
      <c r="A550" s="26"/>
      <c r="B550" s="29"/>
      <c r="G550" s="29"/>
      <c r="K550" s="26"/>
      <c r="L550" s="29"/>
      <c r="P550" s="26"/>
      <c r="Q550" s="29"/>
      <c r="U550" s="26"/>
      <c r="V550" s="29"/>
      <c r="AA550">
        <f t="shared" si="49"/>
        <v>272</v>
      </c>
    </row>
    <row r="551" spans="1:27" x14ac:dyDescent="0.3">
      <c r="A551" s="26"/>
      <c r="B551" s="29"/>
      <c r="G551" s="29"/>
      <c r="K551" s="26"/>
      <c r="L551" s="29"/>
      <c r="P551" s="26"/>
      <c r="Q551" s="29"/>
      <c r="U551" s="26"/>
      <c r="V551" s="29"/>
      <c r="AA551">
        <f t="shared" si="49"/>
        <v>273</v>
      </c>
    </row>
    <row r="552" spans="1:27" x14ac:dyDescent="0.3">
      <c r="A552" s="26"/>
      <c r="B552" s="29"/>
      <c r="G552" s="29"/>
      <c r="K552" s="26"/>
      <c r="L552" s="29"/>
      <c r="P552" s="26"/>
      <c r="Q552" s="29"/>
      <c r="U552" s="26"/>
      <c r="V552" s="29"/>
      <c r="AA552">
        <f t="shared" si="49"/>
        <v>273</v>
      </c>
    </row>
    <row r="553" spans="1:27" x14ac:dyDescent="0.3">
      <c r="A553" s="26"/>
      <c r="B553" s="29"/>
      <c r="G553" s="29"/>
      <c r="K553" s="26"/>
      <c r="L553" s="29"/>
      <c r="P553" s="26"/>
      <c r="Q553" s="29"/>
      <c r="U553" s="26"/>
      <c r="V553" s="29"/>
      <c r="AA553">
        <f t="shared" si="49"/>
        <v>274</v>
      </c>
    </row>
    <row r="554" spans="1:27" x14ac:dyDescent="0.3">
      <c r="A554" s="26"/>
      <c r="B554" s="29"/>
      <c r="G554" s="29"/>
      <c r="K554" s="26"/>
      <c r="L554" s="29"/>
      <c r="P554" s="26"/>
      <c r="Q554" s="29"/>
      <c r="U554" s="26"/>
      <c r="V554" s="29"/>
      <c r="AA554">
        <f t="shared" si="49"/>
        <v>274</v>
      </c>
    </row>
    <row r="555" spans="1:27" x14ac:dyDescent="0.3">
      <c r="A555" s="26"/>
      <c r="B555" s="29"/>
      <c r="G555" s="29"/>
      <c r="K555" s="26"/>
      <c r="L555" s="29"/>
      <c r="P555" s="26"/>
      <c r="Q555" s="29"/>
      <c r="U555" s="26"/>
      <c r="V555" s="29"/>
      <c r="AA555">
        <f t="shared" si="49"/>
        <v>275</v>
      </c>
    </row>
    <row r="556" spans="1:27" x14ac:dyDescent="0.3">
      <c r="A556" s="26"/>
      <c r="B556" s="29"/>
      <c r="G556" s="29"/>
      <c r="K556" s="26"/>
      <c r="L556" s="29"/>
      <c r="P556" s="26"/>
      <c r="Q556" s="29"/>
      <c r="U556" s="26"/>
      <c r="V556" s="29"/>
      <c r="AA556">
        <f t="shared" si="49"/>
        <v>275</v>
      </c>
    </row>
    <row r="557" spans="1:27" x14ac:dyDescent="0.3">
      <c r="A557" s="26"/>
      <c r="B557" s="29"/>
      <c r="G557" s="29"/>
      <c r="K557" s="26"/>
      <c r="L557" s="29"/>
      <c r="P557" s="26"/>
      <c r="Q557" s="29"/>
      <c r="U557" s="26"/>
      <c r="V557" s="29"/>
      <c r="AA557">
        <f t="shared" si="49"/>
        <v>276</v>
      </c>
    </row>
    <row r="558" spans="1:27" x14ac:dyDescent="0.3">
      <c r="A558" s="26"/>
      <c r="B558" s="29"/>
      <c r="G558" s="29"/>
      <c r="K558" s="26"/>
      <c r="L558" s="29"/>
      <c r="P558" s="26"/>
      <c r="Q558" s="29"/>
      <c r="U558" s="26"/>
      <c r="V558" s="29"/>
      <c r="AA558">
        <f t="shared" si="49"/>
        <v>276</v>
      </c>
    </row>
    <row r="559" spans="1:27" x14ac:dyDescent="0.3">
      <c r="A559" s="26"/>
      <c r="B559" s="29"/>
      <c r="G559" s="29"/>
      <c r="K559" s="26"/>
      <c r="L559" s="29"/>
      <c r="P559" s="26"/>
      <c r="Q559" s="29"/>
      <c r="U559" s="26"/>
      <c r="V559" s="29"/>
      <c r="AA559">
        <f t="shared" si="49"/>
        <v>277</v>
      </c>
    </row>
    <row r="560" spans="1:27" x14ac:dyDescent="0.3">
      <c r="A560" s="26"/>
      <c r="B560" s="29"/>
      <c r="G560" s="29"/>
      <c r="K560" s="26"/>
      <c r="L560" s="29"/>
      <c r="P560" s="26"/>
      <c r="Q560" s="29"/>
      <c r="U560" s="26"/>
      <c r="V560" s="29"/>
      <c r="AA560">
        <f t="shared" si="49"/>
        <v>277</v>
      </c>
    </row>
    <row r="561" spans="1:27" x14ac:dyDescent="0.3">
      <c r="A561" s="26"/>
      <c r="B561" s="29"/>
      <c r="G561" s="29"/>
      <c r="K561" s="26"/>
      <c r="L561" s="29"/>
      <c r="P561" s="26"/>
      <c r="Q561" s="29"/>
      <c r="U561" s="26"/>
      <c r="V561" s="29"/>
      <c r="AA561">
        <f t="shared" si="49"/>
        <v>278</v>
      </c>
    </row>
    <row r="562" spans="1:27" x14ac:dyDescent="0.3">
      <c r="A562" s="26"/>
      <c r="B562" s="29"/>
      <c r="G562" s="29"/>
      <c r="K562" s="26"/>
      <c r="L562" s="29"/>
      <c r="P562" s="26"/>
      <c r="Q562" s="29"/>
      <c r="U562" s="26"/>
      <c r="V562" s="29"/>
      <c r="AA562">
        <f t="shared" si="49"/>
        <v>278</v>
      </c>
    </row>
    <row r="563" spans="1:27" x14ac:dyDescent="0.3">
      <c r="A563" s="26"/>
      <c r="B563" s="29"/>
      <c r="G563" s="29"/>
      <c r="K563" s="26"/>
      <c r="L563" s="29"/>
      <c r="P563" s="26"/>
      <c r="Q563" s="29"/>
      <c r="U563" s="26"/>
      <c r="V563" s="29"/>
      <c r="AA563">
        <f t="shared" si="49"/>
        <v>279</v>
      </c>
    </row>
    <row r="564" spans="1:27" x14ac:dyDescent="0.3">
      <c r="A564" s="26"/>
      <c r="B564" s="29"/>
      <c r="G564" s="29"/>
      <c r="K564" s="26"/>
      <c r="L564" s="29"/>
      <c r="P564" s="26"/>
      <c r="Q564" s="29"/>
      <c r="U564" s="26"/>
      <c r="V564" s="29"/>
      <c r="AA564">
        <f t="shared" si="49"/>
        <v>279</v>
      </c>
    </row>
    <row r="565" spans="1:27" x14ac:dyDescent="0.3">
      <c r="A565" s="26"/>
      <c r="B565" s="29"/>
      <c r="G565" s="29"/>
      <c r="K565" s="26"/>
      <c r="L565" s="29"/>
      <c r="P565" s="26"/>
      <c r="Q565" s="29"/>
      <c r="U565" s="26"/>
      <c r="V565" s="29"/>
      <c r="AA565">
        <f t="shared" si="49"/>
        <v>280</v>
      </c>
    </row>
    <row r="566" spans="1:27" x14ac:dyDescent="0.3">
      <c r="A566" s="26"/>
      <c r="B566" s="29"/>
      <c r="G566" s="29"/>
      <c r="K566" s="26"/>
      <c r="L566" s="29"/>
      <c r="P566" s="26"/>
      <c r="Q566" s="29"/>
      <c r="U566" s="26"/>
      <c r="V566" s="29"/>
      <c r="AA566">
        <f t="shared" si="49"/>
        <v>280</v>
      </c>
    </row>
    <row r="567" spans="1:27" x14ac:dyDescent="0.3">
      <c r="A567" s="26"/>
      <c r="B567" s="29"/>
      <c r="G567" s="29"/>
      <c r="K567" s="26"/>
      <c r="L567" s="29"/>
      <c r="P567" s="26"/>
      <c r="Q567" s="29"/>
      <c r="U567" s="26"/>
      <c r="V567" s="29"/>
      <c r="AA567">
        <f t="shared" si="49"/>
        <v>281</v>
      </c>
    </row>
    <row r="568" spans="1:27" x14ac:dyDescent="0.3">
      <c r="A568" s="26"/>
      <c r="B568" s="29"/>
      <c r="G568" s="29"/>
      <c r="K568" s="26"/>
      <c r="L568" s="29"/>
      <c r="P568" s="26"/>
      <c r="Q568" s="29"/>
      <c r="U568" s="26"/>
      <c r="V568" s="29"/>
      <c r="AA568">
        <f t="shared" si="49"/>
        <v>281</v>
      </c>
    </row>
    <row r="569" spans="1:27" x14ac:dyDescent="0.3">
      <c r="A569" s="26"/>
      <c r="B569" s="29"/>
      <c r="G569" s="29"/>
      <c r="K569" s="26"/>
      <c r="L569" s="29"/>
      <c r="P569" s="26"/>
      <c r="Q569" s="29"/>
      <c r="U569" s="26"/>
      <c r="V569" s="29"/>
      <c r="AA569">
        <f t="shared" si="49"/>
        <v>282</v>
      </c>
    </row>
    <row r="570" spans="1:27" x14ac:dyDescent="0.3">
      <c r="A570" s="26"/>
      <c r="B570" s="29"/>
      <c r="G570" s="29"/>
      <c r="K570" s="26"/>
      <c r="L570" s="29"/>
      <c r="P570" s="26"/>
      <c r="Q570" s="29"/>
      <c r="U570" s="26"/>
      <c r="V570" s="29"/>
      <c r="AA570">
        <f t="shared" si="49"/>
        <v>282</v>
      </c>
    </row>
    <row r="571" spans="1:27" x14ac:dyDescent="0.3">
      <c r="A571" s="26"/>
      <c r="B571" s="29"/>
      <c r="G571" s="29"/>
      <c r="K571" s="26"/>
      <c r="L571" s="29"/>
      <c r="P571" s="26"/>
      <c r="Q571" s="29"/>
      <c r="U571" s="26"/>
      <c r="V571" s="29"/>
      <c r="AA571">
        <f t="shared" si="49"/>
        <v>283</v>
      </c>
    </row>
    <row r="572" spans="1:27" x14ac:dyDescent="0.3">
      <c r="A572" s="26"/>
      <c r="B572" s="29"/>
      <c r="G572" s="29"/>
      <c r="K572" s="26"/>
      <c r="L572" s="29"/>
      <c r="P572" s="26"/>
      <c r="Q572" s="29"/>
      <c r="U572" s="26"/>
      <c r="V572" s="29"/>
      <c r="AA572">
        <f t="shared" si="49"/>
        <v>283</v>
      </c>
    </row>
    <row r="573" spans="1:27" x14ac:dyDescent="0.3">
      <c r="A573" s="26"/>
      <c r="B573" s="29"/>
      <c r="G573" s="29"/>
      <c r="L573" s="29"/>
      <c r="P573" s="26"/>
      <c r="Q573" s="29"/>
      <c r="U573" s="26"/>
      <c r="V573" s="29"/>
      <c r="AA573">
        <f t="shared" si="49"/>
        <v>284</v>
      </c>
    </row>
    <row r="574" spans="1:27" x14ac:dyDescent="0.3">
      <c r="A574" s="26"/>
      <c r="B574" s="29"/>
      <c r="G574" s="29"/>
      <c r="L574" s="29"/>
      <c r="P574" s="26"/>
      <c r="Q574" s="29"/>
      <c r="U574" s="26"/>
      <c r="V574" s="29"/>
      <c r="AA574">
        <f t="shared" si="49"/>
        <v>284</v>
      </c>
    </row>
    <row r="575" spans="1:27" x14ac:dyDescent="0.3">
      <c r="A575" s="26"/>
      <c r="B575" s="29"/>
      <c r="G575" s="29"/>
      <c r="L575" s="29"/>
      <c r="P575" s="26"/>
      <c r="Q575" s="29"/>
      <c r="U575" s="26"/>
      <c r="V575" s="29"/>
      <c r="AA575">
        <f t="shared" si="49"/>
        <v>285</v>
      </c>
    </row>
    <row r="576" spans="1:27" x14ac:dyDescent="0.3">
      <c r="A576" s="26"/>
      <c r="B576" s="29"/>
      <c r="G576" s="29"/>
      <c r="L576" s="29"/>
      <c r="P576" s="26"/>
      <c r="Q576" s="29"/>
      <c r="U576" s="26"/>
      <c r="V576" s="29"/>
      <c r="AA576">
        <f t="shared" si="49"/>
        <v>285</v>
      </c>
    </row>
    <row r="577" spans="1:27" x14ac:dyDescent="0.3">
      <c r="A577" s="26"/>
      <c r="B577" s="29"/>
      <c r="G577" s="29"/>
      <c r="L577" s="29"/>
      <c r="P577" s="26"/>
      <c r="Q577" s="29"/>
      <c r="U577" s="26"/>
      <c r="V577" s="29"/>
      <c r="AA577">
        <f t="shared" si="49"/>
        <v>286</v>
      </c>
    </row>
    <row r="578" spans="1:27" x14ac:dyDescent="0.3">
      <c r="A578" s="26"/>
      <c r="B578" s="29"/>
      <c r="G578" s="29"/>
      <c r="L578" s="29"/>
      <c r="P578" s="26"/>
      <c r="Q578" s="29"/>
      <c r="U578" s="26"/>
      <c r="V578" s="29"/>
      <c r="AA578">
        <f t="shared" si="49"/>
        <v>286</v>
      </c>
    </row>
    <row r="579" spans="1:27" x14ac:dyDescent="0.3">
      <c r="A579" s="26"/>
      <c r="B579" s="29"/>
      <c r="G579" s="29"/>
      <c r="L579" s="29"/>
      <c r="P579" s="26"/>
      <c r="Q579" s="29"/>
      <c r="U579" s="26"/>
      <c r="V579" s="29"/>
      <c r="AA579">
        <f t="shared" si="49"/>
        <v>287</v>
      </c>
    </row>
    <row r="580" spans="1:27" x14ac:dyDescent="0.3">
      <c r="A580" s="26"/>
      <c r="B580" s="29"/>
      <c r="G580" s="29"/>
      <c r="L580" s="29"/>
      <c r="P580" s="26"/>
      <c r="Q580" s="29"/>
      <c r="U580" s="26"/>
      <c r="V580" s="29"/>
      <c r="AA580">
        <f t="shared" si="49"/>
        <v>287</v>
      </c>
    </row>
    <row r="581" spans="1:27" x14ac:dyDescent="0.3">
      <c r="A581" s="26"/>
      <c r="B581" s="29"/>
      <c r="G581" s="29"/>
      <c r="L581" s="29"/>
      <c r="P581" s="26"/>
      <c r="Q581" s="29"/>
      <c r="U581" s="26"/>
      <c r="V581" s="29"/>
      <c r="AA581">
        <f t="shared" si="49"/>
        <v>288</v>
      </c>
    </row>
    <row r="582" spans="1:27" x14ac:dyDescent="0.3">
      <c r="A582" s="26"/>
      <c r="B582" s="29"/>
      <c r="G582" s="29"/>
      <c r="L582" s="29"/>
      <c r="P582" s="26"/>
      <c r="Q582" s="29"/>
      <c r="U582" s="26"/>
      <c r="V582" s="29"/>
      <c r="AA582">
        <f t="shared" si="49"/>
        <v>288</v>
      </c>
    </row>
    <row r="583" spans="1:27" x14ac:dyDescent="0.3">
      <c r="A583" s="26"/>
      <c r="B583" s="29"/>
      <c r="G583" s="29"/>
      <c r="L583" s="29"/>
      <c r="P583" s="26"/>
      <c r="Q583" s="29"/>
      <c r="U583" s="26"/>
      <c r="V583" s="29"/>
      <c r="AA583">
        <f t="shared" si="49"/>
        <v>289</v>
      </c>
    </row>
    <row r="584" spans="1:27" x14ac:dyDescent="0.3">
      <c r="A584" s="26"/>
      <c r="B584" s="29"/>
      <c r="G584" s="29"/>
      <c r="L584" s="29"/>
      <c r="P584" s="26"/>
      <c r="Q584" s="29"/>
      <c r="U584" s="26"/>
      <c r="V584" s="29"/>
      <c r="AA584">
        <f t="shared" si="49"/>
        <v>289</v>
      </c>
    </row>
    <row r="585" spans="1:27" x14ac:dyDescent="0.3">
      <c r="A585" s="26"/>
      <c r="B585" s="29"/>
      <c r="G585" s="29"/>
      <c r="L585" s="29"/>
      <c r="P585" s="26"/>
      <c r="Q585" s="29"/>
      <c r="U585" s="26"/>
      <c r="V585" s="29"/>
      <c r="AA585">
        <f t="shared" si="49"/>
        <v>290</v>
      </c>
    </row>
    <row r="586" spans="1:27" x14ac:dyDescent="0.3">
      <c r="A586" s="26"/>
      <c r="B586" s="29"/>
      <c r="G586" s="29"/>
      <c r="L586" s="29"/>
      <c r="P586" s="26"/>
      <c r="Q586" s="29"/>
      <c r="U586" s="26"/>
      <c r="V586" s="29"/>
      <c r="AA586">
        <f t="shared" ref="AA586:AA649" si="50">+AA584+1</f>
        <v>290</v>
      </c>
    </row>
    <row r="587" spans="1:27" x14ac:dyDescent="0.3">
      <c r="A587" s="26"/>
      <c r="B587" s="29"/>
      <c r="G587" s="29"/>
      <c r="L587" s="29"/>
      <c r="P587" s="26"/>
      <c r="Q587" s="29"/>
      <c r="U587" s="26"/>
      <c r="V587" s="29"/>
      <c r="AA587">
        <f t="shared" si="50"/>
        <v>291</v>
      </c>
    </row>
    <row r="588" spans="1:27" x14ac:dyDescent="0.3">
      <c r="A588" s="26"/>
      <c r="B588" s="29"/>
      <c r="G588" s="29"/>
      <c r="L588" s="29"/>
      <c r="P588" s="26"/>
      <c r="Q588" s="29"/>
      <c r="U588" s="26"/>
      <c r="V588" s="29"/>
      <c r="AA588">
        <f t="shared" si="50"/>
        <v>291</v>
      </c>
    </row>
    <row r="589" spans="1:27" x14ac:dyDescent="0.3">
      <c r="A589" s="26"/>
      <c r="B589" s="29"/>
      <c r="G589" s="29"/>
      <c r="L589" s="29"/>
      <c r="Q589" s="29"/>
      <c r="U589" s="26"/>
      <c r="V589" s="29"/>
      <c r="AA589">
        <f t="shared" si="50"/>
        <v>292</v>
      </c>
    </row>
    <row r="590" spans="1:27" x14ac:dyDescent="0.3">
      <c r="A590" s="26"/>
      <c r="B590" s="29"/>
      <c r="G590" s="29"/>
      <c r="L590" s="29"/>
      <c r="Q590" s="29"/>
      <c r="U590" s="26"/>
      <c r="V590" s="29"/>
      <c r="AA590">
        <f t="shared" si="50"/>
        <v>292</v>
      </c>
    </row>
    <row r="591" spans="1:27" x14ac:dyDescent="0.3">
      <c r="A591" s="26"/>
      <c r="B591" s="29"/>
      <c r="G591" s="29"/>
      <c r="L591" s="29"/>
      <c r="Q591" s="29"/>
      <c r="U591" s="26"/>
      <c r="V591" s="29"/>
      <c r="AA591">
        <f t="shared" si="50"/>
        <v>293</v>
      </c>
    </row>
    <row r="592" spans="1:27" x14ac:dyDescent="0.3">
      <c r="A592" s="26"/>
      <c r="B592" s="29"/>
      <c r="G592" s="29"/>
      <c r="L592" s="29"/>
      <c r="Q592" s="29"/>
      <c r="U592" s="26"/>
      <c r="V592" s="29"/>
      <c r="AA592">
        <f t="shared" si="50"/>
        <v>293</v>
      </c>
    </row>
    <row r="593" spans="1:27" x14ac:dyDescent="0.3">
      <c r="A593" s="26"/>
      <c r="B593" s="29"/>
      <c r="G593" s="29"/>
      <c r="L593" s="29"/>
      <c r="Q593" s="29"/>
      <c r="U593" s="26"/>
      <c r="V593" s="29"/>
      <c r="AA593">
        <f t="shared" si="50"/>
        <v>294</v>
      </c>
    </row>
    <row r="594" spans="1:27" x14ac:dyDescent="0.3">
      <c r="A594" s="26"/>
      <c r="B594" s="29"/>
      <c r="G594" s="29"/>
      <c r="L594" s="29"/>
      <c r="Q594" s="29"/>
      <c r="U594" s="26"/>
      <c r="V594" s="29"/>
      <c r="AA594">
        <f t="shared" si="50"/>
        <v>294</v>
      </c>
    </row>
    <row r="595" spans="1:27" x14ac:dyDescent="0.3">
      <c r="A595" s="26"/>
      <c r="B595" s="29"/>
      <c r="G595" s="29"/>
      <c r="L595" s="29"/>
      <c r="Q595" s="29"/>
      <c r="U595" s="26"/>
      <c r="V595" s="29"/>
      <c r="AA595">
        <f t="shared" si="50"/>
        <v>295</v>
      </c>
    </row>
    <row r="596" spans="1:27" x14ac:dyDescent="0.3">
      <c r="A596" s="26"/>
      <c r="B596" s="29"/>
      <c r="G596" s="29"/>
      <c r="L596" s="29"/>
      <c r="Q596" s="29"/>
      <c r="U596" s="26"/>
      <c r="V596" s="29"/>
      <c r="AA596">
        <f t="shared" si="50"/>
        <v>295</v>
      </c>
    </row>
    <row r="597" spans="1:27" x14ac:dyDescent="0.3">
      <c r="A597" s="26"/>
      <c r="B597" s="29"/>
      <c r="G597" s="29"/>
      <c r="L597" s="29"/>
      <c r="Q597" s="29"/>
      <c r="V597" s="29"/>
      <c r="AA597">
        <f t="shared" si="50"/>
        <v>296</v>
      </c>
    </row>
    <row r="598" spans="1:27" x14ac:dyDescent="0.3">
      <c r="A598" s="26"/>
      <c r="B598" s="29"/>
      <c r="G598" s="29"/>
      <c r="L598" s="29"/>
      <c r="Q598" s="29"/>
      <c r="V598" s="29"/>
      <c r="AA598">
        <f t="shared" si="50"/>
        <v>296</v>
      </c>
    </row>
    <row r="599" spans="1:27" x14ac:dyDescent="0.3">
      <c r="A599" s="26"/>
      <c r="B599" s="29"/>
      <c r="G599" s="29"/>
      <c r="L599" s="29"/>
      <c r="Q599" s="29"/>
      <c r="V599" s="29"/>
      <c r="AA599">
        <f t="shared" si="50"/>
        <v>297</v>
      </c>
    </row>
    <row r="600" spans="1:27" x14ac:dyDescent="0.3">
      <c r="A600" s="26"/>
      <c r="B600" s="29"/>
      <c r="G600" s="29"/>
      <c r="L600" s="29"/>
      <c r="Q600" s="29"/>
      <c r="V600" s="29"/>
      <c r="AA600">
        <f t="shared" si="50"/>
        <v>297</v>
      </c>
    </row>
    <row r="601" spans="1:27" x14ac:dyDescent="0.3">
      <c r="A601" s="26"/>
      <c r="B601" s="29"/>
      <c r="G601" s="29"/>
      <c r="L601" s="29"/>
      <c r="Q601" s="29"/>
      <c r="V601" s="29"/>
      <c r="AA601">
        <f t="shared" si="50"/>
        <v>298</v>
      </c>
    </row>
    <row r="602" spans="1:27" x14ac:dyDescent="0.3">
      <c r="A602" s="26"/>
      <c r="B602" s="29"/>
      <c r="G602" s="29"/>
      <c r="L602" s="29"/>
      <c r="Q602" s="29"/>
      <c r="V602" s="29"/>
      <c r="AA602">
        <f t="shared" si="50"/>
        <v>298</v>
      </c>
    </row>
    <row r="603" spans="1:27" x14ac:dyDescent="0.3">
      <c r="A603" s="26"/>
      <c r="B603" s="29"/>
      <c r="G603" s="29"/>
      <c r="L603" s="29"/>
      <c r="Q603" s="29"/>
      <c r="V603" s="29"/>
      <c r="AA603">
        <f t="shared" si="50"/>
        <v>299</v>
      </c>
    </row>
    <row r="604" spans="1:27" x14ac:dyDescent="0.3">
      <c r="A604" s="26"/>
      <c r="B604" s="29"/>
      <c r="G604" s="29"/>
      <c r="L604" s="29"/>
      <c r="Q604" s="29"/>
      <c r="V604" s="29"/>
      <c r="AA604">
        <f t="shared" si="50"/>
        <v>299</v>
      </c>
    </row>
    <row r="605" spans="1:27" x14ac:dyDescent="0.3">
      <c r="A605" s="26"/>
      <c r="B605" s="29"/>
      <c r="G605" s="29"/>
      <c r="L605" s="29"/>
      <c r="Q605" s="29"/>
      <c r="V605" s="29"/>
      <c r="AA605">
        <f t="shared" si="50"/>
        <v>300</v>
      </c>
    </row>
    <row r="606" spans="1:27" x14ac:dyDescent="0.3">
      <c r="A606" s="26"/>
      <c r="B606" s="29"/>
      <c r="G606" s="29"/>
      <c r="L606" s="29"/>
      <c r="Q606" s="29"/>
      <c r="V606" s="29"/>
      <c r="AA606">
        <f t="shared" si="50"/>
        <v>300</v>
      </c>
    </row>
    <row r="607" spans="1:27" x14ac:dyDescent="0.3">
      <c r="A607" s="26"/>
      <c r="B607" s="29"/>
      <c r="G607" s="29"/>
      <c r="L607" s="29"/>
      <c r="Q607" s="29"/>
      <c r="V607" s="29"/>
      <c r="AA607">
        <f t="shared" si="50"/>
        <v>301</v>
      </c>
    </row>
    <row r="608" spans="1:27" x14ac:dyDescent="0.3">
      <c r="A608" s="26"/>
      <c r="B608" s="29"/>
      <c r="G608" s="29"/>
      <c r="L608" s="29"/>
      <c r="Q608" s="29"/>
      <c r="V608" s="29"/>
      <c r="AA608">
        <f t="shared" si="50"/>
        <v>301</v>
      </c>
    </row>
    <row r="609" spans="1:27" x14ac:dyDescent="0.3">
      <c r="A609" s="26"/>
      <c r="B609" s="29"/>
      <c r="G609" s="29"/>
      <c r="L609" s="29"/>
      <c r="Q609" s="29"/>
      <c r="V609" s="29"/>
      <c r="AA609">
        <f t="shared" si="50"/>
        <v>302</v>
      </c>
    </row>
    <row r="610" spans="1:27" x14ac:dyDescent="0.3">
      <c r="A610" s="26"/>
      <c r="B610" s="29"/>
      <c r="G610" s="29"/>
      <c r="L610" s="29"/>
      <c r="Q610" s="29"/>
      <c r="V610" s="29"/>
      <c r="AA610">
        <f t="shared" si="50"/>
        <v>302</v>
      </c>
    </row>
    <row r="611" spans="1:27" x14ac:dyDescent="0.3">
      <c r="A611" s="26"/>
      <c r="B611" s="29"/>
      <c r="G611" s="29"/>
      <c r="L611" s="29"/>
      <c r="Q611" s="29"/>
      <c r="V611" s="29"/>
      <c r="AA611">
        <f t="shared" si="50"/>
        <v>303</v>
      </c>
    </row>
    <row r="612" spans="1:27" x14ac:dyDescent="0.3">
      <c r="A612" s="26"/>
      <c r="B612" s="29"/>
      <c r="G612" s="29"/>
      <c r="L612" s="29"/>
      <c r="Q612" s="29"/>
      <c r="V612" s="29"/>
      <c r="AA612">
        <f t="shared" si="50"/>
        <v>303</v>
      </c>
    </row>
    <row r="613" spans="1:27" x14ac:dyDescent="0.3">
      <c r="A613" s="26"/>
      <c r="B613" s="29"/>
      <c r="G613" s="29"/>
      <c r="L613" s="29"/>
      <c r="Q613" s="29"/>
      <c r="V613" s="29"/>
      <c r="AA613">
        <f t="shared" si="50"/>
        <v>304</v>
      </c>
    </row>
    <row r="614" spans="1:27" x14ac:dyDescent="0.3">
      <c r="A614" s="26"/>
      <c r="B614" s="29"/>
      <c r="G614" s="29"/>
      <c r="L614" s="29"/>
      <c r="Q614" s="29"/>
      <c r="V614" s="29"/>
      <c r="AA614">
        <f t="shared" si="50"/>
        <v>304</v>
      </c>
    </row>
    <row r="615" spans="1:27" x14ac:dyDescent="0.3">
      <c r="A615" s="26"/>
      <c r="B615" s="29"/>
      <c r="G615" s="29"/>
      <c r="L615" s="29"/>
      <c r="Q615" s="29"/>
      <c r="V615" s="29"/>
      <c r="AA615">
        <f t="shared" si="50"/>
        <v>305</v>
      </c>
    </row>
    <row r="616" spans="1:27" x14ac:dyDescent="0.3">
      <c r="A616" s="26"/>
      <c r="B616" s="29"/>
      <c r="G616" s="29"/>
      <c r="L616" s="29"/>
      <c r="Q616" s="29"/>
      <c r="V616" s="29"/>
      <c r="AA616">
        <f t="shared" si="50"/>
        <v>305</v>
      </c>
    </row>
    <row r="617" spans="1:27" x14ac:dyDescent="0.3">
      <c r="A617" s="26"/>
      <c r="B617" s="29"/>
      <c r="G617" s="29"/>
      <c r="L617" s="29"/>
      <c r="Q617" s="29"/>
      <c r="V617" s="29"/>
      <c r="AA617">
        <f t="shared" si="50"/>
        <v>306</v>
      </c>
    </row>
    <row r="618" spans="1:27" x14ac:dyDescent="0.3">
      <c r="A618" s="26"/>
      <c r="B618" s="29"/>
      <c r="G618" s="29"/>
      <c r="L618" s="29"/>
      <c r="Q618" s="29"/>
      <c r="V618" s="29"/>
      <c r="AA618">
        <f t="shared" si="50"/>
        <v>306</v>
      </c>
    </row>
    <row r="619" spans="1:27" x14ac:dyDescent="0.3">
      <c r="A619" s="26"/>
      <c r="B619" s="29"/>
      <c r="G619" s="29"/>
      <c r="L619" s="29"/>
      <c r="Q619" s="29"/>
      <c r="V619" s="29"/>
      <c r="AA619">
        <f t="shared" si="50"/>
        <v>307</v>
      </c>
    </row>
    <row r="620" spans="1:27" x14ac:dyDescent="0.3">
      <c r="A620" s="26"/>
      <c r="B620" s="29"/>
      <c r="G620" s="29"/>
      <c r="L620" s="29"/>
      <c r="Q620" s="29"/>
      <c r="V620" s="29"/>
      <c r="AA620">
        <f t="shared" si="50"/>
        <v>307</v>
      </c>
    </row>
    <row r="621" spans="1:27" x14ac:dyDescent="0.3">
      <c r="A621" s="26"/>
      <c r="B621" s="29"/>
      <c r="G621" s="29"/>
      <c r="L621" s="29"/>
      <c r="Q621" s="29"/>
      <c r="V621" s="29"/>
      <c r="AA621">
        <f t="shared" si="50"/>
        <v>308</v>
      </c>
    </row>
    <row r="622" spans="1:27" x14ac:dyDescent="0.3">
      <c r="A622" s="26"/>
      <c r="B622" s="29"/>
      <c r="G622" s="29"/>
      <c r="L622" s="29"/>
      <c r="Q622" s="29"/>
      <c r="V622" s="29"/>
      <c r="AA622">
        <f t="shared" si="50"/>
        <v>308</v>
      </c>
    </row>
    <row r="623" spans="1:27" x14ac:dyDescent="0.3">
      <c r="A623" s="26"/>
      <c r="B623" s="29"/>
      <c r="G623" s="29"/>
      <c r="L623" s="29"/>
      <c r="Q623" s="29"/>
      <c r="V623" s="29"/>
      <c r="AA623">
        <f t="shared" si="50"/>
        <v>309</v>
      </c>
    </row>
    <row r="624" spans="1:27" x14ac:dyDescent="0.3">
      <c r="A624" s="26"/>
      <c r="B624" s="29"/>
      <c r="G624" s="29"/>
      <c r="L624" s="29"/>
      <c r="Q624" s="29"/>
      <c r="V624" s="29"/>
      <c r="AA624">
        <f t="shared" si="50"/>
        <v>309</v>
      </c>
    </row>
    <row r="625" spans="1:27" x14ac:dyDescent="0.3">
      <c r="A625" s="26"/>
      <c r="B625" s="29"/>
      <c r="G625" s="29"/>
      <c r="L625" s="29"/>
      <c r="Q625" s="29"/>
      <c r="V625" s="29"/>
      <c r="AA625">
        <f t="shared" si="50"/>
        <v>310</v>
      </c>
    </row>
    <row r="626" spans="1:27" x14ac:dyDescent="0.3">
      <c r="A626" s="26"/>
      <c r="B626" s="29"/>
      <c r="G626" s="29"/>
      <c r="L626" s="29"/>
      <c r="Q626" s="29"/>
      <c r="V626" s="29"/>
      <c r="AA626">
        <f t="shared" si="50"/>
        <v>310</v>
      </c>
    </row>
    <row r="627" spans="1:27" x14ac:dyDescent="0.3">
      <c r="A627" s="26"/>
      <c r="B627" s="29"/>
      <c r="G627" s="29"/>
      <c r="L627" s="29"/>
      <c r="Q627" s="29"/>
      <c r="V627" s="29"/>
      <c r="AA627">
        <f t="shared" si="50"/>
        <v>311</v>
      </c>
    </row>
    <row r="628" spans="1:27" x14ac:dyDescent="0.3">
      <c r="A628" s="26"/>
      <c r="B628" s="29"/>
      <c r="G628" s="29"/>
      <c r="L628" s="29"/>
      <c r="Q628" s="29"/>
      <c r="V628" s="29"/>
      <c r="AA628">
        <f t="shared" si="50"/>
        <v>311</v>
      </c>
    </row>
    <row r="629" spans="1:27" x14ac:dyDescent="0.3">
      <c r="A629" s="26"/>
      <c r="B629" s="29"/>
      <c r="G629" s="29"/>
      <c r="L629" s="29"/>
      <c r="Q629" s="29"/>
      <c r="V629" s="29"/>
      <c r="AA629">
        <f t="shared" si="50"/>
        <v>312</v>
      </c>
    </row>
    <row r="630" spans="1:27" x14ac:dyDescent="0.3">
      <c r="A630" s="26"/>
      <c r="B630" s="29"/>
      <c r="G630" s="29"/>
      <c r="L630" s="29"/>
      <c r="Q630" s="29"/>
      <c r="V630" s="29"/>
      <c r="AA630">
        <f t="shared" si="50"/>
        <v>312</v>
      </c>
    </row>
    <row r="631" spans="1:27" x14ac:dyDescent="0.3">
      <c r="A631" s="26"/>
      <c r="B631" s="29"/>
      <c r="G631" s="29"/>
      <c r="L631" s="29"/>
      <c r="Q631" s="29"/>
      <c r="V631" s="29"/>
      <c r="AA631">
        <f t="shared" si="50"/>
        <v>313</v>
      </c>
    </row>
    <row r="632" spans="1:27" x14ac:dyDescent="0.3">
      <c r="A632" s="26"/>
      <c r="B632" s="29"/>
      <c r="G632" s="29"/>
      <c r="L632" s="29"/>
      <c r="Q632" s="29"/>
      <c r="V632" s="29"/>
      <c r="AA632">
        <f t="shared" si="50"/>
        <v>313</v>
      </c>
    </row>
    <row r="633" spans="1:27" x14ac:dyDescent="0.3">
      <c r="A633" s="26"/>
      <c r="B633" s="29"/>
      <c r="G633" s="29"/>
      <c r="L633" s="29"/>
      <c r="Q633" s="29"/>
      <c r="V633" s="29"/>
      <c r="AA633">
        <f t="shared" si="50"/>
        <v>314</v>
      </c>
    </row>
    <row r="634" spans="1:27" x14ac:dyDescent="0.3">
      <c r="A634" s="26"/>
      <c r="B634" s="29"/>
      <c r="G634" s="29"/>
      <c r="L634" s="29"/>
      <c r="Q634" s="29"/>
      <c r="V634" s="29"/>
      <c r="AA634">
        <f t="shared" si="50"/>
        <v>314</v>
      </c>
    </row>
    <row r="635" spans="1:27" x14ac:dyDescent="0.3">
      <c r="A635" s="26"/>
      <c r="B635" s="29"/>
      <c r="G635" s="29"/>
      <c r="L635" s="29"/>
      <c r="Q635" s="29"/>
      <c r="V635" s="29"/>
      <c r="AA635">
        <f t="shared" si="50"/>
        <v>315</v>
      </c>
    </row>
    <row r="636" spans="1:27" x14ac:dyDescent="0.3">
      <c r="A636" s="26"/>
      <c r="B636" s="29"/>
      <c r="G636" s="29"/>
      <c r="L636" s="29"/>
      <c r="Q636" s="29"/>
      <c r="V636" s="29"/>
      <c r="AA636">
        <f t="shared" si="50"/>
        <v>315</v>
      </c>
    </row>
    <row r="637" spans="1:27" x14ac:dyDescent="0.3">
      <c r="A637" s="26"/>
      <c r="B637" s="29"/>
      <c r="G637" s="29"/>
      <c r="L637" s="29"/>
      <c r="Q637" s="29"/>
      <c r="V637" s="29"/>
      <c r="AA637">
        <f t="shared" si="50"/>
        <v>316</v>
      </c>
    </row>
    <row r="638" spans="1:27" x14ac:dyDescent="0.3">
      <c r="A638" s="26"/>
      <c r="B638" s="29"/>
      <c r="G638" s="29"/>
      <c r="L638" s="29"/>
      <c r="Q638" s="29"/>
      <c r="V638" s="29"/>
      <c r="AA638">
        <f t="shared" si="50"/>
        <v>316</v>
      </c>
    </row>
    <row r="639" spans="1:27" x14ac:dyDescent="0.3">
      <c r="A639" s="26"/>
      <c r="B639" s="29"/>
      <c r="G639" s="29"/>
      <c r="L639" s="29"/>
      <c r="Q639" s="29"/>
      <c r="V639" s="29"/>
      <c r="AA639">
        <f t="shared" si="50"/>
        <v>317</v>
      </c>
    </row>
    <row r="640" spans="1:27" x14ac:dyDescent="0.3">
      <c r="A640" s="26"/>
      <c r="B640" s="29"/>
      <c r="G640" s="29"/>
      <c r="L640" s="29"/>
      <c r="Q640" s="29"/>
      <c r="V640" s="29"/>
      <c r="AA640">
        <f t="shared" si="50"/>
        <v>317</v>
      </c>
    </row>
    <row r="641" spans="1:27" x14ac:dyDescent="0.3">
      <c r="A641" s="26"/>
      <c r="B641" s="29"/>
      <c r="G641" s="29"/>
      <c r="L641" s="29"/>
      <c r="Q641" s="29"/>
      <c r="V641" s="29"/>
      <c r="AA641">
        <f t="shared" si="50"/>
        <v>318</v>
      </c>
    </row>
    <row r="642" spans="1:27" x14ac:dyDescent="0.3">
      <c r="A642" s="26"/>
      <c r="B642" s="29"/>
      <c r="G642" s="29"/>
      <c r="L642" s="29"/>
      <c r="Q642" s="29"/>
      <c r="V642" s="29"/>
      <c r="AA642">
        <f t="shared" si="50"/>
        <v>318</v>
      </c>
    </row>
    <row r="643" spans="1:27" x14ac:dyDescent="0.3">
      <c r="A643" s="26"/>
      <c r="B643" s="29"/>
      <c r="G643" s="29"/>
      <c r="L643" s="29"/>
      <c r="Q643" s="29"/>
      <c r="V643" s="29"/>
      <c r="AA643">
        <f t="shared" si="50"/>
        <v>319</v>
      </c>
    </row>
    <row r="644" spans="1:27" x14ac:dyDescent="0.3">
      <c r="A644" s="26"/>
      <c r="B644" s="29"/>
      <c r="G644" s="29"/>
      <c r="L644" s="29"/>
      <c r="Q644" s="29"/>
      <c r="V644" s="29"/>
      <c r="AA644">
        <f t="shared" si="50"/>
        <v>319</v>
      </c>
    </row>
    <row r="645" spans="1:27" x14ac:dyDescent="0.3">
      <c r="A645" s="26"/>
      <c r="B645" s="29"/>
      <c r="G645" s="29"/>
      <c r="L645" s="29"/>
      <c r="Q645" s="29"/>
      <c r="V645" s="29"/>
      <c r="AA645">
        <f t="shared" si="50"/>
        <v>320</v>
      </c>
    </row>
    <row r="646" spans="1:27" x14ac:dyDescent="0.3">
      <c r="A646" s="26"/>
      <c r="B646" s="29"/>
      <c r="G646" s="29"/>
      <c r="L646" s="29"/>
      <c r="Q646" s="29"/>
      <c r="V646" s="29"/>
      <c r="AA646">
        <f t="shared" si="50"/>
        <v>320</v>
      </c>
    </row>
    <row r="647" spans="1:27" x14ac:dyDescent="0.3">
      <c r="A647" s="26"/>
      <c r="B647" s="29"/>
      <c r="G647" s="29"/>
      <c r="L647" s="29"/>
      <c r="Q647" s="29"/>
      <c r="V647" s="29"/>
      <c r="AA647">
        <f t="shared" si="50"/>
        <v>321</v>
      </c>
    </row>
    <row r="648" spans="1:27" x14ac:dyDescent="0.3">
      <c r="A648" s="26"/>
      <c r="B648" s="29"/>
      <c r="G648" s="29"/>
      <c r="L648" s="29"/>
      <c r="Q648" s="29"/>
      <c r="V648" s="29"/>
      <c r="AA648">
        <f t="shared" si="50"/>
        <v>321</v>
      </c>
    </row>
    <row r="649" spans="1:27" x14ac:dyDescent="0.3">
      <c r="A649" s="26"/>
      <c r="B649" s="29"/>
      <c r="G649" s="29"/>
      <c r="L649" s="29"/>
      <c r="Q649" s="29"/>
      <c r="V649" s="29"/>
      <c r="AA649">
        <f t="shared" si="50"/>
        <v>322</v>
      </c>
    </row>
    <row r="650" spans="1:27" x14ac:dyDescent="0.3">
      <c r="A650" s="26"/>
      <c r="B650" s="29"/>
      <c r="G650" s="29"/>
      <c r="L650" s="29"/>
      <c r="Q650" s="29"/>
      <c r="V650" s="29"/>
      <c r="AA650">
        <f t="shared" ref="AA650:AA713" si="51">+AA648+1</f>
        <v>322</v>
      </c>
    </row>
    <row r="651" spans="1:27" x14ac:dyDescent="0.3">
      <c r="A651" s="26"/>
      <c r="B651" s="29"/>
      <c r="G651" s="29"/>
      <c r="L651" s="29"/>
      <c r="Q651" s="29"/>
      <c r="V651" s="29"/>
      <c r="AA651">
        <f t="shared" si="51"/>
        <v>323</v>
      </c>
    </row>
    <row r="652" spans="1:27" x14ac:dyDescent="0.3">
      <c r="A652" s="26"/>
      <c r="B652" s="29"/>
      <c r="G652" s="29"/>
      <c r="L652" s="29"/>
      <c r="Q652" s="29"/>
      <c r="V652" s="29"/>
      <c r="AA652">
        <f t="shared" si="51"/>
        <v>323</v>
      </c>
    </row>
    <row r="653" spans="1:27" x14ac:dyDescent="0.3">
      <c r="A653" s="26"/>
      <c r="B653" s="29"/>
      <c r="G653" s="29"/>
      <c r="L653" s="29"/>
      <c r="Q653" s="29"/>
      <c r="V653" s="29"/>
      <c r="AA653">
        <f t="shared" si="51"/>
        <v>324</v>
      </c>
    </row>
    <row r="654" spans="1:27" x14ac:dyDescent="0.3">
      <c r="A654" s="26"/>
      <c r="B654" s="29"/>
      <c r="G654" s="29"/>
      <c r="L654" s="29"/>
      <c r="Q654" s="29"/>
      <c r="V654" s="29"/>
      <c r="AA654">
        <f t="shared" si="51"/>
        <v>324</v>
      </c>
    </row>
    <row r="655" spans="1:27" x14ac:dyDescent="0.3">
      <c r="A655" s="26"/>
      <c r="B655" s="29"/>
      <c r="G655" s="29"/>
      <c r="L655" s="29"/>
      <c r="Q655" s="29"/>
      <c r="V655" s="29"/>
      <c r="AA655">
        <f t="shared" si="51"/>
        <v>325</v>
      </c>
    </row>
    <row r="656" spans="1:27" x14ac:dyDescent="0.3">
      <c r="A656" s="26"/>
      <c r="B656" s="29"/>
      <c r="G656" s="29"/>
      <c r="L656" s="29"/>
      <c r="Q656" s="29"/>
      <c r="V656" s="29"/>
      <c r="AA656">
        <f t="shared" si="51"/>
        <v>325</v>
      </c>
    </row>
    <row r="657" spans="1:27" x14ac:dyDescent="0.3">
      <c r="A657" s="26"/>
      <c r="B657" s="29"/>
      <c r="P657" s="18"/>
      <c r="Q657" s="29"/>
      <c r="U657" s="18"/>
      <c r="V657" s="18"/>
      <c r="AA657">
        <f t="shared" si="51"/>
        <v>326</v>
      </c>
    </row>
    <row r="658" spans="1:27" x14ac:dyDescent="0.3">
      <c r="A658" s="26"/>
      <c r="B658" s="29"/>
      <c r="K658" s="18"/>
      <c r="L658" s="18"/>
      <c r="Q658" s="29"/>
      <c r="AA658">
        <f t="shared" si="51"/>
        <v>326</v>
      </c>
    </row>
    <row r="659" spans="1:27" x14ac:dyDescent="0.3">
      <c r="A659" s="26"/>
      <c r="B659" s="29"/>
      <c r="Q659" s="29"/>
      <c r="AA659">
        <f t="shared" si="51"/>
        <v>327</v>
      </c>
    </row>
    <row r="660" spans="1:27" x14ac:dyDescent="0.3">
      <c r="A660" s="26"/>
      <c r="B660" s="29"/>
      <c r="Q660" s="29"/>
      <c r="AA660">
        <f t="shared" si="51"/>
        <v>327</v>
      </c>
    </row>
    <row r="661" spans="1:27" x14ac:dyDescent="0.3">
      <c r="A661" s="26"/>
      <c r="B661" s="29"/>
      <c r="Q661" s="29"/>
      <c r="AA661">
        <f t="shared" si="51"/>
        <v>328</v>
      </c>
    </row>
    <row r="662" spans="1:27" x14ac:dyDescent="0.3">
      <c r="A662" s="26"/>
      <c r="B662" s="29"/>
      <c r="Q662" s="29"/>
      <c r="AA662">
        <f t="shared" si="51"/>
        <v>328</v>
      </c>
    </row>
    <row r="663" spans="1:27" x14ac:dyDescent="0.3">
      <c r="A663" s="26"/>
      <c r="B663" s="29"/>
      <c r="Q663" s="29"/>
      <c r="AA663">
        <f t="shared" si="51"/>
        <v>329</v>
      </c>
    </row>
    <row r="664" spans="1:27" x14ac:dyDescent="0.3">
      <c r="AA664">
        <f t="shared" si="51"/>
        <v>329</v>
      </c>
    </row>
    <row r="665" spans="1:27" x14ac:dyDescent="0.3">
      <c r="AA665">
        <f t="shared" si="51"/>
        <v>330</v>
      </c>
    </row>
    <row r="666" spans="1:27" x14ac:dyDescent="0.3">
      <c r="AA666">
        <f t="shared" si="51"/>
        <v>330</v>
      </c>
    </row>
    <row r="667" spans="1:27" x14ac:dyDescent="0.3">
      <c r="AA667">
        <f t="shared" si="51"/>
        <v>331</v>
      </c>
    </row>
    <row r="668" spans="1:27" x14ac:dyDescent="0.3">
      <c r="AA668">
        <f t="shared" si="51"/>
        <v>331</v>
      </c>
    </row>
    <row r="669" spans="1:27" x14ac:dyDescent="0.3">
      <c r="AA669">
        <f t="shared" si="51"/>
        <v>332</v>
      </c>
    </row>
    <row r="670" spans="1:27" x14ac:dyDescent="0.3">
      <c r="AA670">
        <f t="shared" si="51"/>
        <v>332</v>
      </c>
    </row>
    <row r="671" spans="1:27" x14ac:dyDescent="0.3">
      <c r="AA671">
        <f t="shared" si="51"/>
        <v>333</v>
      </c>
    </row>
    <row r="672" spans="1:27" x14ac:dyDescent="0.3">
      <c r="AA672">
        <f t="shared" si="51"/>
        <v>333</v>
      </c>
    </row>
    <row r="673" spans="27:27" x14ac:dyDescent="0.3">
      <c r="AA673">
        <f t="shared" si="51"/>
        <v>334</v>
      </c>
    </row>
    <row r="674" spans="27:27" x14ac:dyDescent="0.3">
      <c r="AA674">
        <f t="shared" si="51"/>
        <v>334</v>
      </c>
    </row>
    <row r="675" spans="27:27" x14ac:dyDescent="0.3">
      <c r="AA675">
        <f t="shared" si="51"/>
        <v>335</v>
      </c>
    </row>
    <row r="676" spans="27:27" x14ac:dyDescent="0.3">
      <c r="AA676">
        <f t="shared" si="51"/>
        <v>335</v>
      </c>
    </row>
    <row r="677" spans="27:27" x14ac:dyDescent="0.3">
      <c r="AA677">
        <f t="shared" si="51"/>
        <v>336</v>
      </c>
    </row>
    <row r="678" spans="27:27" x14ac:dyDescent="0.3">
      <c r="AA678">
        <f t="shared" si="51"/>
        <v>336</v>
      </c>
    </row>
    <row r="679" spans="27:27" x14ac:dyDescent="0.3">
      <c r="AA679">
        <f t="shared" si="51"/>
        <v>337</v>
      </c>
    </row>
    <row r="680" spans="27:27" x14ac:dyDescent="0.3">
      <c r="AA680">
        <f t="shared" si="51"/>
        <v>337</v>
      </c>
    </row>
    <row r="681" spans="27:27" x14ac:dyDescent="0.3">
      <c r="AA681">
        <f t="shared" si="51"/>
        <v>338</v>
      </c>
    </row>
    <row r="682" spans="27:27" x14ac:dyDescent="0.3">
      <c r="AA682">
        <f t="shared" si="51"/>
        <v>338</v>
      </c>
    </row>
    <row r="683" spans="27:27" x14ac:dyDescent="0.3">
      <c r="AA683">
        <f t="shared" si="51"/>
        <v>339</v>
      </c>
    </row>
    <row r="684" spans="27:27" x14ac:dyDescent="0.3">
      <c r="AA684">
        <f t="shared" si="51"/>
        <v>339</v>
      </c>
    </row>
    <row r="685" spans="27:27" x14ac:dyDescent="0.3">
      <c r="AA685">
        <f t="shared" si="51"/>
        <v>340</v>
      </c>
    </row>
    <row r="686" spans="27:27" x14ac:dyDescent="0.3">
      <c r="AA686">
        <f t="shared" si="51"/>
        <v>340</v>
      </c>
    </row>
    <row r="687" spans="27:27" x14ac:dyDescent="0.3">
      <c r="AA687">
        <f t="shared" si="51"/>
        <v>341</v>
      </c>
    </row>
    <row r="688" spans="27:27" x14ac:dyDescent="0.3">
      <c r="AA688">
        <f t="shared" si="51"/>
        <v>341</v>
      </c>
    </row>
    <row r="689" spans="27:27" x14ac:dyDescent="0.3">
      <c r="AA689">
        <f t="shared" si="51"/>
        <v>342</v>
      </c>
    </row>
    <row r="690" spans="27:27" x14ac:dyDescent="0.3">
      <c r="AA690">
        <f t="shared" si="51"/>
        <v>342</v>
      </c>
    </row>
    <row r="691" spans="27:27" x14ac:dyDescent="0.3">
      <c r="AA691">
        <f t="shared" si="51"/>
        <v>343</v>
      </c>
    </row>
    <row r="692" spans="27:27" x14ac:dyDescent="0.3">
      <c r="AA692">
        <f t="shared" si="51"/>
        <v>343</v>
      </c>
    </row>
    <row r="693" spans="27:27" x14ac:dyDescent="0.3">
      <c r="AA693">
        <f t="shared" si="51"/>
        <v>344</v>
      </c>
    </row>
    <row r="694" spans="27:27" x14ac:dyDescent="0.3">
      <c r="AA694">
        <f t="shared" si="51"/>
        <v>344</v>
      </c>
    </row>
    <row r="695" spans="27:27" x14ac:dyDescent="0.3">
      <c r="AA695">
        <f t="shared" si="51"/>
        <v>345</v>
      </c>
    </row>
    <row r="696" spans="27:27" x14ac:dyDescent="0.3">
      <c r="AA696">
        <f t="shared" si="51"/>
        <v>345</v>
      </c>
    </row>
    <row r="697" spans="27:27" x14ac:dyDescent="0.3">
      <c r="AA697">
        <f t="shared" si="51"/>
        <v>346</v>
      </c>
    </row>
    <row r="698" spans="27:27" x14ac:dyDescent="0.3">
      <c r="AA698">
        <f t="shared" si="51"/>
        <v>346</v>
      </c>
    </row>
    <row r="699" spans="27:27" x14ac:dyDescent="0.3">
      <c r="AA699">
        <f t="shared" si="51"/>
        <v>347</v>
      </c>
    </row>
    <row r="700" spans="27:27" x14ac:dyDescent="0.3">
      <c r="AA700">
        <f t="shared" si="51"/>
        <v>347</v>
      </c>
    </row>
    <row r="701" spans="27:27" x14ac:dyDescent="0.3">
      <c r="AA701">
        <f t="shared" si="51"/>
        <v>348</v>
      </c>
    </row>
    <row r="702" spans="27:27" x14ac:dyDescent="0.3">
      <c r="AA702">
        <f t="shared" si="51"/>
        <v>348</v>
      </c>
    </row>
    <row r="703" spans="27:27" x14ac:dyDescent="0.3">
      <c r="AA703">
        <f t="shared" si="51"/>
        <v>349</v>
      </c>
    </row>
    <row r="704" spans="27:27" x14ac:dyDescent="0.3">
      <c r="AA704">
        <f t="shared" si="51"/>
        <v>349</v>
      </c>
    </row>
    <row r="705" spans="27:27" x14ac:dyDescent="0.3">
      <c r="AA705">
        <f t="shared" si="51"/>
        <v>350</v>
      </c>
    </row>
    <row r="706" spans="27:27" x14ac:dyDescent="0.3">
      <c r="AA706">
        <f t="shared" si="51"/>
        <v>350</v>
      </c>
    </row>
    <row r="707" spans="27:27" x14ac:dyDescent="0.3">
      <c r="AA707">
        <f t="shared" si="51"/>
        <v>351</v>
      </c>
    </row>
    <row r="708" spans="27:27" x14ac:dyDescent="0.3">
      <c r="AA708">
        <f t="shared" si="51"/>
        <v>351</v>
      </c>
    </row>
    <row r="709" spans="27:27" x14ac:dyDescent="0.3">
      <c r="AA709">
        <f t="shared" si="51"/>
        <v>352</v>
      </c>
    </row>
    <row r="710" spans="27:27" x14ac:dyDescent="0.3">
      <c r="AA710">
        <f t="shared" si="51"/>
        <v>352</v>
      </c>
    </row>
    <row r="711" spans="27:27" x14ac:dyDescent="0.3">
      <c r="AA711">
        <f t="shared" si="51"/>
        <v>353</v>
      </c>
    </row>
    <row r="712" spans="27:27" x14ac:dyDescent="0.3">
      <c r="AA712">
        <f t="shared" si="51"/>
        <v>353</v>
      </c>
    </row>
    <row r="713" spans="27:27" x14ac:dyDescent="0.3">
      <c r="AA713">
        <f t="shared" si="51"/>
        <v>354</v>
      </c>
    </row>
    <row r="714" spans="27:27" x14ac:dyDescent="0.3">
      <c r="AA714">
        <f t="shared" ref="AA714:AA777" si="52">+AA712+1</f>
        <v>354</v>
      </c>
    </row>
    <row r="715" spans="27:27" x14ac:dyDescent="0.3">
      <c r="AA715">
        <f t="shared" si="52"/>
        <v>355</v>
      </c>
    </row>
    <row r="716" spans="27:27" x14ac:dyDescent="0.3">
      <c r="AA716">
        <f t="shared" si="52"/>
        <v>355</v>
      </c>
    </row>
    <row r="717" spans="27:27" x14ac:dyDescent="0.3">
      <c r="AA717">
        <f t="shared" si="52"/>
        <v>356</v>
      </c>
    </row>
    <row r="718" spans="27:27" x14ac:dyDescent="0.3">
      <c r="AA718">
        <f t="shared" si="52"/>
        <v>356</v>
      </c>
    </row>
    <row r="719" spans="27:27" x14ac:dyDescent="0.3">
      <c r="AA719">
        <f t="shared" si="52"/>
        <v>357</v>
      </c>
    </row>
    <row r="720" spans="27:27" x14ac:dyDescent="0.3">
      <c r="AA720">
        <f t="shared" si="52"/>
        <v>357</v>
      </c>
    </row>
    <row r="721" spans="27:27" x14ac:dyDescent="0.3">
      <c r="AA721">
        <f t="shared" si="52"/>
        <v>358</v>
      </c>
    </row>
    <row r="722" spans="27:27" x14ac:dyDescent="0.3">
      <c r="AA722">
        <f t="shared" si="52"/>
        <v>358</v>
      </c>
    </row>
    <row r="723" spans="27:27" x14ac:dyDescent="0.3">
      <c r="AA723">
        <f t="shared" si="52"/>
        <v>359</v>
      </c>
    </row>
    <row r="724" spans="27:27" x14ac:dyDescent="0.3">
      <c r="AA724">
        <f t="shared" si="52"/>
        <v>359</v>
      </c>
    </row>
    <row r="725" spans="27:27" x14ac:dyDescent="0.3">
      <c r="AA725">
        <f t="shared" si="52"/>
        <v>360</v>
      </c>
    </row>
    <row r="726" spans="27:27" x14ac:dyDescent="0.3">
      <c r="AA726">
        <f t="shared" si="52"/>
        <v>360</v>
      </c>
    </row>
    <row r="727" spans="27:27" x14ac:dyDescent="0.3">
      <c r="AA727">
        <f t="shared" si="52"/>
        <v>361</v>
      </c>
    </row>
    <row r="728" spans="27:27" x14ac:dyDescent="0.3">
      <c r="AA728">
        <f t="shared" si="52"/>
        <v>361</v>
      </c>
    </row>
    <row r="729" spans="27:27" x14ac:dyDescent="0.3">
      <c r="AA729">
        <f t="shared" si="52"/>
        <v>362</v>
      </c>
    </row>
    <row r="730" spans="27:27" x14ac:dyDescent="0.3">
      <c r="AA730">
        <f t="shared" si="52"/>
        <v>362</v>
      </c>
    </row>
    <row r="731" spans="27:27" x14ac:dyDescent="0.3">
      <c r="AA731">
        <f t="shared" si="52"/>
        <v>363</v>
      </c>
    </row>
    <row r="732" spans="27:27" x14ac:dyDescent="0.3">
      <c r="AA732">
        <f t="shared" si="52"/>
        <v>363</v>
      </c>
    </row>
    <row r="733" spans="27:27" x14ac:dyDescent="0.3">
      <c r="AA733">
        <f t="shared" si="52"/>
        <v>364</v>
      </c>
    </row>
    <row r="734" spans="27:27" x14ac:dyDescent="0.3">
      <c r="AA734">
        <f t="shared" si="52"/>
        <v>364</v>
      </c>
    </row>
    <row r="735" spans="27:27" x14ac:dyDescent="0.3">
      <c r="AA735">
        <f t="shared" si="52"/>
        <v>365</v>
      </c>
    </row>
    <row r="736" spans="27:27" x14ac:dyDescent="0.3">
      <c r="AA736">
        <f t="shared" si="52"/>
        <v>365</v>
      </c>
    </row>
    <row r="737" spans="27:27" x14ac:dyDescent="0.3">
      <c r="AA737">
        <f t="shared" si="52"/>
        <v>366</v>
      </c>
    </row>
    <row r="738" spans="27:27" x14ac:dyDescent="0.3">
      <c r="AA738">
        <f t="shared" si="52"/>
        <v>366</v>
      </c>
    </row>
    <row r="739" spans="27:27" x14ac:dyDescent="0.3">
      <c r="AA739">
        <f t="shared" si="52"/>
        <v>367</v>
      </c>
    </row>
    <row r="740" spans="27:27" x14ac:dyDescent="0.3">
      <c r="AA740">
        <f t="shared" si="52"/>
        <v>367</v>
      </c>
    </row>
    <row r="741" spans="27:27" x14ac:dyDescent="0.3">
      <c r="AA741">
        <f t="shared" si="52"/>
        <v>368</v>
      </c>
    </row>
    <row r="742" spans="27:27" x14ac:dyDescent="0.3">
      <c r="AA742">
        <f t="shared" si="52"/>
        <v>368</v>
      </c>
    </row>
    <row r="743" spans="27:27" x14ac:dyDescent="0.3">
      <c r="AA743">
        <f t="shared" si="52"/>
        <v>369</v>
      </c>
    </row>
    <row r="744" spans="27:27" x14ac:dyDescent="0.3">
      <c r="AA744">
        <f t="shared" si="52"/>
        <v>369</v>
      </c>
    </row>
    <row r="745" spans="27:27" x14ac:dyDescent="0.3">
      <c r="AA745">
        <f t="shared" si="52"/>
        <v>370</v>
      </c>
    </row>
    <row r="746" spans="27:27" x14ac:dyDescent="0.3">
      <c r="AA746">
        <f t="shared" si="52"/>
        <v>370</v>
      </c>
    </row>
    <row r="747" spans="27:27" x14ac:dyDescent="0.3">
      <c r="AA747">
        <f t="shared" si="52"/>
        <v>371</v>
      </c>
    </row>
    <row r="748" spans="27:27" x14ac:dyDescent="0.3">
      <c r="AA748">
        <f t="shared" si="52"/>
        <v>371</v>
      </c>
    </row>
    <row r="749" spans="27:27" x14ac:dyDescent="0.3">
      <c r="AA749">
        <f t="shared" si="52"/>
        <v>372</v>
      </c>
    </row>
    <row r="750" spans="27:27" x14ac:dyDescent="0.3">
      <c r="AA750">
        <f t="shared" si="52"/>
        <v>372</v>
      </c>
    </row>
    <row r="751" spans="27:27" x14ac:dyDescent="0.3">
      <c r="AA751">
        <f t="shared" si="52"/>
        <v>373</v>
      </c>
    </row>
    <row r="752" spans="27:27" x14ac:dyDescent="0.3">
      <c r="AA752">
        <f t="shared" si="52"/>
        <v>373</v>
      </c>
    </row>
    <row r="753" spans="27:27" x14ac:dyDescent="0.3">
      <c r="AA753">
        <f t="shared" si="52"/>
        <v>374</v>
      </c>
    </row>
    <row r="754" spans="27:27" x14ac:dyDescent="0.3">
      <c r="AA754">
        <f t="shared" si="52"/>
        <v>374</v>
      </c>
    </row>
    <row r="755" spans="27:27" x14ac:dyDescent="0.3">
      <c r="AA755">
        <f t="shared" si="52"/>
        <v>375</v>
      </c>
    </row>
    <row r="756" spans="27:27" x14ac:dyDescent="0.3">
      <c r="AA756">
        <f t="shared" si="52"/>
        <v>375</v>
      </c>
    </row>
    <row r="757" spans="27:27" x14ac:dyDescent="0.3">
      <c r="AA757">
        <f t="shared" si="52"/>
        <v>376</v>
      </c>
    </row>
    <row r="758" spans="27:27" x14ac:dyDescent="0.3">
      <c r="AA758">
        <f t="shared" si="52"/>
        <v>376</v>
      </c>
    </row>
    <row r="759" spans="27:27" x14ac:dyDescent="0.3">
      <c r="AA759">
        <f t="shared" si="52"/>
        <v>377</v>
      </c>
    </row>
    <row r="760" spans="27:27" x14ac:dyDescent="0.3">
      <c r="AA760">
        <f t="shared" si="52"/>
        <v>377</v>
      </c>
    </row>
    <row r="761" spans="27:27" x14ac:dyDescent="0.3">
      <c r="AA761">
        <f t="shared" si="52"/>
        <v>378</v>
      </c>
    </row>
    <row r="762" spans="27:27" x14ac:dyDescent="0.3">
      <c r="AA762">
        <f t="shared" si="52"/>
        <v>378</v>
      </c>
    </row>
    <row r="763" spans="27:27" x14ac:dyDescent="0.3">
      <c r="AA763">
        <f t="shared" si="52"/>
        <v>379</v>
      </c>
    </row>
    <row r="764" spans="27:27" x14ac:dyDescent="0.3">
      <c r="AA764">
        <f t="shared" si="52"/>
        <v>379</v>
      </c>
    </row>
    <row r="765" spans="27:27" x14ac:dyDescent="0.3">
      <c r="AA765">
        <f t="shared" si="52"/>
        <v>380</v>
      </c>
    </row>
    <row r="766" spans="27:27" x14ac:dyDescent="0.3">
      <c r="AA766">
        <f t="shared" si="52"/>
        <v>380</v>
      </c>
    </row>
    <row r="767" spans="27:27" x14ac:dyDescent="0.3">
      <c r="AA767">
        <f t="shared" si="52"/>
        <v>381</v>
      </c>
    </row>
    <row r="768" spans="27:27" x14ac:dyDescent="0.3">
      <c r="AA768">
        <f t="shared" si="52"/>
        <v>381</v>
      </c>
    </row>
    <row r="769" spans="27:27" x14ac:dyDescent="0.3">
      <c r="AA769">
        <f t="shared" si="52"/>
        <v>382</v>
      </c>
    </row>
    <row r="770" spans="27:27" x14ac:dyDescent="0.3">
      <c r="AA770">
        <f t="shared" si="52"/>
        <v>382</v>
      </c>
    </row>
    <row r="771" spans="27:27" x14ac:dyDescent="0.3">
      <c r="AA771">
        <f t="shared" si="52"/>
        <v>383</v>
      </c>
    </row>
    <row r="772" spans="27:27" x14ac:dyDescent="0.3">
      <c r="AA772">
        <f t="shared" si="52"/>
        <v>383</v>
      </c>
    </row>
    <row r="773" spans="27:27" x14ac:dyDescent="0.3">
      <c r="AA773">
        <f t="shared" si="52"/>
        <v>384</v>
      </c>
    </row>
    <row r="774" spans="27:27" x14ac:dyDescent="0.3">
      <c r="AA774">
        <f t="shared" si="52"/>
        <v>384</v>
      </c>
    </row>
    <row r="775" spans="27:27" x14ac:dyDescent="0.3">
      <c r="AA775">
        <f t="shared" si="52"/>
        <v>385</v>
      </c>
    </row>
    <row r="776" spans="27:27" x14ac:dyDescent="0.3">
      <c r="AA776">
        <f t="shared" si="52"/>
        <v>385</v>
      </c>
    </row>
    <row r="777" spans="27:27" x14ac:dyDescent="0.3">
      <c r="AA777">
        <f t="shared" si="52"/>
        <v>386</v>
      </c>
    </row>
    <row r="778" spans="27:27" x14ac:dyDescent="0.3">
      <c r="AA778">
        <f t="shared" ref="AA778:AA782" si="53">+AA776+1</f>
        <v>386</v>
      </c>
    </row>
    <row r="779" spans="27:27" x14ac:dyDescent="0.3">
      <c r="AA779">
        <f t="shared" si="53"/>
        <v>387</v>
      </c>
    </row>
    <row r="780" spans="27:27" x14ac:dyDescent="0.3">
      <c r="AA780">
        <f t="shared" si="53"/>
        <v>387</v>
      </c>
    </row>
    <row r="781" spans="27:27" x14ac:dyDescent="0.3">
      <c r="AA781">
        <f t="shared" si="53"/>
        <v>388</v>
      </c>
    </row>
    <row r="782" spans="27:27" x14ac:dyDescent="0.3">
      <c r="AA782">
        <f t="shared" si="53"/>
        <v>388</v>
      </c>
    </row>
  </sheetData>
  <mergeCells count="5">
    <mergeCell ref="A4:E4"/>
    <mergeCell ref="F4:J4"/>
    <mergeCell ref="K4:O4"/>
    <mergeCell ref="P4:T4"/>
    <mergeCell ref="U4:Y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11"/>
  <sheetViews>
    <sheetView topLeftCell="A141" zoomScale="40" zoomScaleNormal="40" workbookViewId="0">
      <selection activeCell="Q201" sqref="Q201"/>
    </sheetView>
  </sheetViews>
  <sheetFormatPr baseColWidth="10" defaultRowHeight="14.4" x14ac:dyDescent="0.3"/>
  <cols>
    <col min="1" max="1" width="17.109375" customWidth="1"/>
    <col min="22" max="22" width="21.88671875" customWidth="1"/>
  </cols>
  <sheetData>
    <row r="1" spans="1:23" ht="73.05" customHeight="1" x14ac:dyDescent="0.3">
      <c r="C1" s="15" t="s">
        <v>29</v>
      </c>
    </row>
    <row r="2" spans="1:23" x14ac:dyDescent="0.3">
      <c r="A2" s="5" t="s">
        <v>19</v>
      </c>
      <c r="B2" t="s">
        <v>20</v>
      </c>
    </row>
    <row r="4" spans="1:23" x14ac:dyDescent="0.3">
      <c r="A4" t="s">
        <v>33</v>
      </c>
    </row>
    <row r="12" spans="1:23" x14ac:dyDescent="0.3">
      <c r="V12" s="4" t="s">
        <v>39</v>
      </c>
      <c r="W12" s="4">
        <f>0.04809*60</f>
        <v>2.8854000000000002</v>
      </c>
    </row>
    <row r="53" spans="1:23" x14ac:dyDescent="0.3">
      <c r="A53" t="s">
        <v>34</v>
      </c>
    </row>
    <row r="61" spans="1:23" x14ac:dyDescent="0.3">
      <c r="V61" s="4" t="s">
        <v>39</v>
      </c>
      <c r="W61" s="4">
        <f>0.05097*60</f>
        <v>3.0582000000000003</v>
      </c>
    </row>
    <row r="104" spans="1:23" x14ac:dyDescent="0.3">
      <c r="A104" t="s">
        <v>35</v>
      </c>
    </row>
    <row r="112" spans="1:23" x14ac:dyDescent="0.3">
      <c r="V112" s="4" t="s">
        <v>39</v>
      </c>
      <c r="W112" s="4">
        <f>0.04608*60</f>
        <v>2.7648000000000001</v>
      </c>
    </row>
    <row r="154" spans="1:1" x14ac:dyDescent="0.3">
      <c r="A154" t="s">
        <v>36</v>
      </c>
    </row>
    <row r="162" spans="22:23" x14ac:dyDescent="0.3">
      <c r="V162" s="4" t="s">
        <v>39</v>
      </c>
      <c r="W162" s="4">
        <f>0.04548*60</f>
        <v>2.7288000000000001</v>
      </c>
    </row>
    <row r="203" spans="1:1" x14ac:dyDescent="0.3">
      <c r="A203" t="s">
        <v>37</v>
      </c>
    </row>
    <row r="211" spans="22:23" x14ac:dyDescent="0.3">
      <c r="V211" s="4" t="s">
        <v>39</v>
      </c>
      <c r="W211" s="4">
        <f>0.0439*60</f>
        <v>2.6339999999999999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workbookViewId="0">
      <selection activeCell="A4" sqref="A4:H16"/>
    </sheetView>
  </sheetViews>
  <sheetFormatPr baseColWidth="10" defaultRowHeight="14.4" x14ac:dyDescent="0.3"/>
  <cols>
    <col min="1" max="1" width="20.109375" customWidth="1"/>
    <col min="3" max="3" width="33.109375" customWidth="1"/>
    <col min="4" max="4" width="13.33203125" customWidth="1"/>
    <col min="5" max="5" width="20.33203125" bestFit="1" customWidth="1"/>
    <col min="6" max="6" width="14.88671875" customWidth="1"/>
  </cols>
  <sheetData>
    <row r="1" spans="1:8" ht="55.05" customHeight="1" x14ac:dyDescent="0.3">
      <c r="C1" s="15" t="s">
        <v>29</v>
      </c>
    </row>
    <row r="2" spans="1:8" x14ac:dyDescent="0.3">
      <c r="A2" s="5" t="s">
        <v>19</v>
      </c>
      <c r="B2" t="s">
        <v>23</v>
      </c>
    </row>
    <row r="4" spans="1:8" x14ac:dyDescent="0.3">
      <c r="A4" s="37" t="s">
        <v>9</v>
      </c>
      <c r="B4" s="37"/>
      <c r="C4" s="37"/>
      <c r="D4" s="37"/>
      <c r="E4" s="37"/>
      <c r="F4" t="s">
        <v>31</v>
      </c>
      <c r="G4">
        <f>0.14*19.9</f>
        <v>2.786</v>
      </c>
      <c r="H4" t="s">
        <v>32</v>
      </c>
    </row>
    <row r="5" spans="1:8" x14ac:dyDescent="0.3">
      <c r="A5" s="37" t="s">
        <v>1</v>
      </c>
      <c r="B5" s="37" t="s">
        <v>2</v>
      </c>
      <c r="C5" s="10" t="s">
        <v>3</v>
      </c>
      <c r="D5" s="37" t="s">
        <v>5</v>
      </c>
      <c r="E5" s="37" t="s">
        <v>26</v>
      </c>
    </row>
    <row r="6" spans="1:8" x14ac:dyDescent="0.3">
      <c r="A6" s="37"/>
      <c r="B6" s="37"/>
      <c r="C6" s="10" t="s">
        <v>4</v>
      </c>
      <c r="D6" s="37"/>
      <c r="E6" s="37"/>
    </row>
    <row r="7" spans="1:8" ht="22.8" x14ac:dyDescent="0.4">
      <c r="A7" s="8">
        <v>1</v>
      </c>
      <c r="B7" s="9">
        <v>10</v>
      </c>
      <c r="C7" s="21">
        <f>+B7/19.9</f>
        <v>0.50251256281407042</v>
      </c>
      <c r="D7" s="11">
        <v>2.77</v>
      </c>
      <c r="E7" s="16">
        <f>+D7/19.9</f>
        <v>0.1391959798994975</v>
      </c>
    </row>
    <row r="8" spans="1:8" ht="22.8" x14ac:dyDescent="0.4">
      <c r="A8" s="1">
        <v>2</v>
      </c>
      <c r="B8" s="2">
        <v>10</v>
      </c>
      <c r="C8" s="21">
        <f t="shared" ref="C8:C11" si="0">+B8/19.9</f>
        <v>0.50251256281407042</v>
      </c>
      <c r="D8" s="12">
        <v>2.83</v>
      </c>
      <c r="E8" s="16">
        <f t="shared" ref="E8:E11" si="1">+D8/19.9</f>
        <v>0.14221105527638192</v>
      </c>
    </row>
    <row r="9" spans="1:8" ht="22.8" x14ac:dyDescent="0.4">
      <c r="A9" s="1">
        <v>3</v>
      </c>
      <c r="B9" s="2">
        <v>10</v>
      </c>
      <c r="C9" s="21">
        <f t="shared" si="0"/>
        <v>0.50251256281407042</v>
      </c>
      <c r="D9" s="12">
        <v>2.73</v>
      </c>
      <c r="E9" s="16">
        <f t="shared" si="1"/>
        <v>0.13718592964824122</v>
      </c>
    </row>
    <row r="10" spans="1:8" ht="22.8" x14ac:dyDescent="0.4">
      <c r="A10" s="1">
        <v>4</v>
      </c>
      <c r="B10" s="2">
        <v>10</v>
      </c>
      <c r="C10" s="21">
        <f t="shared" si="0"/>
        <v>0.50251256281407042</v>
      </c>
      <c r="D10" s="12">
        <v>3.05</v>
      </c>
      <c r="E10" s="16">
        <f t="shared" si="1"/>
        <v>0.15326633165829145</v>
      </c>
    </row>
    <row r="11" spans="1:8" ht="23.4" thickBot="1" x14ac:dyDescent="0.45">
      <c r="A11" s="1">
        <v>5</v>
      </c>
      <c r="B11" s="2">
        <v>10</v>
      </c>
      <c r="C11" s="21">
        <f t="shared" si="0"/>
        <v>0.50251256281407042</v>
      </c>
      <c r="D11" s="13">
        <v>2.66</v>
      </c>
      <c r="E11" s="16">
        <f t="shared" si="1"/>
        <v>0.13366834170854272</v>
      </c>
    </row>
    <row r="12" spans="1:8" ht="15" thickBot="1" x14ac:dyDescent="0.35">
      <c r="A12" s="40" t="s">
        <v>6</v>
      </c>
      <c r="B12" s="41"/>
      <c r="C12" s="41"/>
      <c r="D12" s="14">
        <f>AVERAGE(D7:D11)</f>
        <v>2.8079999999999998</v>
      </c>
      <c r="E12" s="17">
        <f>AVERAGE(E7:E11)</f>
        <v>0.14110552763819095</v>
      </c>
    </row>
    <row r="13" spans="1:8" ht="15" thickBot="1" x14ac:dyDescent="0.35">
      <c r="A13" s="40" t="s">
        <v>7</v>
      </c>
      <c r="B13" s="41"/>
      <c r="C13" s="41"/>
      <c r="D13" s="38">
        <f>STDEV(D7:D11)</f>
        <v>0.14872793954062555</v>
      </c>
      <c r="E13" s="38"/>
    </row>
    <row r="14" spans="1:8" ht="15" thickBot="1" x14ac:dyDescent="0.35">
      <c r="A14" s="40" t="s">
        <v>8</v>
      </c>
      <c r="B14" s="41"/>
      <c r="C14" s="41"/>
      <c r="D14" s="39">
        <f>D13/D12</f>
        <v>5.2965790434695709E-2</v>
      </c>
      <c r="E14" s="39"/>
    </row>
    <row r="16" spans="1:8" x14ac:dyDescent="0.3">
      <c r="C16" s="10" t="s">
        <v>27</v>
      </c>
      <c r="D16" s="22">
        <f>ABS((D12-G4)/G4)</f>
        <v>7.8966259870781753E-3</v>
      </c>
      <c r="E16" t="s">
        <v>28</v>
      </c>
    </row>
    <row r="21" spans="5:5" x14ac:dyDescent="0.3">
      <c r="E21">
        <f>0.2*60</f>
        <v>12</v>
      </c>
    </row>
  </sheetData>
  <mergeCells count="10">
    <mergeCell ref="A12:C12"/>
    <mergeCell ref="A13:C13"/>
    <mergeCell ref="D13:E13"/>
    <mergeCell ref="A14:C14"/>
    <mergeCell ref="D14:E14"/>
    <mergeCell ref="A5:A6"/>
    <mergeCell ref="B5:B6"/>
    <mergeCell ref="D5:D6"/>
    <mergeCell ref="A4:E4"/>
    <mergeCell ref="E5:E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782"/>
  <sheetViews>
    <sheetView topLeftCell="A454" zoomScale="25" zoomScaleNormal="25" workbookViewId="0">
      <selection activeCell="J547" sqref="J547"/>
    </sheetView>
  </sheetViews>
  <sheetFormatPr baseColWidth="10" defaultRowHeight="14.4" x14ac:dyDescent="0.3"/>
  <cols>
    <col min="1" max="1" width="17.109375" style="4" customWidth="1"/>
    <col min="2" max="2" width="21.109375" style="4" customWidth="1"/>
    <col min="3" max="3" width="14.109375" style="4" bestFit="1" customWidth="1"/>
    <col min="4" max="4" width="14.44140625" style="4" bestFit="1" customWidth="1"/>
    <col min="5" max="5" width="26.77734375" style="4" bestFit="1" customWidth="1"/>
    <col min="6" max="7" width="13.44140625" style="4" customWidth="1"/>
    <col min="8" max="8" width="14.109375" style="4" bestFit="1" customWidth="1"/>
    <col min="9" max="9" width="14.44140625" style="4" bestFit="1" customWidth="1"/>
    <col min="10" max="10" width="26.77734375" style="4" bestFit="1" customWidth="1"/>
    <col min="11" max="12" width="16.77734375" style="4" customWidth="1"/>
    <col min="13" max="13" width="14.109375" style="4" bestFit="1" customWidth="1"/>
    <col min="14" max="14" width="14.44140625" style="4" bestFit="1" customWidth="1"/>
    <col min="15" max="15" width="26.77734375" style="4" bestFit="1" customWidth="1"/>
    <col min="16" max="17" width="13.77734375" style="4" customWidth="1"/>
    <col min="18" max="18" width="14.109375" style="4" bestFit="1" customWidth="1"/>
    <col min="19" max="19" width="14.44140625" style="4" bestFit="1" customWidth="1"/>
    <col min="20" max="20" width="26.77734375" style="4" bestFit="1" customWidth="1"/>
    <col min="21" max="22" width="15.33203125" style="4" customWidth="1"/>
    <col min="23" max="23" width="14.109375" style="4" bestFit="1" customWidth="1"/>
    <col min="24" max="24" width="14.44140625" style="4" bestFit="1" customWidth="1"/>
    <col min="25" max="25" width="26.77734375" style="4" bestFit="1" customWidth="1"/>
    <col min="26" max="26" width="26.77734375" style="6" customWidth="1"/>
  </cols>
  <sheetData>
    <row r="1" spans="1:27" s="6" customFormat="1" ht="67.05" customHeight="1" x14ac:dyDescent="0.3">
      <c r="D1" s="15" t="s">
        <v>29</v>
      </c>
    </row>
    <row r="2" spans="1:27" s="6" customFormat="1" x14ac:dyDescent="0.3">
      <c r="A2" s="7" t="s">
        <v>19</v>
      </c>
      <c r="B2" s="7"/>
      <c r="C2" t="s">
        <v>24</v>
      </c>
    </row>
    <row r="3" spans="1:27" s="6" customFormat="1" x14ac:dyDescent="0.3"/>
    <row r="4" spans="1:27" x14ac:dyDescent="0.3">
      <c r="A4" s="42" t="s">
        <v>10</v>
      </c>
      <c r="B4" s="42"/>
      <c r="C4" s="42"/>
      <c r="D4" s="42"/>
      <c r="E4" s="42"/>
      <c r="F4" s="42" t="s">
        <v>15</v>
      </c>
      <c r="G4" s="42"/>
      <c r="H4" s="42"/>
      <c r="I4" s="42"/>
      <c r="J4" s="42"/>
      <c r="K4" s="42" t="s">
        <v>16</v>
      </c>
      <c r="L4" s="42"/>
      <c r="M4" s="42"/>
      <c r="N4" s="42"/>
      <c r="O4" s="42"/>
      <c r="P4" s="42" t="s">
        <v>17</v>
      </c>
      <c r="Q4" s="42"/>
      <c r="R4" s="42"/>
      <c r="S4" s="42"/>
      <c r="T4" s="42"/>
      <c r="U4" s="42" t="s">
        <v>18</v>
      </c>
      <c r="V4" s="42"/>
      <c r="W4" s="42"/>
      <c r="X4" s="42"/>
      <c r="Y4" s="42"/>
      <c r="Z4" s="33"/>
    </row>
    <row r="5" spans="1:27" x14ac:dyDescent="0.3">
      <c r="A5" s="28" t="s">
        <v>38</v>
      </c>
      <c r="B5" s="27" t="s">
        <v>11</v>
      </c>
      <c r="C5" s="3" t="s">
        <v>12</v>
      </c>
      <c r="D5" s="3" t="s">
        <v>13</v>
      </c>
      <c r="E5" s="3" t="s">
        <v>14</v>
      </c>
      <c r="F5" s="28" t="s">
        <v>38</v>
      </c>
      <c r="G5" s="27" t="s">
        <v>11</v>
      </c>
      <c r="H5" s="3" t="s">
        <v>12</v>
      </c>
      <c r="I5" s="3" t="s">
        <v>13</v>
      </c>
      <c r="J5" s="3" t="s">
        <v>14</v>
      </c>
      <c r="K5" s="28" t="s">
        <v>38</v>
      </c>
      <c r="L5" s="27" t="s">
        <v>11</v>
      </c>
      <c r="M5" s="3" t="s">
        <v>12</v>
      </c>
      <c r="N5" s="3" t="s">
        <v>13</v>
      </c>
      <c r="O5" s="3" t="s">
        <v>14</v>
      </c>
      <c r="P5" s="28" t="s">
        <v>38</v>
      </c>
      <c r="Q5" s="27" t="s">
        <v>11</v>
      </c>
      <c r="R5" s="3" t="s">
        <v>12</v>
      </c>
      <c r="S5" s="3" t="s">
        <v>13</v>
      </c>
      <c r="T5" s="3" t="s">
        <v>14</v>
      </c>
      <c r="U5" s="28" t="s">
        <v>38</v>
      </c>
      <c r="V5" s="27" t="s">
        <v>11</v>
      </c>
      <c r="W5" s="3" t="s">
        <v>12</v>
      </c>
      <c r="X5" s="3" t="s">
        <v>13</v>
      </c>
      <c r="Y5" s="3" t="s">
        <v>14</v>
      </c>
      <c r="Z5" s="34"/>
      <c r="AA5">
        <v>0</v>
      </c>
    </row>
    <row r="6" spans="1:27" s="24" customFormat="1" x14ac:dyDescent="0.3">
      <c r="A6" s="25">
        <v>44779.483861516201</v>
      </c>
      <c r="B6" s="29">
        <f>RIGHT(TEXT(A6,"h:mm:ss,000"),3)/1000+$AA5</f>
        <v>0.63500000000000001</v>
      </c>
      <c r="C6" s="23">
        <v>11.965999603271484</v>
      </c>
      <c r="D6" s="23">
        <v>59.98</v>
      </c>
      <c r="E6" s="23">
        <v>12</v>
      </c>
      <c r="F6" s="25">
        <v>44779.523907858798</v>
      </c>
      <c r="G6" s="29">
        <f>RIGHT(TEXT(F6,"h:mm:ss,000"),3)/1000+$AA5</f>
        <v>0.63900000000000001</v>
      </c>
      <c r="H6" s="23">
        <v>11.996589660644531</v>
      </c>
      <c r="I6" s="23">
        <v>60.04</v>
      </c>
      <c r="J6" s="23">
        <v>12</v>
      </c>
      <c r="K6" s="25">
        <v>44779.641609791666</v>
      </c>
      <c r="L6" s="29">
        <f>RIGHT(TEXT(K6,"h:mm:ss,000"),3)/1000+$AA5</f>
        <v>8.5999999999999993E-2</v>
      </c>
      <c r="M6" s="23">
        <v>12.002409934997559</v>
      </c>
      <c r="N6" s="23">
        <v>60.05</v>
      </c>
      <c r="O6" s="23">
        <v>12</v>
      </c>
      <c r="P6" s="36">
        <v>44779.647795416669</v>
      </c>
      <c r="Q6" s="29">
        <f>RIGHT(TEXT(P6,"h:mm:ss,000"),3)/1000+$AA5</f>
        <v>0.52400000000000002</v>
      </c>
      <c r="R6" s="23">
        <v>11.992830276489258</v>
      </c>
      <c r="S6" s="23">
        <v>60.01</v>
      </c>
      <c r="T6" s="23">
        <v>12</v>
      </c>
      <c r="U6" s="25">
        <v>44779.655596886572</v>
      </c>
      <c r="V6" s="29">
        <f>RIGHT(TEXT(U6,"h:mm:ss,000"),3)/1000+$AA5</f>
        <v>0.57099999999999995</v>
      </c>
      <c r="W6" s="23">
        <v>12.003999710083008</v>
      </c>
      <c r="X6" s="23">
        <v>59.97</v>
      </c>
      <c r="Y6" s="23">
        <v>12</v>
      </c>
      <c r="Z6" s="35"/>
      <c r="AA6">
        <v>0</v>
      </c>
    </row>
    <row r="7" spans="1:27" s="24" customFormat="1" x14ac:dyDescent="0.3">
      <c r="A7" s="25">
        <v>44779.483873113422</v>
      </c>
      <c r="B7" s="29">
        <f>RIGHT(TEXT(A7,"h:mm:ss,000"),3)/1000+$AA6</f>
        <v>0.63700000000000001</v>
      </c>
      <c r="C7" s="23">
        <v>11.975569725036621</v>
      </c>
      <c r="D7" s="23">
        <v>59.98</v>
      </c>
      <c r="E7" s="23">
        <v>12</v>
      </c>
      <c r="F7" s="25">
        <v>44779.523907870367</v>
      </c>
      <c r="G7" s="29">
        <f>RIGHT(TEXT(F7,"h:mm:ss,000"),3)/1000+$AA6</f>
        <v>0.64</v>
      </c>
      <c r="H7" s="23">
        <v>11.996589660644531</v>
      </c>
      <c r="I7" s="23">
        <v>60.04</v>
      </c>
      <c r="J7" s="23">
        <v>12</v>
      </c>
      <c r="K7" s="25">
        <v>44779.641609803242</v>
      </c>
      <c r="L7" s="29">
        <f>RIGHT(TEXT(K7,"h:mm:ss,000"),3)/1000+$AA6</f>
        <v>8.6999999999999994E-2</v>
      </c>
      <c r="M7" s="23">
        <v>12.002409934997559</v>
      </c>
      <c r="N7" s="23">
        <v>60.05</v>
      </c>
      <c r="O7" s="23">
        <v>12</v>
      </c>
      <c r="P7" s="25">
        <v>44779.647795428238</v>
      </c>
      <c r="Q7" s="29">
        <f>RIGHT(TEXT(P7,"h:mm:ss,000"),3)/1000+$AA6</f>
        <v>0.52500000000000002</v>
      </c>
      <c r="R7" s="23">
        <v>11.992830276489258</v>
      </c>
      <c r="S7" s="23">
        <v>60.01</v>
      </c>
      <c r="T7" s="23">
        <v>12</v>
      </c>
      <c r="U7" s="25">
        <v>44779.655596898148</v>
      </c>
      <c r="V7" s="29">
        <f t="shared" ref="V7:V70" si="0">RIGHT(TEXT(U7,"h:mm:ss,000"),3)/1000+$AA6</f>
        <v>0.57199999999999995</v>
      </c>
      <c r="W7" s="23">
        <v>12.003999710083008</v>
      </c>
      <c r="X7" s="23">
        <v>59.97</v>
      </c>
      <c r="Y7" s="23">
        <v>12</v>
      </c>
      <c r="Z7" s="35"/>
      <c r="AA7">
        <f>+AA5+1</f>
        <v>1</v>
      </c>
    </row>
    <row r="8" spans="1:27" s="24" customFormat="1" x14ac:dyDescent="0.3">
      <c r="A8" s="25">
        <v>44779.483873124998</v>
      </c>
      <c r="B8" s="29">
        <f t="shared" ref="B8:B71" si="1">RIGHT(TEXT(A8,"h:mm:ss,000"),3)/1000+$AA7</f>
        <v>1.6379999999999999</v>
      </c>
      <c r="C8" s="23">
        <v>11.975569725036621</v>
      </c>
      <c r="D8" s="23">
        <v>59.98</v>
      </c>
      <c r="E8" s="23">
        <v>12</v>
      </c>
      <c r="F8" s="25">
        <v>44779.523919467596</v>
      </c>
      <c r="G8" s="29">
        <f t="shared" ref="G8:G71" si="2">RIGHT(TEXT(F8,"h:mm:ss,000"),3)/1000+$AA7</f>
        <v>1.6419999999999999</v>
      </c>
      <c r="H8" s="23">
        <v>11.996589660644531</v>
      </c>
      <c r="I8" s="23">
        <v>60.04</v>
      </c>
      <c r="J8" s="23">
        <v>12</v>
      </c>
      <c r="K8" s="25">
        <v>44779.64162141204</v>
      </c>
      <c r="L8" s="29">
        <f t="shared" ref="L8:L71" si="3">RIGHT(TEXT(K8,"h:mm:ss,000"),3)/1000+$AA7</f>
        <v>1.0900000000000001</v>
      </c>
      <c r="M8" s="23">
        <v>12.002409934997559</v>
      </c>
      <c r="N8" s="23">
        <v>60.05</v>
      </c>
      <c r="O8" s="23">
        <v>12</v>
      </c>
      <c r="P8" s="25">
        <v>44779.647807037036</v>
      </c>
      <c r="Q8" s="29">
        <f t="shared" ref="Q8:Q71" si="4">RIGHT(TEXT(P8,"h:mm:ss,000"),3)/1000+$AA7</f>
        <v>1.528</v>
      </c>
      <c r="R8" s="23">
        <v>11.990180015563965</v>
      </c>
      <c r="S8" s="23">
        <v>60.01</v>
      </c>
      <c r="T8" s="23">
        <v>12</v>
      </c>
      <c r="U8" s="25">
        <v>44779.655608506946</v>
      </c>
      <c r="V8" s="29">
        <f t="shared" si="0"/>
        <v>1.575</v>
      </c>
      <c r="W8" s="23">
        <v>11.984020233154297</v>
      </c>
      <c r="X8" s="23">
        <v>59.97</v>
      </c>
      <c r="Y8" s="23">
        <v>12</v>
      </c>
      <c r="Z8" s="35"/>
      <c r="AA8">
        <f>+AA6+1</f>
        <v>1</v>
      </c>
    </row>
    <row r="9" spans="1:27" s="24" customFormat="1" x14ac:dyDescent="0.3">
      <c r="A9" s="25">
        <v>44779.483884733796</v>
      </c>
      <c r="B9" s="29">
        <f t="shared" si="1"/>
        <v>1.641</v>
      </c>
      <c r="C9" s="23">
        <v>11.969479560852051</v>
      </c>
      <c r="D9" s="23">
        <v>59.98</v>
      </c>
      <c r="E9" s="23">
        <v>12</v>
      </c>
      <c r="F9" s="25">
        <v>44779.523919479165</v>
      </c>
      <c r="G9" s="29">
        <f t="shared" si="2"/>
        <v>1.643</v>
      </c>
      <c r="H9" s="23">
        <v>11.996589660644531</v>
      </c>
      <c r="I9" s="23">
        <v>60.04</v>
      </c>
      <c r="J9" s="23">
        <v>12</v>
      </c>
      <c r="K9" s="25">
        <v>44779.641621423609</v>
      </c>
      <c r="L9" s="29">
        <f t="shared" si="3"/>
        <v>1.091</v>
      </c>
      <c r="M9" s="23">
        <v>12.002409934997559</v>
      </c>
      <c r="N9" s="23">
        <v>60.05</v>
      </c>
      <c r="O9" s="23">
        <v>12</v>
      </c>
      <c r="P9" s="25">
        <v>44779.647807048612</v>
      </c>
      <c r="Q9" s="29">
        <f t="shared" si="4"/>
        <v>1.5289999999999999</v>
      </c>
      <c r="R9" s="23">
        <v>11.990180015563965</v>
      </c>
      <c r="S9" s="23">
        <v>60.01</v>
      </c>
      <c r="T9" s="23">
        <v>12</v>
      </c>
      <c r="U9" s="25">
        <v>44779.655608518522</v>
      </c>
      <c r="V9" s="29">
        <f t="shared" si="0"/>
        <v>1.5760000000000001</v>
      </c>
      <c r="W9" s="23">
        <v>11.984020233154297</v>
      </c>
      <c r="X9" s="23">
        <v>59.97</v>
      </c>
      <c r="Y9" s="23">
        <v>12</v>
      </c>
      <c r="Z9" s="35"/>
      <c r="AA9">
        <f>+AA7+1</f>
        <v>2</v>
      </c>
    </row>
    <row r="10" spans="1:27" s="24" customFormat="1" x14ac:dyDescent="0.3">
      <c r="A10" s="25">
        <v>44779.483884745372</v>
      </c>
      <c r="B10" s="29">
        <f t="shared" si="1"/>
        <v>2.6419999999999999</v>
      </c>
      <c r="C10" s="23">
        <v>11.969479560852051</v>
      </c>
      <c r="D10" s="23">
        <v>59.98</v>
      </c>
      <c r="E10" s="23">
        <v>12</v>
      </c>
      <c r="F10" s="25">
        <v>44779.523931076386</v>
      </c>
      <c r="G10" s="29">
        <f t="shared" si="2"/>
        <v>2.645</v>
      </c>
      <c r="H10" s="23">
        <v>12.000550270080566</v>
      </c>
      <c r="I10" s="23">
        <v>60.04</v>
      </c>
      <c r="J10" s="23">
        <v>12</v>
      </c>
      <c r="K10" s="25">
        <v>44779.641633032406</v>
      </c>
      <c r="L10" s="29">
        <f t="shared" si="3"/>
        <v>2.0939999999999999</v>
      </c>
      <c r="M10" s="23">
        <v>11.992440223693848</v>
      </c>
      <c r="N10" s="23">
        <v>60.05</v>
      </c>
      <c r="O10" s="23">
        <v>12</v>
      </c>
      <c r="P10" s="25">
        <v>44779.64781865741</v>
      </c>
      <c r="Q10" s="29">
        <f t="shared" si="4"/>
        <v>2.532</v>
      </c>
      <c r="R10" s="23">
        <v>11.988240242004395</v>
      </c>
      <c r="S10" s="23">
        <v>60.01</v>
      </c>
      <c r="T10" s="23">
        <v>12</v>
      </c>
      <c r="U10" s="25">
        <v>44779.655620127312</v>
      </c>
      <c r="V10" s="29">
        <f t="shared" si="0"/>
        <v>2.5789999999999997</v>
      </c>
      <c r="W10" s="23">
        <v>12.000280380249023</v>
      </c>
      <c r="X10" s="23">
        <v>59.97</v>
      </c>
      <c r="Y10" s="23">
        <v>12</v>
      </c>
      <c r="Z10" s="35"/>
      <c r="AA10">
        <f t="shared" ref="AA10:AA73" si="5">+AA8+1</f>
        <v>2</v>
      </c>
    </row>
    <row r="11" spans="1:27" s="24" customFormat="1" x14ac:dyDescent="0.3">
      <c r="A11" s="25">
        <v>44779.48389635417</v>
      </c>
      <c r="B11" s="29">
        <f t="shared" si="1"/>
        <v>2.645</v>
      </c>
      <c r="C11" s="23">
        <v>11.969479560852051</v>
      </c>
      <c r="D11" s="23">
        <v>59.98</v>
      </c>
      <c r="E11" s="23">
        <v>12</v>
      </c>
      <c r="F11" s="25">
        <v>44779.523931087962</v>
      </c>
      <c r="G11" s="29">
        <f t="shared" si="2"/>
        <v>2.6459999999999999</v>
      </c>
      <c r="H11" s="23">
        <v>12.000550270080566</v>
      </c>
      <c r="I11" s="23">
        <v>60.04</v>
      </c>
      <c r="J11" s="23">
        <v>12</v>
      </c>
      <c r="K11" s="25">
        <v>44779.641633043982</v>
      </c>
      <c r="L11" s="29">
        <f t="shared" si="3"/>
        <v>2.0950000000000002</v>
      </c>
      <c r="M11" s="23">
        <v>11.992440223693848</v>
      </c>
      <c r="N11" s="23">
        <v>60.05</v>
      </c>
      <c r="O11" s="23">
        <v>12</v>
      </c>
      <c r="P11" s="25">
        <v>44779.647818668978</v>
      </c>
      <c r="Q11" s="29">
        <f t="shared" si="4"/>
        <v>2.5329999999999999</v>
      </c>
      <c r="R11" s="23">
        <v>11.988240242004395</v>
      </c>
      <c r="S11" s="23">
        <v>60.01</v>
      </c>
      <c r="T11" s="23">
        <v>12</v>
      </c>
      <c r="U11" s="25">
        <v>44779.655620138888</v>
      </c>
      <c r="V11" s="29">
        <f t="shared" si="0"/>
        <v>2.58</v>
      </c>
      <c r="W11" s="23">
        <v>12.000280380249023</v>
      </c>
      <c r="X11" s="23">
        <v>59.97</v>
      </c>
      <c r="Y11" s="23">
        <v>12</v>
      </c>
      <c r="Z11" s="35"/>
      <c r="AA11">
        <f t="shared" si="5"/>
        <v>3</v>
      </c>
    </row>
    <row r="12" spans="1:27" s="24" customFormat="1" x14ac:dyDescent="0.3">
      <c r="A12" s="25">
        <v>44779.483896365738</v>
      </c>
      <c r="B12" s="29">
        <f t="shared" si="1"/>
        <v>3.6459999999999999</v>
      </c>
      <c r="C12" s="23">
        <v>11.969479560852051</v>
      </c>
      <c r="D12" s="23">
        <v>59.98</v>
      </c>
      <c r="E12" s="23">
        <v>12</v>
      </c>
      <c r="F12" s="25">
        <v>44779.523942685184</v>
      </c>
      <c r="G12" s="29">
        <f t="shared" si="2"/>
        <v>3.6480000000000001</v>
      </c>
      <c r="H12" s="23">
        <v>11.997150421142578</v>
      </c>
      <c r="I12" s="23">
        <v>60.04</v>
      </c>
      <c r="J12" s="23">
        <v>12</v>
      </c>
      <c r="K12" s="25">
        <v>44779.641644641204</v>
      </c>
      <c r="L12" s="29">
        <f t="shared" si="3"/>
        <v>3.097</v>
      </c>
      <c r="M12" s="23">
        <v>11.994409561157227</v>
      </c>
      <c r="N12" s="23">
        <v>60.05</v>
      </c>
      <c r="O12" s="23">
        <v>12</v>
      </c>
      <c r="P12" s="25">
        <v>44779.647830289352</v>
      </c>
      <c r="Q12" s="29">
        <f t="shared" si="4"/>
        <v>3.5369999999999999</v>
      </c>
      <c r="R12" s="23">
        <v>11.988240242004395</v>
      </c>
      <c r="S12" s="23">
        <v>60.01</v>
      </c>
      <c r="T12" s="23">
        <v>12</v>
      </c>
      <c r="U12" s="25">
        <v>44779.65563173611</v>
      </c>
      <c r="V12" s="29">
        <f t="shared" si="0"/>
        <v>3.5819999999999999</v>
      </c>
      <c r="W12" s="23">
        <v>12.000280380249023</v>
      </c>
      <c r="X12" s="23">
        <v>59.97</v>
      </c>
      <c r="Y12" s="23">
        <v>12</v>
      </c>
      <c r="Z12" s="35"/>
      <c r="AA12">
        <f t="shared" si="5"/>
        <v>3</v>
      </c>
    </row>
    <row r="13" spans="1:27" s="24" customFormat="1" x14ac:dyDescent="0.3">
      <c r="A13" s="25">
        <v>44779.48390796296</v>
      </c>
      <c r="B13" s="29">
        <f t="shared" si="1"/>
        <v>3.6480000000000001</v>
      </c>
      <c r="C13" s="23">
        <v>11.969479560852051</v>
      </c>
      <c r="D13" s="23">
        <v>59.98</v>
      </c>
      <c r="E13" s="23">
        <v>12</v>
      </c>
      <c r="F13" s="25">
        <v>44779.52394269676</v>
      </c>
      <c r="G13" s="29">
        <f t="shared" si="2"/>
        <v>3.649</v>
      </c>
      <c r="H13" s="23">
        <v>11.997150421142578</v>
      </c>
      <c r="I13" s="23">
        <v>60.04</v>
      </c>
      <c r="J13" s="23">
        <v>12</v>
      </c>
      <c r="K13" s="25">
        <v>44779.64164465278</v>
      </c>
      <c r="L13" s="29">
        <f t="shared" si="3"/>
        <v>3.0979999999999999</v>
      </c>
      <c r="M13" s="23">
        <v>11.994409561157227</v>
      </c>
      <c r="N13" s="23">
        <v>60.05</v>
      </c>
      <c r="O13" s="23">
        <v>12</v>
      </c>
      <c r="P13" s="25">
        <v>44779.647830300928</v>
      </c>
      <c r="Q13" s="29">
        <f t="shared" si="4"/>
        <v>3.5380000000000003</v>
      </c>
      <c r="R13" s="23">
        <v>11.988240242004395</v>
      </c>
      <c r="S13" s="23">
        <v>60.01</v>
      </c>
      <c r="T13" s="23">
        <v>12</v>
      </c>
      <c r="U13" s="25">
        <v>44779.655631747686</v>
      </c>
      <c r="V13" s="29">
        <f t="shared" si="0"/>
        <v>3.5830000000000002</v>
      </c>
      <c r="W13" s="23">
        <v>12.000280380249023</v>
      </c>
      <c r="X13" s="23">
        <v>59.97</v>
      </c>
      <c r="Y13" s="23">
        <v>12</v>
      </c>
      <c r="Z13" s="35"/>
      <c r="AA13">
        <f t="shared" si="5"/>
        <v>4</v>
      </c>
    </row>
    <row r="14" spans="1:27" s="24" customFormat="1" x14ac:dyDescent="0.3">
      <c r="A14" s="25">
        <v>44779.483907974536</v>
      </c>
      <c r="B14" s="29">
        <f t="shared" si="1"/>
        <v>4.649</v>
      </c>
      <c r="C14" s="23">
        <v>11.969479560852051</v>
      </c>
      <c r="D14" s="23">
        <v>59.98</v>
      </c>
      <c r="E14" s="23">
        <v>12</v>
      </c>
      <c r="F14" s="25">
        <v>44779.523954293982</v>
      </c>
      <c r="G14" s="29">
        <f t="shared" si="2"/>
        <v>4.6509999999999998</v>
      </c>
      <c r="H14" s="23">
        <v>11.997770309448242</v>
      </c>
      <c r="I14" s="23">
        <v>60.04</v>
      </c>
      <c r="J14" s="23">
        <v>12</v>
      </c>
      <c r="K14" s="25">
        <v>44779.64165626157</v>
      </c>
      <c r="L14" s="29">
        <f t="shared" si="3"/>
        <v>4.101</v>
      </c>
      <c r="M14" s="23">
        <v>11.994409561157227</v>
      </c>
      <c r="N14" s="23">
        <v>60.05</v>
      </c>
      <c r="O14" s="23">
        <v>12</v>
      </c>
      <c r="P14" s="25">
        <v>44779.64784189815</v>
      </c>
      <c r="Q14" s="29">
        <f t="shared" si="4"/>
        <v>4.54</v>
      </c>
      <c r="R14" s="23">
        <v>12.010869979858398</v>
      </c>
      <c r="S14" s="23">
        <v>60.01</v>
      </c>
      <c r="T14" s="23">
        <v>12</v>
      </c>
      <c r="U14" s="25">
        <v>44779.655643356484</v>
      </c>
      <c r="V14" s="29">
        <f t="shared" si="0"/>
        <v>4.5860000000000003</v>
      </c>
      <c r="W14" s="23">
        <v>12.007499694824219</v>
      </c>
      <c r="X14" s="23">
        <v>59.97</v>
      </c>
      <c r="Y14" s="23">
        <v>12</v>
      </c>
      <c r="Z14" s="35"/>
      <c r="AA14">
        <f t="shared" si="5"/>
        <v>4</v>
      </c>
    </row>
    <row r="15" spans="1:27" s="24" customFormat="1" x14ac:dyDescent="0.3">
      <c r="A15" s="25">
        <v>44779.483919583334</v>
      </c>
      <c r="B15" s="29">
        <f t="shared" si="1"/>
        <v>4.6520000000000001</v>
      </c>
      <c r="C15" s="23">
        <v>11.967880249023438</v>
      </c>
      <c r="D15" s="23">
        <v>59.98</v>
      </c>
      <c r="E15" s="23">
        <v>12</v>
      </c>
      <c r="F15" s="25">
        <v>44779.523954305558</v>
      </c>
      <c r="G15" s="29">
        <f t="shared" si="2"/>
        <v>4.6520000000000001</v>
      </c>
      <c r="H15" s="23">
        <v>11.997770309448242</v>
      </c>
      <c r="I15" s="23">
        <v>60.04</v>
      </c>
      <c r="J15" s="23">
        <v>11.981441406249999</v>
      </c>
      <c r="K15" s="25">
        <v>44779.641656273147</v>
      </c>
      <c r="L15" s="29">
        <f t="shared" si="3"/>
        <v>4.1020000000000003</v>
      </c>
      <c r="M15" s="23">
        <v>11.994409561157227</v>
      </c>
      <c r="N15" s="23">
        <v>60.05</v>
      </c>
      <c r="O15" s="23">
        <v>12</v>
      </c>
      <c r="P15" s="25">
        <v>44779.647841909726</v>
      </c>
      <c r="Q15" s="29">
        <f t="shared" si="4"/>
        <v>4.5410000000000004</v>
      </c>
      <c r="R15" s="23">
        <v>12.010869979858398</v>
      </c>
      <c r="S15" s="23">
        <v>60.01</v>
      </c>
      <c r="T15" s="23">
        <v>12</v>
      </c>
      <c r="U15" s="25">
        <v>44779.655643368053</v>
      </c>
      <c r="V15" s="29">
        <f t="shared" si="0"/>
        <v>4.5869999999999997</v>
      </c>
      <c r="W15" s="23">
        <v>12.007499694824219</v>
      </c>
      <c r="X15" s="23">
        <v>59.97</v>
      </c>
      <c r="Y15" s="23">
        <v>12</v>
      </c>
      <c r="Z15" s="35"/>
      <c r="AA15">
        <f t="shared" si="5"/>
        <v>5</v>
      </c>
    </row>
    <row r="16" spans="1:27" s="24" customFormat="1" x14ac:dyDescent="0.3">
      <c r="A16" s="25">
        <v>44779.48391959491</v>
      </c>
      <c r="B16" s="29">
        <f t="shared" si="1"/>
        <v>5.6530000000000005</v>
      </c>
      <c r="C16" s="23">
        <v>11.967880249023438</v>
      </c>
      <c r="D16" s="23">
        <v>59.98</v>
      </c>
      <c r="E16" s="23">
        <v>12</v>
      </c>
      <c r="F16" s="25">
        <v>44779.523965902779</v>
      </c>
      <c r="G16" s="29">
        <f t="shared" si="2"/>
        <v>5.6539999999999999</v>
      </c>
      <c r="H16" s="23">
        <v>11.997770309448242</v>
      </c>
      <c r="I16" s="23">
        <v>60.04</v>
      </c>
      <c r="J16" s="23">
        <v>11.981441406249999</v>
      </c>
      <c r="K16" s="25">
        <v>44779.641667858799</v>
      </c>
      <c r="L16" s="29">
        <f t="shared" si="3"/>
        <v>5.1029999999999998</v>
      </c>
      <c r="M16" s="23">
        <v>12.008740425109863</v>
      </c>
      <c r="N16" s="23">
        <v>60.05</v>
      </c>
      <c r="O16" s="23">
        <v>12</v>
      </c>
      <c r="P16" s="25">
        <v>44779.647853530092</v>
      </c>
      <c r="Q16" s="29">
        <f t="shared" si="4"/>
        <v>5.5449999999999999</v>
      </c>
      <c r="R16" s="23">
        <v>11.99767017364502</v>
      </c>
      <c r="S16" s="23">
        <v>60.01</v>
      </c>
      <c r="T16" s="23">
        <v>12</v>
      </c>
      <c r="U16" s="25">
        <v>44779.655654965274</v>
      </c>
      <c r="V16" s="29">
        <f t="shared" si="0"/>
        <v>5.5890000000000004</v>
      </c>
      <c r="W16" s="23">
        <v>12.005809783935547</v>
      </c>
      <c r="X16" s="23">
        <v>59.97</v>
      </c>
      <c r="Y16" s="23">
        <v>12</v>
      </c>
      <c r="Z16" s="35"/>
      <c r="AA16">
        <f t="shared" si="5"/>
        <v>5</v>
      </c>
    </row>
    <row r="17" spans="1:27" s="24" customFormat="1" x14ac:dyDescent="0.3">
      <c r="A17" s="25">
        <v>44779.483931192131</v>
      </c>
      <c r="B17" s="29">
        <f t="shared" si="1"/>
        <v>5.6550000000000002</v>
      </c>
      <c r="C17" s="23">
        <v>11.959480285644531</v>
      </c>
      <c r="D17" s="23">
        <v>59.98</v>
      </c>
      <c r="E17" s="23">
        <v>12</v>
      </c>
      <c r="F17" s="25">
        <v>44779.523965914355</v>
      </c>
      <c r="G17" s="29">
        <f t="shared" si="2"/>
        <v>5.6550000000000002</v>
      </c>
      <c r="H17" s="23">
        <v>11.997770309448242</v>
      </c>
      <c r="I17" s="23">
        <v>60.04</v>
      </c>
      <c r="J17" s="23">
        <v>11.935044921875001</v>
      </c>
      <c r="K17" s="25">
        <v>44779.641667870368</v>
      </c>
      <c r="L17" s="29">
        <f t="shared" si="3"/>
        <v>5.1040000000000001</v>
      </c>
      <c r="M17" s="23">
        <v>12.008740425109863</v>
      </c>
      <c r="N17" s="23">
        <v>60.05</v>
      </c>
      <c r="O17" s="23">
        <v>11.9953603515625</v>
      </c>
      <c r="P17" s="25">
        <v>44779.647853541668</v>
      </c>
      <c r="Q17" s="29">
        <f t="shared" si="4"/>
        <v>5.5460000000000003</v>
      </c>
      <c r="R17" s="23">
        <v>11.99767017364502</v>
      </c>
      <c r="S17" s="23">
        <v>60.01</v>
      </c>
      <c r="T17" s="23">
        <v>12</v>
      </c>
      <c r="U17" s="25">
        <v>44779.65565497685</v>
      </c>
      <c r="V17" s="29">
        <f t="shared" si="0"/>
        <v>5.59</v>
      </c>
      <c r="W17" s="23">
        <v>12.005809783935547</v>
      </c>
      <c r="X17" s="23">
        <v>59.97</v>
      </c>
      <c r="Y17" s="23">
        <v>12</v>
      </c>
      <c r="Z17" s="35"/>
      <c r="AA17">
        <f t="shared" si="5"/>
        <v>6</v>
      </c>
    </row>
    <row r="18" spans="1:27" s="24" customFormat="1" x14ac:dyDescent="0.3">
      <c r="A18" s="25">
        <v>44779.4839312037</v>
      </c>
      <c r="B18" s="29">
        <f t="shared" si="1"/>
        <v>6.6559999999999997</v>
      </c>
      <c r="C18" s="23">
        <v>11.959480285644531</v>
      </c>
      <c r="D18" s="23">
        <v>59.98</v>
      </c>
      <c r="E18" s="23">
        <v>11.986081054687499</v>
      </c>
      <c r="F18" s="25">
        <v>44779.523978206016</v>
      </c>
      <c r="G18" s="29">
        <f t="shared" si="2"/>
        <v>6.7169999999999996</v>
      </c>
      <c r="H18" s="23">
        <v>11.994449615478516</v>
      </c>
      <c r="I18" s="23">
        <v>60.04</v>
      </c>
      <c r="J18" s="23">
        <v>11.935044921875001</v>
      </c>
      <c r="K18" s="25">
        <v>44779.641679479166</v>
      </c>
      <c r="L18" s="29">
        <f t="shared" si="3"/>
        <v>6.1070000000000002</v>
      </c>
      <c r="M18" s="23">
        <v>12.00508975982666</v>
      </c>
      <c r="N18" s="23">
        <v>60.05</v>
      </c>
      <c r="O18" s="23">
        <v>11.9953603515625</v>
      </c>
      <c r="P18" s="25">
        <v>44779.64786513889</v>
      </c>
      <c r="Q18" s="29">
        <f t="shared" si="4"/>
        <v>6.548</v>
      </c>
      <c r="R18" s="23">
        <v>11.981169700622559</v>
      </c>
      <c r="S18" s="23">
        <v>60.01</v>
      </c>
      <c r="T18" s="23">
        <v>12</v>
      </c>
      <c r="U18" s="25">
        <v>44779.655666574072</v>
      </c>
      <c r="V18" s="29">
        <f t="shared" si="0"/>
        <v>6.5919999999999996</v>
      </c>
      <c r="W18" s="23">
        <v>12.005809783935547</v>
      </c>
      <c r="X18" s="23">
        <v>59.97</v>
      </c>
      <c r="Y18" s="23">
        <v>12</v>
      </c>
      <c r="Z18" s="35"/>
      <c r="AA18">
        <f t="shared" si="5"/>
        <v>6</v>
      </c>
    </row>
    <row r="19" spans="1:27" s="24" customFormat="1" x14ac:dyDescent="0.3">
      <c r="A19" s="25">
        <v>44779.483942812498</v>
      </c>
      <c r="B19" s="29">
        <f t="shared" si="1"/>
        <v>6.6589999999999998</v>
      </c>
      <c r="C19" s="23">
        <v>11.959480285644531</v>
      </c>
      <c r="D19" s="23">
        <v>59.98</v>
      </c>
      <c r="E19" s="23">
        <v>11.986081054687499</v>
      </c>
      <c r="F19" s="25">
        <v>44779.523978217592</v>
      </c>
      <c r="G19" s="29">
        <f t="shared" si="2"/>
        <v>6.718</v>
      </c>
      <c r="H19" s="23">
        <v>11.994449615478516</v>
      </c>
      <c r="I19" s="23">
        <v>60.04</v>
      </c>
      <c r="J19" s="23">
        <v>11.888648437500001</v>
      </c>
      <c r="K19" s="25">
        <v>44779.641679490742</v>
      </c>
      <c r="L19" s="29">
        <f t="shared" si="3"/>
        <v>6.1079999999999997</v>
      </c>
      <c r="M19" s="23">
        <v>12.00508975982666</v>
      </c>
      <c r="N19" s="23">
        <v>60.05</v>
      </c>
      <c r="O19" s="23">
        <v>11.9489638671875</v>
      </c>
      <c r="P19" s="25">
        <v>44779.647865150466</v>
      </c>
      <c r="Q19" s="29">
        <f t="shared" si="4"/>
        <v>6.5490000000000004</v>
      </c>
      <c r="R19" s="23">
        <v>11.981169700622559</v>
      </c>
      <c r="S19" s="23">
        <v>60.01</v>
      </c>
      <c r="T19" s="23">
        <v>12</v>
      </c>
      <c r="U19" s="25">
        <v>44779.655666585648</v>
      </c>
      <c r="V19" s="29">
        <f t="shared" si="0"/>
        <v>6.593</v>
      </c>
      <c r="W19" s="23">
        <v>12.005809783935547</v>
      </c>
      <c r="X19" s="23">
        <v>59.97</v>
      </c>
      <c r="Y19" s="23">
        <v>12</v>
      </c>
      <c r="Z19" s="35"/>
      <c r="AA19">
        <f t="shared" si="5"/>
        <v>7</v>
      </c>
    </row>
    <row r="20" spans="1:27" s="24" customFormat="1" x14ac:dyDescent="0.3">
      <c r="A20" s="25">
        <v>44779.483942824074</v>
      </c>
      <c r="B20" s="29">
        <f t="shared" si="1"/>
        <v>7.66</v>
      </c>
      <c r="C20" s="23">
        <v>11.959480285644531</v>
      </c>
      <c r="D20" s="23">
        <v>59.98</v>
      </c>
      <c r="E20" s="23">
        <v>11.939684570312499</v>
      </c>
      <c r="F20" s="25">
        <v>44779.523989814814</v>
      </c>
      <c r="G20" s="29">
        <f t="shared" si="2"/>
        <v>7.72</v>
      </c>
      <c r="H20" s="23">
        <v>11.976519584655762</v>
      </c>
      <c r="I20" s="23">
        <v>60.04</v>
      </c>
      <c r="J20" s="23">
        <v>11.888648437500001</v>
      </c>
      <c r="K20" s="25">
        <v>44779.641691087963</v>
      </c>
      <c r="L20" s="29">
        <f t="shared" si="3"/>
        <v>7.11</v>
      </c>
      <c r="M20" s="23">
        <v>11.971030235290527</v>
      </c>
      <c r="N20" s="23">
        <v>60.05</v>
      </c>
      <c r="O20" s="23">
        <v>11.9489638671875</v>
      </c>
      <c r="P20" s="25">
        <v>44779.647877256946</v>
      </c>
      <c r="Q20" s="29">
        <f t="shared" si="4"/>
        <v>7.5949999999999998</v>
      </c>
      <c r="R20" s="23">
        <v>11.981169700622559</v>
      </c>
      <c r="S20" s="23">
        <v>60.01</v>
      </c>
      <c r="T20" s="23">
        <v>12</v>
      </c>
      <c r="U20" s="25">
        <v>44779.655678182869</v>
      </c>
      <c r="V20" s="29">
        <f t="shared" si="0"/>
        <v>7.5949999999999998</v>
      </c>
      <c r="W20" s="23">
        <v>12.00570011138916</v>
      </c>
      <c r="X20" s="23">
        <v>59.97</v>
      </c>
      <c r="Y20" s="23">
        <v>11.953603515625</v>
      </c>
      <c r="Z20" s="35"/>
      <c r="AA20">
        <f t="shared" si="5"/>
        <v>7</v>
      </c>
    </row>
    <row r="21" spans="1:27" s="24" customFormat="1" x14ac:dyDescent="0.3">
      <c r="A21" s="25">
        <v>44779.483954421295</v>
      </c>
      <c r="B21" s="29">
        <f t="shared" si="1"/>
        <v>7.6619999999999999</v>
      </c>
      <c r="C21" s="23">
        <v>11.959819793701172</v>
      </c>
      <c r="D21" s="23">
        <v>59.98</v>
      </c>
      <c r="E21" s="23">
        <v>11.939684570312499</v>
      </c>
      <c r="F21" s="25">
        <v>44779.52398982639</v>
      </c>
      <c r="G21" s="29">
        <f t="shared" si="2"/>
        <v>7.7210000000000001</v>
      </c>
      <c r="H21" s="23">
        <v>11.976519584655762</v>
      </c>
      <c r="I21" s="23">
        <v>60.04</v>
      </c>
      <c r="J21" s="23">
        <v>11.842251953125</v>
      </c>
      <c r="K21" s="25">
        <v>44779.641691099539</v>
      </c>
      <c r="L21" s="29">
        <f t="shared" si="3"/>
        <v>7.1109999999999998</v>
      </c>
      <c r="M21" s="23">
        <v>11.971030235290527</v>
      </c>
      <c r="N21" s="23">
        <v>60.05</v>
      </c>
      <c r="O21" s="23">
        <v>11.902567382812499</v>
      </c>
      <c r="P21" s="25">
        <v>44779.647877280091</v>
      </c>
      <c r="Q21" s="29">
        <f t="shared" si="4"/>
        <v>7.5969999999999995</v>
      </c>
      <c r="R21" s="23">
        <v>11.981169700622559</v>
      </c>
      <c r="S21" s="23">
        <v>60.01</v>
      </c>
      <c r="T21" s="23">
        <v>12</v>
      </c>
      <c r="U21" s="25">
        <v>44779.655678194445</v>
      </c>
      <c r="V21" s="29">
        <f t="shared" si="0"/>
        <v>7.5960000000000001</v>
      </c>
      <c r="W21" s="23">
        <v>12.00570011138916</v>
      </c>
      <c r="X21" s="23">
        <v>59.97</v>
      </c>
      <c r="Y21" s="23">
        <v>11.953603515625</v>
      </c>
      <c r="Z21" s="35"/>
      <c r="AA21">
        <f t="shared" si="5"/>
        <v>8</v>
      </c>
    </row>
    <row r="22" spans="1:27" s="24" customFormat="1" x14ac:dyDescent="0.3">
      <c r="A22" s="25">
        <v>44779.483954432872</v>
      </c>
      <c r="B22" s="29">
        <f t="shared" si="1"/>
        <v>8.6630000000000003</v>
      </c>
      <c r="C22" s="23">
        <v>11.959819793701172</v>
      </c>
      <c r="D22" s="23">
        <v>59.98</v>
      </c>
      <c r="E22" s="23">
        <v>11.893288085937501</v>
      </c>
      <c r="F22" s="25">
        <v>44779.524001423611</v>
      </c>
      <c r="G22" s="29">
        <f t="shared" si="2"/>
        <v>8.7230000000000008</v>
      </c>
      <c r="H22" s="23">
        <v>11.928099632263184</v>
      </c>
      <c r="I22" s="23">
        <v>60.04</v>
      </c>
      <c r="J22" s="23">
        <v>11.842251953125</v>
      </c>
      <c r="K22" s="25">
        <v>44779.64170270833</v>
      </c>
      <c r="L22" s="29">
        <f t="shared" si="3"/>
        <v>8.1140000000000008</v>
      </c>
      <c r="M22" s="23">
        <v>11.971030235290527</v>
      </c>
      <c r="N22" s="23">
        <v>60.05</v>
      </c>
      <c r="O22" s="23">
        <v>11.902567382812499</v>
      </c>
      <c r="P22" s="25">
        <v>44779.647888865744</v>
      </c>
      <c r="Q22" s="29">
        <f t="shared" si="4"/>
        <v>8.5980000000000008</v>
      </c>
      <c r="R22" s="23">
        <v>12.011190414428711</v>
      </c>
      <c r="S22" s="23">
        <v>60.01</v>
      </c>
      <c r="T22" s="23">
        <v>12</v>
      </c>
      <c r="U22" s="25">
        <v>44779.655689803243</v>
      </c>
      <c r="V22" s="29">
        <f t="shared" si="0"/>
        <v>8.5990000000000002</v>
      </c>
      <c r="W22" s="23">
        <v>12.003339767456055</v>
      </c>
      <c r="X22" s="23">
        <v>59.97</v>
      </c>
      <c r="Y22" s="23">
        <v>11.953603515625</v>
      </c>
      <c r="Z22" s="35"/>
      <c r="AA22">
        <f t="shared" si="5"/>
        <v>8</v>
      </c>
    </row>
    <row r="23" spans="1:27" s="24" customFormat="1" x14ac:dyDescent="0.3">
      <c r="A23" s="25">
        <v>44779.483966041669</v>
      </c>
      <c r="B23" s="29">
        <f t="shared" si="1"/>
        <v>8.6660000000000004</v>
      </c>
      <c r="C23" s="23">
        <v>11.933420181274414</v>
      </c>
      <c r="D23" s="23">
        <v>59.98</v>
      </c>
      <c r="E23" s="23">
        <v>11.893288085937501</v>
      </c>
      <c r="F23" s="25">
        <v>44779.524001435188</v>
      </c>
      <c r="G23" s="29">
        <f t="shared" si="2"/>
        <v>8.7240000000000002</v>
      </c>
      <c r="H23" s="23">
        <v>11.928099632263184</v>
      </c>
      <c r="I23" s="23">
        <v>60.04</v>
      </c>
      <c r="J23" s="23">
        <v>11.79585546875</v>
      </c>
      <c r="K23" s="25">
        <v>44779.641702719906</v>
      </c>
      <c r="L23" s="29">
        <f t="shared" si="3"/>
        <v>8.1150000000000002</v>
      </c>
      <c r="M23" s="23">
        <v>11.971030235290527</v>
      </c>
      <c r="N23" s="23">
        <v>60.05</v>
      </c>
      <c r="O23" s="23">
        <v>11.856170898437499</v>
      </c>
      <c r="P23" s="25">
        <v>44779.647888877313</v>
      </c>
      <c r="Q23" s="29">
        <f t="shared" si="4"/>
        <v>8.5990000000000002</v>
      </c>
      <c r="R23" s="23">
        <v>12.011190414428711</v>
      </c>
      <c r="S23" s="23">
        <v>60.01</v>
      </c>
      <c r="T23" s="23">
        <v>12</v>
      </c>
      <c r="U23" s="25">
        <v>44779.655689814812</v>
      </c>
      <c r="V23" s="29">
        <f t="shared" si="0"/>
        <v>8.6</v>
      </c>
      <c r="W23" s="23">
        <v>12.003339767456055</v>
      </c>
      <c r="X23" s="23">
        <v>59.97</v>
      </c>
      <c r="Y23" s="23">
        <v>11.953603515625</v>
      </c>
      <c r="Z23" s="35"/>
      <c r="AA23">
        <f t="shared" si="5"/>
        <v>9</v>
      </c>
    </row>
    <row r="24" spans="1:27" s="24" customFormat="1" x14ac:dyDescent="0.3">
      <c r="A24" s="25">
        <v>44779.483966053238</v>
      </c>
      <c r="B24" s="29">
        <f t="shared" si="1"/>
        <v>9.6669999999999998</v>
      </c>
      <c r="C24" s="23">
        <v>11.933420181274414</v>
      </c>
      <c r="D24" s="23">
        <v>59.98</v>
      </c>
      <c r="E24" s="23">
        <v>11.846891601562501</v>
      </c>
      <c r="F24" s="25">
        <v>44779.524013043978</v>
      </c>
      <c r="G24" s="29">
        <f t="shared" si="2"/>
        <v>9.7270000000000003</v>
      </c>
      <c r="H24" s="23">
        <v>11.890970230102539</v>
      </c>
      <c r="I24" s="23">
        <v>60.04</v>
      </c>
      <c r="J24" s="23">
        <v>11.79585546875</v>
      </c>
      <c r="K24" s="25">
        <v>44779.64171434028</v>
      </c>
      <c r="L24" s="29">
        <f t="shared" si="3"/>
        <v>9.1189999999999998</v>
      </c>
      <c r="M24" s="23">
        <v>11.925860404968262</v>
      </c>
      <c r="N24" s="23">
        <v>60.05</v>
      </c>
      <c r="O24" s="23">
        <v>11.856170898437499</v>
      </c>
      <c r="P24" s="25">
        <v>44779.64790048611</v>
      </c>
      <c r="Q24" s="29">
        <f t="shared" si="4"/>
        <v>9.6020000000000003</v>
      </c>
      <c r="R24" s="23">
        <v>12.012109756469727</v>
      </c>
      <c r="S24" s="23">
        <v>60.01</v>
      </c>
      <c r="T24" s="23">
        <v>12</v>
      </c>
      <c r="U24" s="25">
        <v>44779.655704108794</v>
      </c>
      <c r="V24" s="29">
        <f t="shared" si="0"/>
        <v>9.8350000000000009</v>
      </c>
      <c r="W24" s="23">
        <v>11.989330291748047</v>
      </c>
      <c r="X24" s="23">
        <v>59.97</v>
      </c>
      <c r="Y24" s="23">
        <v>11.953603515625</v>
      </c>
      <c r="Z24" s="35"/>
      <c r="AA24">
        <f t="shared" si="5"/>
        <v>9</v>
      </c>
    </row>
    <row r="25" spans="1:27" s="24" customFormat="1" x14ac:dyDescent="0.3">
      <c r="A25" s="25">
        <v>44779.483977662036</v>
      </c>
      <c r="B25" s="29">
        <f t="shared" si="1"/>
        <v>9.67</v>
      </c>
      <c r="C25" s="23">
        <v>11.895210266113281</v>
      </c>
      <c r="D25" s="23">
        <v>59.98</v>
      </c>
      <c r="E25" s="23">
        <v>11.846891601562501</v>
      </c>
      <c r="F25" s="25">
        <v>44779.524013055554</v>
      </c>
      <c r="G25" s="29">
        <f t="shared" si="2"/>
        <v>9.7279999999999998</v>
      </c>
      <c r="H25" s="23">
        <v>11.890970230102539</v>
      </c>
      <c r="I25" s="23">
        <v>60.04</v>
      </c>
      <c r="J25" s="23">
        <v>11.749458984375</v>
      </c>
      <c r="K25" s="25">
        <v>44779.641714351848</v>
      </c>
      <c r="L25" s="29">
        <f t="shared" si="3"/>
        <v>9.1199999999999992</v>
      </c>
      <c r="M25" s="23">
        <v>11.925860404968262</v>
      </c>
      <c r="N25" s="23">
        <v>60.05</v>
      </c>
      <c r="O25" s="23">
        <v>11.809774414062501</v>
      </c>
      <c r="P25" s="25">
        <v>44779.647900497686</v>
      </c>
      <c r="Q25" s="29">
        <f t="shared" si="4"/>
        <v>9.6029999999999998</v>
      </c>
      <c r="R25" s="23">
        <v>12.012109756469727</v>
      </c>
      <c r="S25" s="23">
        <v>60.01</v>
      </c>
      <c r="T25" s="23">
        <v>11.9582431640625</v>
      </c>
      <c r="U25" s="25">
        <v>44779.655704131947</v>
      </c>
      <c r="V25" s="29">
        <f t="shared" si="0"/>
        <v>9.8369999999999997</v>
      </c>
      <c r="W25" s="23">
        <v>11.989330291748047</v>
      </c>
      <c r="X25" s="23">
        <v>59.97</v>
      </c>
      <c r="Y25" s="23">
        <v>11.902567382812499</v>
      </c>
      <c r="Z25" s="35"/>
      <c r="AA25">
        <f t="shared" si="5"/>
        <v>10</v>
      </c>
    </row>
    <row r="26" spans="1:27" s="24" customFormat="1" x14ac:dyDescent="0.3">
      <c r="A26" s="25">
        <v>44779.483977673612</v>
      </c>
      <c r="B26" s="29">
        <f t="shared" si="1"/>
        <v>10.670999999999999</v>
      </c>
      <c r="C26" s="23">
        <v>11.895210266113281</v>
      </c>
      <c r="D26" s="23">
        <v>59.98</v>
      </c>
      <c r="E26" s="23">
        <v>11.8004951171875</v>
      </c>
      <c r="F26" s="25">
        <v>44779.524024664352</v>
      </c>
      <c r="G26" s="29">
        <f t="shared" si="2"/>
        <v>10.731</v>
      </c>
      <c r="H26" s="23">
        <v>11.890970230102539</v>
      </c>
      <c r="I26" s="23">
        <v>60.04</v>
      </c>
      <c r="J26" s="23">
        <v>11.749458984375</v>
      </c>
      <c r="K26" s="25">
        <v>44779.641725949077</v>
      </c>
      <c r="L26" s="29">
        <f t="shared" si="3"/>
        <v>10.122</v>
      </c>
      <c r="M26" s="23">
        <v>11.891380310058594</v>
      </c>
      <c r="N26" s="23">
        <v>60.05</v>
      </c>
      <c r="O26" s="23">
        <v>11.809774414062501</v>
      </c>
      <c r="P26" s="25">
        <v>44779.647912789354</v>
      </c>
      <c r="Q26" s="29">
        <f t="shared" si="4"/>
        <v>10.664999999999999</v>
      </c>
      <c r="R26" s="23">
        <v>11.997679710388184</v>
      </c>
      <c r="S26" s="23">
        <v>60.01</v>
      </c>
      <c r="T26" s="23">
        <v>11.9582431640625</v>
      </c>
      <c r="U26" s="25">
        <v>44779.655715729168</v>
      </c>
      <c r="V26" s="29">
        <f t="shared" si="0"/>
        <v>10.839</v>
      </c>
      <c r="W26" s="23">
        <v>11.989330291748047</v>
      </c>
      <c r="X26" s="23">
        <v>59.97</v>
      </c>
      <c r="Y26" s="23">
        <v>11.902567382812499</v>
      </c>
      <c r="Z26" s="35"/>
      <c r="AA26">
        <f t="shared" si="5"/>
        <v>10</v>
      </c>
    </row>
    <row r="27" spans="1:27" s="24" customFormat="1" x14ac:dyDescent="0.3">
      <c r="A27" s="25">
        <v>44779.483989270833</v>
      </c>
      <c r="B27" s="29">
        <f t="shared" si="1"/>
        <v>10.673</v>
      </c>
      <c r="C27" s="23">
        <v>11.895210266113281</v>
      </c>
      <c r="D27" s="23">
        <v>59.98</v>
      </c>
      <c r="E27" s="23">
        <v>11.8004951171875</v>
      </c>
      <c r="F27" s="25">
        <v>44779.524024675928</v>
      </c>
      <c r="G27" s="29">
        <f t="shared" si="2"/>
        <v>10.731999999999999</v>
      </c>
      <c r="H27" s="23">
        <v>11.890970230102539</v>
      </c>
      <c r="I27" s="23">
        <v>60.04</v>
      </c>
      <c r="J27" s="23">
        <v>11.7030625</v>
      </c>
      <c r="K27" s="25">
        <v>44779.641725960646</v>
      </c>
      <c r="L27" s="29">
        <f t="shared" si="3"/>
        <v>10.122999999999999</v>
      </c>
      <c r="M27" s="23">
        <v>11.891380310058594</v>
      </c>
      <c r="N27" s="23">
        <v>60.05</v>
      </c>
      <c r="O27" s="23">
        <v>11.763377929687501</v>
      </c>
      <c r="P27" s="25">
        <v>44779.647912800923</v>
      </c>
      <c r="Q27" s="29">
        <f t="shared" si="4"/>
        <v>10.666</v>
      </c>
      <c r="R27" s="23">
        <v>11.997679710388184</v>
      </c>
      <c r="S27" s="23">
        <v>60.01</v>
      </c>
      <c r="T27" s="23">
        <v>11.9118466796875</v>
      </c>
      <c r="U27" s="25">
        <v>44779.655715740744</v>
      </c>
      <c r="V27" s="29">
        <f t="shared" si="0"/>
        <v>10.84</v>
      </c>
      <c r="W27" s="23">
        <v>11.989330291748047</v>
      </c>
      <c r="X27" s="23">
        <v>59.97</v>
      </c>
      <c r="Y27" s="23">
        <v>11.860810546874999</v>
      </c>
      <c r="Z27" s="35"/>
      <c r="AA27">
        <f t="shared" si="5"/>
        <v>11</v>
      </c>
    </row>
    <row r="28" spans="1:27" s="24" customFormat="1" x14ac:dyDescent="0.3">
      <c r="A28" s="25">
        <v>44779.483989282409</v>
      </c>
      <c r="B28" s="29">
        <f t="shared" si="1"/>
        <v>11.673999999999999</v>
      </c>
      <c r="C28" s="23">
        <v>11.895210266113281</v>
      </c>
      <c r="D28" s="23">
        <v>59.98</v>
      </c>
      <c r="E28" s="23">
        <v>11.7540986328125</v>
      </c>
      <c r="F28" s="25">
        <v>44779.524036273149</v>
      </c>
      <c r="G28" s="29">
        <f t="shared" si="2"/>
        <v>11.734</v>
      </c>
      <c r="H28" s="23">
        <v>11.813320159912109</v>
      </c>
      <c r="I28" s="23">
        <v>60.04</v>
      </c>
      <c r="J28" s="23">
        <v>11.7030625</v>
      </c>
      <c r="K28" s="25">
        <v>44779.641737569444</v>
      </c>
      <c r="L28" s="29">
        <f t="shared" si="3"/>
        <v>11.125999999999999</v>
      </c>
      <c r="M28" s="23">
        <v>11.826569557189941</v>
      </c>
      <c r="N28" s="23">
        <v>60.05</v>
      </c>
      <c r="O28" s="23">
        <v>11.763377929687501</v>
      </c>
      <c r="P28" s="25">
        <v>44779.647924409721</v>
      </c>
      <c r="Q28" s="29">
        <f t="shared" si="4"/>
        <v>11.669</v>
      </c>
      <c r="R28" s="23">
        <v>11.997679710388184</v>
      </c>
      <c r="S28" s="23">
        <v>60.01</v>
      </c>
      <c r="T28" s="23">
        <v>11.8654501953125</v>
      </c>
      <c r="U28" s="25">
        <v>44779.655721990741</v>
      </c>
      <c r="V28" s="29">
        <f t="shared" si="0"/>
        <v>11.38</v>
      </c>
      <c r="W28" s="23">
        <v>11.989330291748047</v>
      </c>
      <c r="X28" s="23">
        <v>60.04</v>
      </c>
      <c r="Y28" s="23">
        <v>11.860810546874999</v>
      </c>
      <c r="Z28" s="35"/>
      <c r="AA28">
        <f t="shared" si="5"/>
        <v>11</v>
      </c>
    </row>
    <row r="29" spans="1:27" s="24" customFormat="1" x14ac:dyDescent="0.3">
      <c r="A29" s="25">
        <v>44779.484000891207</v>
      </c>
      <c r="B29" s="29">
        <f t="shared" si="1"/>
        <v>11.677</v>
      </c>
      <c r="C29" s="23">
        <v>11.842840194702148</v>
      </c>
      <c r="D29" s="23">
        <v>59.98</v>
      </c>
      <c r="E29" s="23">
        <v>11.7540986328125</v>
      </c>
      <c r="F29" s="25">
        <v>44779.524036284725</v>
      </c>
      <c r="G29" s="29">
        <f t="shared" si="2"/>
        <v>11.734999999999999</v>
      </c>
      <c r="H29" s="23">
        <v>11.813320159912109</v>
      </c>
      <c r="I29" s="23">
        <v>60.04</v>
      </c>
      <c r="J29" s="23">
        <v>11.656666015624999</v>
      </c>
      <c r="K29" s="25">
        <v>44779.64173758102</v>
      </c>
      <c r="L29" s="29">
        <f t="shared" si="3"/>
        <v>11.127000000000001</v>
      </c>
      <c r="M29" s="23">
        <v>11.826569557189941</v>
      </c>
      <c r="N29" s="23">
        <v>60.05</v>
      </c>
      <c r="O29" s="23">
        <v>11.7169814453125</v>
      </c>
      <c r="P29" s="25">
        <v>44779.647936006942</v>
      </c>
      <c r="Q29" s="29">
        <f t="shared" si="4"/>
        <v>11.670999999999999</v>
      </c>
      <c r="R29" s="23">
        <v>11.961870193481445</v>
      </c>
      <c r="S29" s="23">
        <v>60.01</v>
      </c>
      <c r="T29" s="23">
        <v>11.8654501953125</v>
      </c>
      <c r="U29" s="25">
        <v>44779.655727337966</v>
      </c>
      <c r="V29" s="29">
        <f t="shared" si="0"/>
        <v>11.842000000000001</v>
      </c>
      <c r="W29" s="23">
        <v>11.95989990234375</v>
      </c>
      <c r="X29" s="23">
        <v>60.04</v>
      </c>
      <c r="Y29" s="23">
        <v>11.860810546874999</v>
      </c>
      <c r="Z29" s="35"/>
      <c r="AA29">
        <f t="shared" si="5"/>
        <v>12</v>
      </c>
    </row>
    <row r="30" spans="1:27" s="24" customFormat="1" x14ac:dyDescent="0.3">
      <c r="A30" s="25">
        <v>44779.484000902776</v>
      </c>
      <c r="B30" s="29">
        <f t="shared" si="1"/>
        <v>12.678000000000001</v>
      </c>
      <c r="C30" s="23">
        <v>11.842840194702148</v>
      </c>
      <c r="D30" s="23">
        <v>59.98</v>
      </c>
      <c r="E30" s="23">
        <v>11.7077021484375</v>
      </c>
      <c r="F30" s="25">
        <v>44779.524047893516</v>
      </c>
      <c r="G30" s="29">
        <f t="shared" si="2"/>
        <v>12.738</v>
      </c>
      <c r="H30" s="23">
        <v>11.75098991394043</v>
      </c>
      <c r="I30" s="23">
        <v>60.04</v>
      </c>
      <c r="J30" s="23">
        <v>11.656666015624999</v>
      </c>
      <c r="K30" s="25">
        <v>44779.641749166665</v>
      </c>
      <c r="L30" s="29">
        <f t="shared" si="3"/>
        <v>12.128</v>
      </c>
      <c r="M30" s="23">
        <v>11.826569557189941</v>
      </c>
      <c r="N30" s="23">
        <v>60.05</v>
      </c>
      <c r="O30" s="23">
        <v>11.7169814453125</v>
      </c>
      <c r="P30" s="25">
        <v>44779.647936018519</v>
      </c>
      <c r="Q30" s="29">
        <f t="shared" si="4"/>
        <v>12.672000000000001</v>
      </c>
      <c r="R30" s="23">
        <v>11.961870193481445</v>
      </c>
      <c r="S30" s="23">
        <v>60.01</v>
      </c>
      <c r="T30" s="23">
        <v>11.819053710937499</v>
      </c>
      <c r="U30" s="25">
        <v>44779.655727349535</v>
      </c>
      <c r="V30" s="29">
        <f t="shared" si="0"/>
        <v>12.843</v>
      </c>
      <c r="W30" s="23">
        <v>11.95989990234375</v>
      </c>
      <c r="X30" s="23">
        <v>60.04</v>
      </c>
      <c r="Y30" s="23">
        <v>11.814414062499999</v>
      </c>
      <c r="Z30" s="35"/>
      <c r="AA30">
        <f t="shared" si="5"/>
        <v>12</v>
      </c>
    </row>
    <row r="31" spans="1:27" s="24" customFormat="1" x14ac:dyDescent="0.3">
      <c r="A31" s="25">
        <v>44779.484012499997</v>
      </c>
      <c r="B31" s="29">
        <f t="shared" si="1"/>
        <v>12.68</v>
      </c>
      <c r="C31" s="23">
        <v>11.800950050354004</v>
      </c>
      <c r="D31" s="23">
        <v>59.98</v>
      </c>
      <c r="E31" s="23">
        <v>11.7077021484375</v>
      </c>
      <c r="F31" s="25">
        <v>44779.524047905092</v>
      </c>
      <c r="G31" s="29">
        <f t="shared" si="2"/>
        <v>12.739000000000001</v>
      </c>
      <c r="H31" s="23">
        <v>11.75098991394043</v>
      </c>
      <c r="I31" s="23">
        <v>60.04</v>
      </c>
      <c r="J31" s="23">
        <v>11.605629882812501</v>
      </c>
      <c r="K31" s="25">
        <v>44779.641749178241</v>
      </c>
      <c r="L31" s="29">
        <f t="shared" si="3"/>
        <v>12.129</v>
      </c>
      <c r="M31" s="23">
        <v>11.826569557189941</v>
      </c>
      <c r="N31" s="23">
        <v>60.05</v>
      </c>
      <c r="O31" s="23">
        <v>11.6705849609375</v>
      </c>
      <c r="P31" s="25">
        <v>44779.647949641207</v>
      </c>
      <c r="Q31" s="29">
        <f t="shared" si="4"/>
        <v>12.849</v>
      </c>
      <c r="R31" s="23">
        <v>11.920459747314453</v>
      </c>
      <c r="S31" s="23">
        <v>60.01</v>
      </c>
      <c r="T31" s="23">
        <v>11.819053710937499</v>
      </c>
      <c r="U31" s="25">
        <v>44779.655738946756</v>
      </c>
      <c r="V31" s="29">
        <f t="shared" si="0"/>
        <v>12.845000000000001</v>
      </c>
      <c r="W31" s="23">
        <v>11.906399726867676</v>
      </c>
      <c r="X31" s="23">
        <v>60.04</v>
      </c>
      <c r="Y31" s="23">
        <v>11.814414062499999</v>
      </c>
      <c r="Z31" s="35"/>
      <c r="AA31">
        <f t="shared" si="5"/>
        <v>13</v>
      </c>
    </row>
    <row r="32" spans="1:27" s="24" customFormat="1" x14ac:dyDescent="0.3">
      <c r="A32" s="25">
        <v>44779.484012511573</v>
      </c>
      <c r="B32" s="29">
        <f t="shared" si="1"/>
        <v>13.681000000000001</v>
      </c>
      <c r="C32" s="23">
        <v>11.800950050354004</v>
      </c>
      <c r="D32" s="23">
        <v>59.98</v>
      </c>
      <c r="E32" s="23">
        <v>11.6613056640625</v>
      </c>
      <c r="F32" s="25">
        <v>44779.524059502313</v>
      </c>
      <c r="G32" s="29">
        <f t="shared" si="2"/>
        <v>13.741</v>
      </c>
      <c r="H32" s="23">
        <v>11.677849769592285</v>
      </c>
      <c r="I32" s="23">
        <v>60.04</v>
      </c>
      <c r="J32" s="23">
        <v>11.605629882812501</v>
      </c>
      <c r="K32" s="25">
        <v>44779.641760787039</v>
      </c>
      <c r="L32" s="29">
        <f t="shared" si="3"/>
        <v>13.132</v>
      </c>
      <c r="M32" s="23">
        <v>11.734160423278809</v>
      </c>
      <c r="N32" s="23">
        <v>60.05</v>
      </c>
      <c r="O32" s="23">
        <v>11.6705849609375</v>
      </c>
      <c r="P32" s="25">
        <v>44779.647949652775</v>
      </c>
      <c r="Q32" s="29">
        <f t="shared" si="4"/>
        <v>13.85</v>
      </c>
      <c r="R32" s="23">
        <v>11.920459747314453</v>
      </c>
      <c r="S32" s="23">
        <v>60.01</v>
      </c>
      <c r="T32" s="23">
        <v>11.772657226562499</v>
      </c>
      <c r="U32" s="25">
        <v>44779.655738958332</v>
      </c>
      <c r="V32" s="29">
        <f t="shared" si="0"/>
        <v>13.846</v>
      </c>
      <c r="W32" s="23">
        <v>11.906399726867676</v>
      </c>
      <c r="X32" s="23">
        <v>60.04</v>
      </c>
      <c r="Y32" s="23">
        <v>11.768017578125001</v>
      </c>
      <c r="Z32" s="35"/>
      <c r="AA32">
        <f t="shared" si="5"/>
        <v>13</v>
      </c>
    </row>
    <row r="33" spans="1:27" s="24" customFormat="1" x14ac:dyDescent="0.3">
      <c r="A33" s="25">
        <v>44779.484024456018</v>
      </c>
      <c r="B33" s="29">
        <f t="shared" si="1"/>
        <v>13.712999999999999</v>
      </c>
      <c r="C33" s="23">
        <v>11.800950050354004</v>
      </c>
      <c r="D33" s="23">
        <v>59.98</v>
      </c>
      <c r="E33" s="23">
        <v>11.6613056640625</v>
      </c>
      <c r="F33" s="25">
        <v>44779.524059513889</v>
      </c>
      <c r="G33" s="29">
        <f t="shared" si="2"/>
        <v>13.742000000000001</v>
      </c>
      <c r="H33" s="23">
        <v>11.677849769592285</v>
      </c>
      <c r="I33" s="23">
        <v>60.04</v>
      </c>
      <c r="J33" s="23">
        <v>11.563873046875001</v>
      </c>
      <c r="K33" s="25">
        <v>44779.641760798608</v>
      </c>
      <c r="L33" s="29">
        <f t="shared" si="3"/>
        <v>13.132999999999999</v>
      </c>
      <c r="M33" s="23">
        <v>11.734160423278809</v>
      </c>
      <c r="N33" s="23">
        <v>60.05</v>
      </c>
      <c r="O33" s="23">
        <v>11.6241884765625</v>
      </c>
      <c r="P33" s="25">
        <v>44779.647961261573</v>
      </c>
      <c r="Q33" s="29">
        <f t="shared" si="4"/>
        <v>13.853</v>
      </c>
      <c r="R33" s="23">
        <v>11.920459747314453</v>
      </c>
      <c r="S33" s="23">
        <v>60.01</v>
      </c>
      <c r="T33" s="23">
        <v>11.772657226562499</v>
      </c>
      <c r="U33" s="25">
        <v>44779.65575056713</v>
      </c>
      <c r="V33" s="29">
        <f t="shared" si="0"/>
        <v>13.849</v>
      </c>
      <c r="W33" s="23">
        <v>11.857279777526855</v>
      </c>
      <c r="X33" s="23">
        <v>60.04</v>
      </c>
      <c r="Y33" s="23">
        <v>11.768017578125001</v>
      </c>
      <c r="Z33" s="35"/>
      <c r="AA33">
        <f t="shared" si="5"/>
        <v>14</v>
      </c>
    </row>
    <row r="34" spans="1:27" s="24" customFormat="1" x14ac:dyDescent="0.3">
      <c r="A34" s="25">
        <v>44779.484024467594</v>
      </c>
      <c r="B34" s="29">
        <f t="shared" si="1"/>
        <v>14.714</v>
      </c>
      <c r="C34" s="23">
        <v>11.800950050354004</v>
      </c>
      <c r="D34" s="23">
        <v>59.98</v>
      </c>
      <c r="E34" s="23">
        <v>11.614909179687499</v>
      </c>
      <c r="F34" s="25">
        <v>44779.524071122687</v>
      </c>
      <c r="G34" s="29">
        <f t="shared" si="2"/>
        <v>14.744999999999999</v>
      </c>
      <c r="H34" s="23">
        <v>11.635100364685059</v>
      </c>
      <c r="I34" s="23">
        <v>60.04</v>
      </c>
      <c r="J34" s="23">
        <v>11.563873046875001</v>
      </c>
      <c r="K34" s="25">
        <v>44779.641772407405</v>
      </c>
      <c r="L34" s="29">
        <f t="shared" si="3"/>
        <v>14.135999999999999</v>
      </c>
      <c r="M34" s="23">
        <v>11.678380012512207</v>
      </c>
      <c r="N34" s="23">
        <v>60.05</v>
      </c>
      <c r="O34" s="23">
        <v>11.6241884765625</v>
      </c>
      <c r="P34" s="25">
        <v>44779.647961273149</v>
      </c>
      <c r="Q34" s="29">
        <f t="shared" si="4"/>
        <v>14.853999999999999</v>
      </c>
      <c r="R34" s="23">
        <v>11.920459747314453</v>
      </c>
      <c r="S34" s="23">
        <v>60.01</v>
      </c>
      <c r="T34" s="23">
        <v>11.726260742187501</v>
      </c>
      <c r="U34" s="25">
        <v>44779.655750578706</v>
      </c>
      <c r="V34" s="29">
        <f t="shared" si="0"/>
        <v>14.85</v>
      </c>
      <c r="W34" s="23">
        <v>11.857279777526855</v>
      </c>
      <c r="X34" s="23">
        <v>60.04</v>
      </c>
      <c r="Y34" s="23">
        <v>11.72162109375</v>
      </c>
      <c r="Z34" s="35"/>
      <c r="AA34">
        <f t="shared" si="5"/>
        <v>14</v>
      </c>
    </row>
    <row r="35" spans="1:27" s="24" customFormat="1" x14ac:dyDescent="0.3">
      <c r="A35" s="25">
        <v>44779.484028055558</v>
      </c>
      <c r="B35" s="29">
        <f t="shared" si="1"/>
        <v>14.023999999999999</v>
      </c>
      <c r="C35" s="23">
        <v>11.800950050354004</v>
      </c>
      <c r="D35" s="23">
        <v>59.96</v>
      </c>
      <c r="E35" s="23">
        <v>11.614909179687499</v>
      </c>
      <c r="F35" s="25">
        <v>44779.524071134256</v>
      </c>
      <c r="G35" s="29">
        <f t="shared" si="2"/>
        <v>14.746</v>
      </c>
      <c r="H35" s="23">
        <v>11.635100364685059</v>
      </c>
      <c r="I35" s="23">
        <v>60.04</v>
      </c>
      <c r="J35" s="23">
        <v>11.517476562500001</v>
      </c>
      <c r="K35" s="25">
        <v>44779.641772418981</v>
      </c>
      <c r="L35" s="29">
        <f t="shared" si="3"/>
        <v>14.137</v>
      </c>
      <c r="M35" s="23">
        <v>11.678380012512207</v>
      </c>
      <c r="N35" s="23">
        <v>60.05</v>
      </c>
      <c r="O35" s="23">
        <v>11.5777919921875</v>
      </c>
      <c r="P35" s="25">
        <v>44779.647972870371</v>
      </c>
      <c r="Q35" s="29">
        <f t="shared" si="4"/>
        <v>14.856</v>
      </c>
      <c r="R35" s="23">
        <v>11.846549987792969</v>
      </c>
      <c r="S35" s="23">
        <v>60.01</v>
      </c>
      <c r="T35" s="23">
        <v>11.726260742187501</v>
      </c>
      <c r="U35" s="25">
        <v>44779.655762175928</v>
      </c>
      <c r="V35" s="29">
        <f t="shared" si="0"/>
        <v>14.852</v>
      </c>
      <c r="W35" s="23">
        <v>11.784440040588379</v>
      </c>
      <c r="X35" s="23">
        <v>60.04</v>
      </c>
      <c r="Y35" s="23">
        <v>11.72162109375</v>
      </c>
      <c r="Z35" s="35"/>
      <c r="AA35">
        <f t="shared" si="5"/>
        <v>15</v>
      </c>
    </row>
    <row r="36" spans="1:27" s="24" customFormat="1" x14ac:dyDescent="0.3">
      <c r="A36" s="25">
        <v>44779.484036064816</v>
      </c>
      <c r="B36" s="29">
        <f t="shared" si="1"/>
        <v>15.715999999999999</v>
      </c>
      <c r="C36" s="23">
        <v>11.735429763793945</v>
      </c>
      <c r="D36" s="23">
        <v>59.96</v>
      </c>
      <c r="E36" s="23">
        <v>11.614909179687499</v>
      </c>
      <c r="F36" s="25">
        <v>44779.5240809838</v>
      </c>
      <c r="G36" s="29">
        <f t="shared" si="2"/>
        <v>15.597</v>
      </c>
      <c r="H36" s="23">
        <v>11.635100364685059</v>
      </c>
      <c r="I36" s="23">
        <v>60.01</v>
      </c>
      <c r="J36" s="23">
        <v>11.517476562500001</v>
      </c>
      <c r="K36" s="25">
        <v>44779.641784016203</v>
      </c>
      <c r="L36" s="29">
        <f t="shared" si="3"/>
        <v>15.138999999999999</v>
      </c>
      <c r="M36" s="23">
        <v>11.678380012512207</v>
      </c>
      <c r="N36" s="23">
        <v>60.05</v>
      </c>
      <c r="O36" s="23">
        <v>11.5777919921875</v>
      </c>
      <c r="P36" s="25">
        <v>44779.647972881947</v>
      </c>
      <c r="Q36" s="29">
        <f t="shared" si="4"/>
        <v>15.856999999999999</v>
      </c>
      <c r="R36" s="23">
        <v>11.846549987792969</v>
      </c>
      <c r="S36" s="23">
        <v>60.01</v>
      </c>
      <c r="T36" s="23">
        <v>11.6798642578125</v>
      </c>
      <c r="U36" s="25">
        <v>44779.655762187504</v>
      </c>
      <c r="V36" s="29">
        <f t="shared" si="0"/>
        <v>15.853</v>
      </c>
      <c r="W36" s="23">
        <v>11.784440040588379</v>
      </c>
      <c r="X36" s="23">
        <v>60.04</v>
      </c>
      <c r="Y36" s="23">
        <v>11.628828125</v>
      </c>
      <c r="Z36" s="35"/>
      <c r="AA36">
        <f t="shared" si="5"/>
        <v>15</v>
      </c>
    </row>
    <row r="37" spans="1:27" s="24" customFormat="1" x14ac:dyDescent="0.3">
      <c r="A37" s="25">
        <v>44779.484036076392</v>
      </c>
      <c r="B37" s="29">
        <f t="shared" si="1"/>
        <v>15.717000000000001</v>
      </c>
      <c r="C37" s="23">
        <v>11.735429763793945</v>
      </c>
      <c r="D37" s="23">
        <v>59.96</v>
      </c>
      <c r="E37" s="23">
        <v>11.568512695312499</v>
      </c>
      <c r="F37" s="25">
        <v>44779.524082731485</v>
      </c>
      <c r="G37" s="29">
        <f t="shared" si="2"/>
        <v>15.747999999999999</v>
      </c>
      <c r="H37" s="23">
        <v>11.635100364685059</v>
      </c>
      <c r="I37" s="23">
        <v>60.01</v>
      </c>
      <c r="J37" s="23">
        <v>11.517476562500001</v>
      </c>
      <c r="K37" s="25">
        <v>44779.641784027779</v>
      </c>
      <c r="L37" s="29">
        <f t="shared" si="3"/>
        <v>15.14</v>
      </c>
      <c r="M37" s="23">
        <v>11.678380012512207</v>
      </c>
      <c r="N37" s="23">
        <v>60.05</v>
      </c>
      <c r="O37" s="23">
        <v>11.531395507812499</v>
      </c>
      <c r="P37" s="25">
        <v>44779.647984490737</v>
      </c>
      <c r="Q37" s="29">
        <f t="shared" si="4"/>
        <v>15.86</v>
      </c>
      <c r="R37" s="23">
        <v>11.779020309448242</v>
      </c>
      <c r="S37" s="23">
        <v>60.01</v>
      </c>
      <c r="T37" s="23">
        <v>11.6798642578125</v>
      </c>
      <c r="U37" s="25">
        <v>44779.655773796294</v>
      </c>
      <c r="V37" s="29">
        <f t="shared" si="0"/>
        <v>15.856</v>
      </c>
      <c r="W37" s="23">
        <v>11.784440040588379</v>
      </c>
      <c r="X37" s="23">
        <v>60.04</v>
      </c>
      <c r="Y37" s="23">
        <v>11.582431640625</v>
      </c>
      <c r="Z37" s="35"/>
      <c r="AA37">
        <f t="shared" si="5"/>
        <v>16</v>
      </c>
    </row>
    <row r="38" spans="1:27" s="24" customFormat="1" x14ac:dyDescent="0.3">
      <c r="A38" s="25">
        <v>44779.484047696758</v>
      </c>
      <c r="B38" s="29">
        <f t="shared" si="1"/>
        <v>16.721</v>
      </c>
      <c r="C38" s="23">
        <v>11.681699752807617</v>
      </c>
      <c r="D38" s="23">
        <v>59.96</v>
      </c>
      <c r="E38" s="23">
        <v>11.568512695312499</v>
      </c>
      <c r="F38" s="25">
        <v>44779.524082743053</v>
      </c>
      <c r="G38" s="29">
        <f t="shared" si="2"/>
        <v>16.748999999999999</v>
      </c>
      <c r="H38" s="23">
        <v>11.635100364685059</v>
      </c>
      <c r="I38" s="23">
        <v>60.01</v>
      </c>
      <c r="J38" s="23">
        <v>11.471080078125</v>
      </c>
      <c r="K38" s="25">
        <v>44779.641795636577</v>
      </c>
      <c r="L38" s="29">
        <f t="shared" si="3"/>
        <v>16.143000000000001</v>
      </c>
      <c r="M38" s="23">
        <v>11.611430168151855</v>
      </c>
      <c r="N38" s="23">
        <v>60.05</v>
      </c>
      <c r="O38" s="23">
        <v>11.531395507812499</v>
      </c>
      <c r="P38" s="25">
        <v>44779.647984502313</v>
      </c>
      <c r="Q38" s="29">
        <f t="shared" si="4"/>
        <v>16.861000000000001</v>
      </c>
      <c r="R38" s="23">
        <v>11.779020309448242</v>
      </c>
      <c r="S38" s="23">
        <v>60.01</v>
      </c>
      <c r="T38" s="23">
        <v>11.6334677734375</v>
      </c>
      <c r="U38" s="25">
        <v>44779.65577380787</v>
      </c>
      <c r="V38" s="29">
        <f t="shared" si="0"/>
        <v>16.856999999999999</v>
      </c>
      <c r="W38" s="23">
        <v>11.784440040588379</v>
      </c>
      <c r="X38" s="23">
        <v>60.04</v>
      </c>
      <c r="Y38" s="23">
        <v>11.582431640625</v>
      </c>
      <c r="Z38" s="35"/>
      <c r="AA38">
        <f t="shared" si="5"/>
        <v>16</v>
      </c>
    </row>
    <row r="39" spans="1:27" s="24" customFormat="1" x14ac:dyDescent="0.3">
      <c r="A39" s="25">
        <v>44779.484047708334</v>
      </c>
      <c r="B39" s="29">
        <f t="shared" si="1"/>
        <v>16.722000000000001</v>
      </c>
      <c r="C39" s="23">
        <v>11.681699752807617</v>
      </c>
      <c r="D39" s="23">
        <v>59.96</v>
      </c>
      <c r="E39" s="23">
        <v>11.522116210937501</v>
      </c>
      <c r="F39" s="25">
        <v>44779.524094351851</v>
      </c>
      <c r="G39" s="29">
        <f t="shared" si="2"/>
        <v>16.751999999999999</v>
      </c>
      <c r="H39" s="23">
        <v>11.585029602050781</v>
      </c>
      <c r="I39" s="23">
        <v>60.01</v>
      </c>
      <c r="J39" s="23">
        <v>11.471080078125</v>
      </c>
      <c r="K39" s="25">
        <v>44779.641795648145</v>
      </c>
      <c r="L39" s="29">
        <f t="shared" si="3"/>
        <v>16.143999999999998</v>
      </c>
      <c r="M39" s="23">
        <v>11.611430168151855</v>
      </c>
      <c r="N39" s="23">
        <v>60.05</v>
      </c>
      <c r="O39" s="23">
        <v>11.484999023437499</v>
      </c>
      <c r="P39" s="25">
        <v>44779.647996111111</v>
      </c>
      <c r="Q39" s="29">
        <f t="shared" si="4"/>
        <v>16.864000000000001</v>
      </c>
      <c r="R39" s="23">
        <v>11.748109817504883</v>
      </c>
      <c r="S39" s="23">
        <v>60.01</v>
      </c>
      <c r="T39" s="23">
        <v>11.6334677734375</v>
      </c>
      <c r="U39" s="25">
        <v>44779.655785416668</v>
      </c>
      <c r="V39" s="29">
        <f t="shared" si="0"/>
        <v>16.86</v>
      </c>
      <c r="W39" s="23">
        <v>11.728819847106934</v>
      </c>
      <c r="X39" s="23">
        <v>60.04</v>
      </c>
      <c r="Y39" s="23">
        <v>11.53603515625</v>
      </c>
      <c r="Z39" s="35"/>
      <c r="AA39">
        <f t="shared" si="5"/>
        <v>17</v>
      </c>
    </row>
    <row r="40" spans="1:27" s="24" customFormat="1" x14ac:dyDescent="0.3">
      <c r="A40" s="25">
        <v>44779.484059305556</v>
      </c>
      <c r="B40" s="29">
        <f t="shared" si="1"/>
        <v>17.724</v>
      </c>
      <c r="C40" s="23">
        <v>11.620630264282227</v>
      </c>
      <c r="D40" s="23">
        <v>59.96</v>
      </c>
      <c r="E40" s="23">
        <v>11.522116210937501</v>
      </c>
      <c r="F40" s="25">
        <v>44779.524094363427</v>
      </c>
      <c r="G40" s="29">
        <f t="shared" si="2"/>
        <v>17.753</v>
      </c>
      <c r="H40" s="23">
        <v>11.585029602050781</v>
      </c>
      <c r="I40" s="23">
        <v>60.01</v>
      </c>
      <c r="J40" s="23">
        <v>11.42468359375</v>
      </c>
      <c r="K40" s="25">
        <v>44779.64179587963</v>
      </c>
      <c r="L40" s="29">
        <f t="shared" si="3"/>
        <v>17.164000000000001</v>
      </c>
      <c r="M40" s="23">
        <v>11.611430168151855</v>
      </c>
      <c r="N40" s="23">
        <v>60.03</v>
      </c>
      <c r="O40" s="23">
        <v>11.484999023437499</v>
      </c>
      <c r="P40" s="25">
        <v>44779.647996122687</v>
      </c>
      <c r="Q40" s="29">
        <f t="shared" si="4"/>
        <v>17.864999999999998</v>
      </c>
      <c r="R40" s="23">
        <v>11.748109817504883</v>
      </c>
      <c r="S40" s="23">
        <v>60.01</v>
      </c>
      <c r="T40" s="23">
        <v>11.5870712890625</v>
      </c>
      <c r="U40" s="25">
        <v>44779.655785428244</v>
      </c>
      <c r="V40" s="29">
        <f t="shared" si="0"/>
        <v>17.861000000000001</v>
      </c>
      <c r="W40" s="23">
        <v>11.728819847106934</v>
      </c>
      <c r="X40" s="23">
        <v>60.04</v>
      </c>
      <c r="Y40" s="23">
        <v>11.53603515625</v>
      </c>
      <c r="Z40" s="35"/>
      <c r="AA40">
        <f t="shared" si="5"/>
        <v>17</v>
      </c>
    </row>
    <row r="41" spans="1:27" s="24" customFormat="1" x14ac:dyDescent="0.3">
      <c r="A41" s="25">
        <v>44779.484059317132</v>
      </c>
      <c r="B41" s="29">
        <f t="shared" si="1"/>
        <v>17.725000000000001</v>
      </c>
      <c r="C41" s="23">
        <v>11.620630264282227</v>
      </c>
      <c r="D41" s="23">
        <v>59.96</v>
      </c>
      <c r="E41" s="23">
        <v>11.475719726562501</v>
      </c>
      <c r="F41" s="25">
        <v>44779.524105972225</v>
      </c>
      <c r="G41" s="29">
        <f t="shared" si="2"/>
        <v>17.756</v>
      </c>
      <c r="H41" s="23">
        <v>11.510950088500977</v>
      </c>
      <c r="I41" s="23">
        <v>60.01</v>
      </c>
      <c r="J41" s="23">
        <v>11.42468359375</v>
      </c>
      <c r="K41" s="25">
        <v>44779.641807233798</v>
      </c>
      <c r="L41" s="29">
        <f t="shared" si="3"/>
        <v>17.145</v>
      </c>
      <c r="M41" s="23">
        <v>11.559379577636719</v>
      </c>
      <c r="N41" s="23">
        <v>60.03</v>
      </c>
      <c r="O41" s="23">
        <v>11.484999023437499</v>
      </c>
      <c r="P41" s="25">
        <v>44779.648007731485</v>
      </c>
      <c r="Q41" s="29">
        <f t="shared" si="4"/>
        <v>17.867999999999999</v>
      </c>
      <c r="R41" s="23">
        <v>11.66709041595459</v>
      </c>
      <c r="S41" s="23">
        <v>60.01</v>
      </c>
      <c r="T41" s="23">
        <v>11.5870712890625</v>
      </c>
      <c r="U41" s="25">
        <v>44779.655797025465</v>
      </c>
      <c r="V41" s="29">
        <f t="shared" si="0"/>
        <v>17.863</v>
      </c>
      <c r="W41" s="23">
        <v>11.684920310974121</v>
      </c>
      <c r="X41" s="23">
        <v>60.04</v>
      </c>
      <c r="Y41" s="23">
        <v>11.53603515625</v>
      </c>
      <c r="Z41" s="35"/>
      <c r="AA41">
        <f t="shared" si="5"/>
        <v>18</v>
      </c>
    </row>
    <row r="42" spans="1:27" s="24" customFormat="1" x14ac:dyDescent="0.3">
      <c r="A42" s="25">
        <v>44779.484070925922</v>
      </c>
      <c r="B42" s="29">
        <f t="shared" si="1"/>
        <v>18.728000000000002</v>
      </c>
      <c r="C42" s="23">
        <v>11.620630264282227</v>
      </c>
      <c r="D42" s="23">
        <v>59.96</v>
      </c>
      <c r="E42" s="23">
        <v>11.475719726562501</v>
      </c>
      <c r="F42" s="25">
        <v>44779.524105983794</v>
      </c>
      <c r="G42" s="29">
        <f t="shared" si="2"/>
        <v>18.757000000000001</v>
      </c>
      <c r="H42" s="23">
        <v>11.510950088500977</v>
      </c>
      <c r="I42" s="23">
        <v>60.01</v>
      </c>
      <c r="J42" s="23">
        <v>11.378287109375</v>
      </c>
      <c r="K42" s="25">
        <v>44779.641807245367</v>
      </c>
      <c r="L42" s="29">
        <f t="shared" si="3"/>
        <v>18.146000000000001</v>
      </c>
      <c r="M42" s="23">
        <v>11.559379577636719</v>
      </c>
      <c r="N42" s="23">
        <v>60.03</v>
      </c>
      <c r="O42" s="23">
        <v>11.438602539062501</v>
      </c>
      <c r="P42" s="25">
        <v>44779.648007743053</v>
      </c>
      <c r="Q42" s="29">
        <f t="shared" si="4"/>
        <v>18.869</v>
      </c>
      <c r="R42" s="23">
        <v>11.66709041595459</v>
      </c>
      <c r="S42" s="23">
        <v>60.01</v>
      </c>
      <c r="T42" s="23">
        <v>11.5406748046875</v>
      </c>
      <c r="U42" s="25">
        <v>44779.655797037034</v>
      </c>
      <c r="V42" s="29">
        <f t="shared" si="0"/>
        <v>18.864000000000001</v>
      </c>
      <c r="W42" s="23">
        <v>11.684920310974121</v>
      </c>
      <c r="X42" s="23">
        <v>60.04</v>
      </c>
      <c r="Y42" s="23">
        <v>11.53603515625</v>
      </c>
      <c r="Z42" s="35"/>
      <c r="AA42">
        <f t="shared" si="5"/>
        <v>18</v>
      </c>
    </row>
    <row r="43" spans="1:27" s="24" customFormat="1" x14ac:dyDescent="0.3">
      <c r="A43" s="25">
        <v>44779.484070937498</v>
      </c>
      <c r="B43" s="29">
        <f t="shared" si="1"/>
        <v>18.728999999999999</v>
      </c>
      <c r="C43" s="23">
        <v>11.620630264282227</v>
      </c>
      <c r="D43" s="23">
        <v>59.96</v>
      </c>
      <c r="E43" s="23">
        <v>11.4293232421875</v>
      </c>
      <c r="F43" s="25">
        <v>44779.524117581015</v>
      </c>
      <c r="G43" s="29">
        <f t="shared" si="2"/>
        <v>18.759</v>
      </c>
      <c r="H43" s="23">
        <v>11.455209732055664</v>
      </c>
      <c r="I43" s="23">
        <v>60.01</v>
      </c>
      <c r="J43" s="23">
        <v>11.378287109375</v>
      </c>
      <c r="K43" s="25">
        <v>44779.641818854165</v>
      </c>
      <c r="L43" s="29">
        <f t="shared" si="3"/>
        <v>18.149000000000001</v>
      </c>
      <c r="M43" s="23">
        <v>11.501440048217773</v>
      </c>
      <c r="N43" s="23">
        <v>60.03</v>
      </c>
      <c r="O43" s="23">
        <v>11.438602539062501</v>
      </c>
      <c r="P43" s="25">
        <v>44779.648021701389</v>
      </c>
      <c r="Q43" s="29">
        <f t="shared" si="4"/>
        <v>18.074999999999999</v>
      </c>
      <c r="R43" s="23">
        <v>11.66709041595459</v>
      </c>
      <c r="S43" s="23">
        <v>60.01</v>
      </c>
      <c r="T43" s="23">
        <v>11.5406748046875</v>
      </c>
      <c r="U43" s="25">
        <v>44779.655808645832</v>
      </c>
      <c r="V43" s="29">
        <f t="shared" si="0"/>
        <v>18.867000000000001</v>
      </c>
      <c r="W43" s="23">
        <v>11.613309860229492</v>
      </c>
      <c r="X43" s="23">
        <v>60.04</v>
      </c>
      <c r="Y43" s="23">
        <v>11.53603515625</v>
      </c>
      <c r="Z43" s="35"/>
      <c r="AA43">
        <f t="shared" si="5"/>
        <v>19</v>
      </c>
    </row>
    <row r="44" spans="1:27" s="24" customFormat="1" x14ac:dyDescent="0.3">
      <c r="A44" s="25">
        <v>44779.484082546296</v>
      </c>
      <c r="B44" s="29">
        <f t="shared" si="1"/>
        <v>19.731999999999999</v>
      </c>
      <c r="C44" s="23">
        <v>11.570449829101563</v>
      </c>
      <c r="D44" s="23">
        <v>59.96</v>
      </c>
      <c r="E44" s="23">
        <v>11.4293232421875</v>
      </c>
      <c r="F44" s="25">
        <v>44779.524117592591</v>
      </c>
      <c r="G44" s="29">
        <f t="shared" si="2"/>
        <v>19.760000000000002</v>
      </c>
      <c r="H44" s="23">
        <v>11.455209732055664</v>
      </c>
      <c r="I44" s="23">
        <v>60.01</v>
      </c>
      <c r="J44" s="23">
        <v>11.331890625</v>
      </c>
      <c r="K44" s="25">
        <v>44779.641818865741</v>
      </c>
      <c r="L44" s="29">
        <f t="shared" si="3"/>
        <v>19.149999999999999</v>
      </c>
      <c r="M44" s="23">
        <v>11.501440048217773</v>
      </c>
      <c r="N44" s="23">
        <v>60.03</v>
      </c>
      <c r="O44" s="23">
        <v>11.392206054687501</v>
      </c>
      <c r="P44" s="25">
        <v>44779.648021712965</v>
      </c>
      <c r="Q44" s="29">
        <f t="shared" si="4"/>
        <v>19.076000000000001</v>
      </c>
      <c r="R44" s="23">
        <v>11.66709041595459</v>
      </c>
      <c r="S44" s="23">
        <v>60.01</v>
      </c>
      <c r="T44" s="23">
        <v>11.4942783203125</v>
      </c>
      <c r="U44" s="25">
        <v>44779.655808657408</v>
      </c>
      <c r="V44" s="29">
        <f t="shared" si="0"/>
        <v>19.867999999999999</v>
      </c>
      <c r="W44" s="23">
        <v>11.613309860229492</v>
      </c>
      <c r="X44" s="23">
        <v>60.04</v>
      </c>
      <c r="Y44" s="23">
        <v>11.443242187499999</v>
      </c>
      <c r="Z44" s="35"/>
      <c r="AA44">
        <f t="shared" si="5"/>
        <v>19</v>
      </c>
    </row>
    <row r="45" spans="1:27" s="24" customFormat="1" x14ac:dyDescent="0.3">
      <c r="A45" s="25">
        <v>44779.484082557872</v>
      </c>
      <c r="B45" s="29">
        <f t="shared" si="1"/>
        <v>19.733000000000001</v>
      </c>
      <c r="C45" s="23">
        <v>11.570449829101563</v>
      </c>
      <c r="D45" s="23">
        <v>59.96</v>
      </c>
      <c r="E45" s="23">
        <v>11.3829267578125</v>
      </c>
      <c r="F45" s="25">
        <v>44779.524129201389</v>
      </c>
      <c r="G45" s="29">
        <f t="shared" si="2"/>
        <v>19.763000000000002</v>
      </c>
      <c r="H45" s="23">
        <v>11.455209732055664</v>
      </c>
      <c r="I45" s="23">
        <v>60.01</v>
      </c>
      <c r="J45" s="23">
        <v>11.331890625</v>
      </c>
      <c r="K45" s="25">
        <v>44779.641831400462</v>
      </c>
      <c r="L45" s="29">
        <f t="shared" si="3"/>
        <v>19.233000000000001</v>
      </c>
      <c r="M45" s="23">
        <v>11.432000160217285</v>
      </c>
      <c r="N45" s="23">
        <v>60.03</v>
      </c>
      <c r="O45" s="23">
        <v>11.392206054687501</v>
      </c>
      <c r="P45" s="25">
        <v>44779.648033310186</v>
      </c>
      <c r="Q45" s="29">
        <f t="shared" si="4"/>
        <v>19.077999999999999</v>
      </c>
      <c r="R45" s="23">
        <v>11.62798023223877</v>
      </c>
      <c r="S45" s="23">
        <v>60.01</v>
      </c>
      <c r="T45" s="23">
        <v>11.4942783203125</v>
      </c>
      <c r="U45" s="25">
        <v>44779.655820231485</v>
      </c>
      <c r="V45" s="29">
        <f t="shared" si="0"/>
        <v>19.867999999999999</v>
      </c>
      <c r="W45" s="23">
        <v>11.613309860229492</v>
      </c>
      <c r="X45" s="23">
        <v>60.04</v>
      </c>
      <c r="Y45" s="23">
        <v>11.396845703125001</v>
      </c>
      <c r="Z45" s="35"/>
      <c r="AA45">
        <f t="shared" si="5"/>
        <v>20</v>
      </c>
    </row>
    <row r="46" spans="1:27" s="24" customFormat="1" x14ac:dyDescent="0.3">
      <c r="A46" s="25">
        <v>44779.484094143518</v>
      </c>
      <c r="B46" s="29">
        <f t="shared" si="1"/>
        <v>20.734000000000002</v>
      </c>
      <c r="C46" s="23">
        <v>11.512310028076172</v>
      </c>
      <c r="D46" s="23">
        <v>59.96</v>
      </c>
      <c r="E46" s="23">
        <v>11.3829267578125</v>
      </c>
      <c r="F46" s="25">
        <v>44779.524129212965</v>
      </c>
      <c r="G46" s="29">
        <f t="shared" si="2"/>
        <v>20.763999999999999</v>
      </c>
      <c r="H46" s="23">
        <v>11.455209732055664</v>
      </c>
      <c r="I46" s="23">
        <v>60.01</v>
      </c>
      <c r="J46" s="23">
        <v>11.285494140625</v>
      </c>
      <c r="K46" s="25">
        <v>44779.641831412038</v>
      </c>
      <c r="L46" s="29">
        <f t="shared" si="3"/>
        <v>20.234000000000002</v>
      </c>
      <c r="M46" s="23">
        <v>11.432000160217285</v>
      </c>
      <c r="N46" s="23">
        <v>60.03</v>
      </c>
      <c r="O46" s="23">
        <v>11.3458095703125</v>
      </c>
      <c r="P46" s="25">
        <v>44779.648033321762</v>
      </c>
      <c r="Q46" s="29">
        <f t="shared" si="4"/>
        <v>20.079000000000001</v>
      </c>
      <c r="R46" s="23">
        <v>11.62798023223877</v>
      </c>
      <c r="S46" s="23">
        <v>60.01</v>
      </c>
      <c r="T46" s="23">
        <v>11.447881835937499</v>
      </c>
      <c r="U46" s="25">
        <v>44779.655820254629</v>
      </c>
      <c r="V46" s="29">
        <f t="shared" si="0"/>
        <v>20.87</v>
      </c>
      <c r="W46" s="23">
        <v>11.613309860229492</v>
      </c>
      <c r="X46" s="23">
        <v>60.04</v>
      </c>
      <c r="Y46" s="23">
        <v>11.396845703125001</v>
      </c>
      <c r="Z46" s="35"/>
      <c r="AA46">
        <f t="shared" si="5"/>
        <v>20</v>
      </c>
    </row>
    <row r="47" spans="1:27" s="24" customFormat="1" x14ac:dyDescent="0.3">
      <c r="A47" s="25">
        <v>44779.484094155094</v>
      </c>
      <c r="B47" s="29">
        <f t="shared" si="1"/>
        <v>20.734999999999999</v>
      </c>
      <c r="C47" s="23">
        <v>11.512310028076172</v>
      </c>
      <c r="D47" s="23">
        <v>59.96</v>
      </c>
      <c r="E47" s="23">
        <v>11.3365302734375</v>
      </c>
      <c r="F47" s="25">
        <v>44779.524140810187</v>
      </c>
      <c r="G47" s="29">
        <f t="shared" si="2"/>
        <v>20.765999999999998</v>
      </c>
      <c r="H47" s="23">
        <v>11.377039909362793</v>
      </c>
      <c r="I47" s="23">
        <v>60.01</v>
      </c>
      <c r="J47" s="23">
        <v>11.285494140625</v>
      </c>
      <c r="K47" s="25">
        <v>44779.641843020836</v>
      </c>
      <c r="L47" s="29">
        <f t="shared" si="3"/>
        <v>20.236999999999998</v>
      </c>
      <c r="M47" s="23">
        <v>11.432000160217285</v>
      </c>
      <c r="N47" s="23">
        <v>60.03</v>
      </c>
      <c r="O47" s="23">
        <v>11.3458095703125</v>
      </c>
      <c r="P47" s="25">
        <v>44779.648044930553</v>
      </c>
      <c r="Q47" s="29">
        <f t="shared" si="4"/>
        <v>20.082000000000001</v>
      </c>
      <c r="R47" s="23">
        <v>11.536299705505371</v>
      </c>
      <c r="S47" s="23">
        <v>60.01</v>
      </c>
      <c r="T47" s="23">
        <v>11.447881835937499</v>
      </c>
      <c r="U47" s="25">
        <v>44779.655820266205</v>
      </c>
      <c r="V47" s="29">
        <f t="shared" si="0"/>
        <v>20.870999999999999</v>
      </c>
      <c r="W47" s="23">
        <v>11.613309860229492</v>
      </c>
      <c r="X47" s="23">
        <v>60.04</v>
      </c>
      <c r="Y47" s="23">
        <v>11.396845703125001</v>
      </c>
      <c r="Z47" s="35"/>
      <c r="AA47">
        <f t="shared" si="5"/>
        <v>21</v>
      </c>
    </row>
    <row r="48" spans="1:27" s="24" customFormat="1" x14ac:dyDescent="0.3">
      <c r="A48" s="25">
        <v>44779.484109027777</v>
      </c>
      <c r="B48" s="29">
        <f t="shared" si="1"/>
        <v>21.02</v>
      </c>
      <c r="C48" s="23">
        <v>11.512310028076172</v>
      </c>
      <c r="D48" s="23">
        <v>59.96</v>
      </c>
      <c r="E48" s="23">
        <v>11.3365302734375</v>
      </c>
      <c r="F48" s="25">
        <v>44779.524140821763</v>
      </c>
      <c r="G48" s="29">
        <f t="shared" si="2"/>
        <v>21.766999999999999</v>
      </c>
      <c r="H48" s="23">
        <v>11.377039909362793</v>
      </c>
      <c r="I48" s="23">
        <v>60.01</v>
      </c>
      <c r="J48" s="23">
        <v>11.239097656249999</v>
      </c>
      <c r="K48" s="25">
        <v>44779.641843032405</v>
      </c>
      <c r="L48" s="29">
        <f t="shared" si="3"/>
        <v>21.238</v>
      </c>
      <c r="M48" s="23">
        <v>11.432000160217285</v>
      </c>
      <c r="N48" s="23">
        <v>60.03</v>
      </c>
      <c r="O48" s="23">
        <v>11.2901337890625</v>
      </c>
      <c r="P48" s="25">
        <v>44779.648044942129</v>
      </c>
      <c r="Q48" s="29">
        <f t="shared" si="4"/>
        <v>21.082999999999998</v>
      </c>
      <c r="R48" s="23">
        <v>11.536299705505371</v>
      </c>
      <c r="S48" s="23">
        <v>60.01</v>
      </c>
      <c r="T48" s="23">
        <v>11.401485351562499</v>
      </c>
      <c r="U48" s="25">
        <v>44779.655831828706</v>
      </c>
      <c r="V48" s="29">
        <f t="shared" si="0"/>
        <v>21.87</v>
      </c>
      <c r="W48" s="23">
        <v>11.613309860229492</v>
      </c>
      <c r="X48" s="23">
        <v>60.04</v>
      </c>
      <c r="Y48" s="23">
        <v>11.350449218750001</v>
      </c>
      <c r="Z48" s="35"/>
      <c r="AA48">
        <f t="shared" si="5"/>
        <v>21</v>
      </c>
    </row>
    <row r="49" spans="1:27" s="24" customFormat="1" x14ac:dyDescent="0.3">
      <c r="A49" s="25">
        <v>44779.484109039353</v>
      </c>
      <c r="B49" s="29">
        <f t="shared" si="1"/>
        <v>21.021000000000001</v>
      </c>
      <c r="C49" s="23">
        <v>11.512310028076172</v>
      </c>
      <c r="D49" s="23">
        <v>59.96</v>
      </c>
      <c r="E49" s="23">
        <v>11.2901337890625</v>
      </c>
      <c r="F49" s="25">
        <v>44779.524152430553</v>
      </c>
      <c r="G49" s="29">
        <f t="shared" si="2"/>
        <v>21.77</v>
      </c>
      <c r="H49" s="23">
        <v>11.327070236206055</v>
      </c>
      <c r="I49" s="23">
        <v>60.01</v>
      </c>
      <c r="J49" s="23">
        <v>11.239097656249999</v>
      </c>
      <c r="K49" s="25">
        <v>44779.641854629626</v>
      </c>
      <c r="L49" s="29">
        <f t="shared" si="3"/>
        <v>21.24</v>
      </c>
      <c r="M49" s="23">
        <v>11.350919723510742</v>
      </c>
      <c r="N49" s="23">
        <v>60.03</v>
      </c>
      <c r="O49" s="23">
        <v>11.2901337890625</v>
      </c>
      <c r="P49" s="25">
        <v>44779.64805653935</v>
      </c>
      <c r="Q49" s="29">
        <f t="shared" si="4"/>
        <v>21.085000000000001</v>
      </c>
      <c r="R49" s="23">
        <v>11.455610275268555</v>
      </c>
      <c r="S49" s="23">
        <v>60.01</v>
      </c>
      <c r="T49" s="23">
        <v>11.401485351562499</v>
      </c>
      <c r="U49" s="25">
        <v>44779.655831875003</v>
      </c>
      <c r="V49" s="29">
        <f t="shared" si="0"/>
        <v>21.873999999999999</v>
      </c>
      <c r="W49" s="23">
        <v>11.459349632263184</v>
      </c>
      <c r="X49" s="23">
        <v>60.04</v>
      </c>
      <c r="Y49" s="23">
        <v>11.350449218750001</v>
      </c>
      <c r="Z49" s="35"/>
      <c r="AA49">
        <f t="shared" si="5"/>
        <v>22</v>
      </c>
    </row>
    <row r="50" spans="1:27" s="24" customFormat="1" x14ac:dyDescent="0.3">
      <c r="A50" s="25">
        <v>44779.484120740737</v>
      </c>
      <c r="B50" s="29">
        <f t="shared" si="1"/>
        <v>22.032</v>
      </c>
      <c r="C50" s="23">
        <v>11.452540397644043</v>
      </c>
      <c r="D50" s="23">
        <v>59.96</v>
      </c>
      <c r="E50" s="23">
        <v>11.2901337890625</v>
      </c>
      <c r="F50" s="25">
        <v>44779.524152442129</v>
      </c>
      <c r="G50" s="29">
        <f t="shared" si="2"/>
        <v>22.771000000000001</v>
      </c>
      <c r="H50" s="23">
        <v>11.327070236206055</v>
      </c>
      <c r="I50" s="23">
        <v>60.01</v>
      </c>
      <c r="J50" s="23">
        <v>11.188061523437501</v>
      </c>
      <c r="K50" s="25">
        <v>44779.641854641202</v>
      </c>
      <c r="L50" s="29">
        <f t="shared" si="3"/>
        <v>22.241</v>
      </c>
      <c r="M50" s="23">
        <v>11.350919723510742</v>
      </c>
      <c r="N50" s="23">
        <v>60.03</v>
      </c>
      <c r="O50" s="23">
        <v>11.2437373046875</v>
      </c>
      <c r="P50" s="25">
        <v>44779.648056550926</v>
      </c>
      <c r="Q50" s="29">
        <f t="shared" si="4"/>
        <v>22.085999999999999</v>
      </c>
      <c r="R50" s="23">
        <v>11.455610275268555</v>
      </c>
      <c r="S50" s="23">
        <v>60.01</v>
      </c>
      <c r="T50" s="23">
        <v>11.355088867187501</v>
      </c>
      <c r="U50" s="25">
        <v>44779.655831886572</v>
      </c>
      <c r="V50" s="29">
        <f t="shared" si="0"/>
        <v>22.875</v>
      </c>
      <c r="W50" s="23">
        <v>11.459349632263184</v>
      </c>
      <c r="X50" s="23">
        <v>60.04</v>
      </c>
      <c r="Y50" s="23">
        <v>11.350449218750001</v>
      </c>
      <c r="Z50" s="35"/>
      <c r="AA50">
        <f t="shared" si="5"/>
        <v>22</v>
      </c>
    </row>
    <row r="51" spans="1:27" s="24" customFormat="1" x14ac:dyDescent="0.3">
      <c r="A51" s="25">
        <v>44779.484120752313</v>
      </c>
      <c r="B51" s="29">
        <f t="shared" si="1"/>
        <v>22.033000000000001</v>
      </c>
      <c r="C51" s="23">
        <v>11.452540397644043</v>
      </c>
      <c r="D51" s="23">
        <v>59.96</v>
      </c>
      <c r="E51" s="23">
        <v>11.2437373046875</v>
      </c>
      <c r="F51" s="25">
        <v>44779.524164050927</v>
      </c>
      <c r="G51" s="29">
        <f t="shared" si="2"/>
        <v>22.774000000000001</v>
      </c>
      <c r="H51" s="23">
        <v>11.260849952697754</v>
      </c>
      <c r="I51" s="23">
        <v>60.01</v>
      </c>
      <c r="J51" s="23">
        <v>11.188061523437501</v>
      </c>
      <c r="K51" s="25">
        <v>44779.64186625</v>
      </c>
      <c r="L51" s="29">
        <f t="shared" si="3"/>
        <v>22.244</v>
      </c>
      <c r="M51" s="23">
        <v>11.280409812927246</v>
      </c>
      <c r="N51" s="23">
        <v>60.03</v>
      </c>
      <c r="O51" s="23">
        <v>11.2437373046875</v>
      </c>
      <c r="P51" s="25">
        <v>44779.64806172454</v>
      </c>
      <c r="Q51" s="29">
        <f t="shared" si="4"/>
        <v>22.533000000000001</v>
      </c>
      <c r="R51" s="23">
        <v>11.455610275268555</v>
      </c>
      <c r="S51" s="23">
        <v>60.01</v>
      </c>
      <c r="T51" s="23">
        <v>11.355088867187501</v>
      </c>
      <c r="U51" s="25">
        <v>44779.655843425928</v>
      </c>
      <c r="V51" s="29">
        <f t="shared" si="0"/>
        <v>22.872</v>
      </c>
      <c r="W51" s="23">
        <v>11.459349632263184</v>
      </c>
      <c r="X51" s="23">
        <v>60.04</v>
      </c>
      <c r="Y51" s="23">
        <v>11.304052734375</v>
      </c>
      <c r="Z51" s="35"/>
      <c r="AA51">
        <f t="shared" si="5"/>
        <v>23</v>
      </c>
    </row>
    <row r="52" spans="1:27" s="24" customFormat="1" x14ac:dyDescent="0.3">
      <c r="A52" s="25">
        <v>44779.484133113423</v>
      </c>
      <c r="B52" s="29">
        <f t="shared" si="1"/>
        <v>23.100999999999999</v>
      </c>
      <c r="C52" s="23">
        <v>11.398730278015137</v>
      </c>
      <c r="D52" s="23">
        <v>59.96</v>
      </c>
      <c r="E52" s="23">
        <v>11.2437373046875</v>
      </c>
      <c r="F52" s="25">
        <v>44779.524164062503</v>
      </c>
      <c r="G52" s="29">
        <f t="shared" si="2"/>
        <v>23.774999999999999</v>
      </c>
      <c r="H52" s="23">
        <v>11.260849952697754</v>
      </c>
      <c r="I52" s="23">
        <v>60.01</v>
      </c>
      <c r="J52" s="23">
        <v>11.146304687500001</v>
      </c>
      <c r="K52" s="25">
        <v>44779.641866261576</v>
      </c>
      <c r="L52" s="29">
        <f t="shared" si="3"/>
        <v>23.245000000000001</v>
      </c>
      <c r="M52" s="23">
        <v>11.280409812927246</v>
      </c>
      <c r="N52" s="23">
        <v>60.03</v>
      </c>
      <c r="O52" s="23">
        <v>11.197340820312499</v>
      </c>
      <c r="P52" s="25">
        <v>44779.648068148148</v>
      </c>
      <c r="Q52" s="29">
        <f t="shared" si="4"/>
        <v>23.088000000000001</v>
      </c>
      <c r="R52" s="23">
        <v>11.426380157470703</v>
      </c>
      <c r="S52" s="23">
        <v>60.01</v>
      </c>
      <c r="T52" s="23">
        <v>11.355088867187501</v>
      </c>
      <c r="U52" s="25">
        <v>44779.655843483793</v>
      </c>
      <c r="V52" s="29">
        <f t="shared" si="0"/>
        <v>23.876999999999999</v>
      </c>
      <c r="W52" s="23">
        <v>11.459349632263184</v>
      </c>
      <c r="X52" s="23">
        <v>60.04</v>
      </c>
      <c r="Y52" s="23">
        <v>11.304052734375</v>
      </c>
      <c r="Z52" s="35"/>
      <c r="AA52">
        <f t="shared" si="5"/>
        <v>23</v>
      </c>
    </row>
    <row r="53" spans="1:27" s="24" customFormat="1" x14ac:dyDescent="0.3">
      <c r="A53" s="25">
        <v>44779.484133124999</v>
      </c>
      <c r="B53" s="29">
        <f t="shared" si="1"/>
        <v>23.102</v>
      </c>
      <c r="C53" s="23">
        <v>11.398730278015137</v>
      </c>
      <c r="D53" s="23">
        <v>59.96</v>
      </c>
      <c r="E53" s="23">
        <v>11.197340820312499</v>
      </c>
      <c r="F53" s="25">
        <v>44779.524175659724</v>
      </c>
      <c r="G53" s="29">
        <f t="shared" si="2"/>
        <v>23.777000000000001</v>
      </c>
      <c r="H53" s="23">
        <v>11.260849952697754</v>
      </c>
      <c r="I53" s="23">
        <v>60.01</v>
      </c>
      <c r="J53" s="23">
        <v>11.146304687500001</v>
      </c>
      <c r="K53" s="25">
        <v>44779.641877847222</v>
      </c>
      <c r="L53" s="29">
        <f t="shared" si="3"/>
        <v>23.245999999999999</v>
      </c>
      <c r="M53" s="23">
        <v>11.280409812927246</v>
      </c>
      <c r="N53" s="23">
        <v>60.03</v>
      </c>
      <c r="O53" s="23">
        <v>11.197340820312499</v>
      </c>
      <c r="P53" s="25">
        <v>44779.648068159724</v>
      </c>
      <c r="Q53" s="29">
        <f t="shared" si="4"/>
        <v>23.088999999999999</v>
      </c>
      <c r="R53" s="23">
        <v>11.426380157470703</v>
      </c>
      <c r="S53" s="23">
        <v>60.01</v>
      </c>
      <c r="T53" s="23">
        <v>11.308692382812501</v>
      </c>
      <c r="U53" s="25">
        <v>44779.655843495369</v>
      </c>
      <c r="V53" s="29">
        <f t="shared" si="0"/>
        <v>23.878</v>
      </c>
      <c r="W53" s="23">
        <v>11.459349632263184</v>
      </c>
      <c r="X53" s="23">
        <v>60.04</v>
      </c>
      <c r="Y53" s="23">
        <v>11.304052734375</v>
      </c>
      <c r="Z53" s="35"/>
      <c r="AA53">
        <f t="shared" si="5"/>
        <v>24</v>
      </c>
    </row>
    <row r="54" spans="1:27" s="24" customFormat="1" x14ac:dyDescent="0.3">
      <c r="A54" s="25">
        <v>44779.484144710645</v>
      </c>
      <c r="B54" s="29">
        <f t="shared" si="1"/>
        <v>24.103000000000002</v>
      </c>
      <c r="C54" s="23">
        <v>11.328559875488281</v>
      </c>
      <c r="D54" s="23">
        <v>59.96</v>
      </c>
      <c r="E54" s="23">
        <v>11.197340820312499</v>
      </c>
      <c r="F54" s="25">
        <v>44779.524175671293</v>
      </c>
      <c r="G54" s="29">
        <f t="shared" si="2"/>
        <v>24.777999999999999</v>
      </c>
      <c r="H54" s="23">
        <v>11.260849952697754</v>
      </c>
      <c r="I54" s="23">
        <v>60.01</v>
      </c>
      <c r="J54" s="23">
        <v>11.099908203125</v>
      </c>
      <c r="K54" s="25">
        <v>44779.641877858798</v>
      </c>
      <c r="L54" s="29">
        <f t="shared" si="3"/>
        <v>24.247</v>
      </c>
      <c r="M54" s="23">
        <v>11.280409812927246</v>
      </c>
      <c r="N54" s="23">
        <v>60.03</v>
      </c>
      <c r="O54" s="23">
        <v>11.150944335937499</v>
      </c>
      <c r="P54" s="25">
        <v>44779.648079768522</v>
      </c>
      <c r="Q54" s="29">
        <f t="shared" si="4"/>
        <v>24.091999999999999</v>
      </c>
      <c r="R54" s="23">
        <v>11.426380157470703</v>
      </c>
      <c r="S54" s="23">
        <v>60.01</v>
      </c>
      <c r="T54" s="23">
        <v>11.308692382812501</v>
      </c>
      <c r="U54" s="25">
        <v>44779.655855023149</v>
      </c>
      <c r="V54" s="29">
        <f t="shared" si="0"/>
        <v>24.873999999999999</v>
      </c>
      <c r="W54" s="23">
        <v>11.459349632263184</v>
      </c>
      <c r="X54" s="23">
        <v>60.04</v>
      </c>
      <c r="Y54" s="23">
        <v>11.25765625</v>
      </c>
      <c r="Z54" s="35"/>
      <c r="AA54">
        <f t="shared" si="5"/>
        <v>24</v>
      </c>
    </row>
    <row r="55" spans="1:27" s="24" customFormat="1" x14ac:dyDescent="0.3">
      <c r="A55" s="25">
        <v>44779.484144722221</v>
      </c>
      <c r="B55" s="29">
        <f t="shared" si="1"/>
        <v>24.103999999999999</v>
      </c>
      <c r="C55" s="23">
        <v>11.328559875488281</v>
      </c>
      <c r="D55" s="23">
        <v>59.96</v>
      </c>
      <c r="E55" s="23">
        <v>11.150944335937499</v>
      </c>
      <c r="F55" s="25">
        <v>44779.524187280091</v>
      </c>
      <c r="G55" s="29">
        <f t="shared" si="2"/>
        <v>24.780999999999999</v>
      </c>
      <c r="H55" s="23">
        <v>11.179070472717285</v>
      </c>
      <c r="I55" s="23">
        <v>60.01</v>
      </c>
      <c r="J55" s="23">
        <v>11.099908203125</v>
      </c>
      <c r="K55" s="25">
        <v>44779.641889467595</v>
      </c>
      <c r="L55" s="29">
        <f t="shared" si="3"/>
        <v>24.25</v>
      </c>
      <c r="M55" s="23">
        <v>11.22976016998291</v>
      </c>
      <c r="N55" s="23">
        <v>60.03</v>
      </c>
      <c r="O55" s="23">
        <v>11.150944335937499</v>
      </c>
      <c r="P55" s="25">
        <v>44779.64807978009</v>
      </c>
      <c r="Q55" s="29">
        <f t="shared" si="4"/>
        <v>24.093</v>
      </c>
      <c r="R55" s="23">
        <v>11.426380157470703</v>
      </c>
      <c r="S55" s="23">
        <v>60.01</v>
      </c>
      <c r="T55" s="23">
        <v>11.2622958984375</v>
      </c>
      <c r="U55" s="25">
        <v>44779.655855092591</v>
      </c>
      <c r="V55" s="29">
        <f t="shared" si="0"/>
        <v>24.88</v>
      </c>
      <c r="W55" s="23">
        <v>11.403440475463867</v>
      </c>
      <c r="X55" s="23">
        <v>60.04</v>
      </c>
      <c r="Y55" s="23">
        <v>11.25765625</v>
      </c>
      <c r="Z55" s="35"/>
      <c r="AA55">
        <f t="shared" si="5"/>
        <v>25</v>
      </c>
    </row>
    <row r="56" spans="1:27" s="24" customFormat="1" x14ac:dyDescent="0.3">
      <c r="A56" s="25">
        <v>44779.484156331018</v>
      </c>
      <c r="B56" s="29">
        <f t="shared" si="1"/>
        <v>25.106999999999999</v>
      </c>
      <c r="C56" s="23">
        <v>11.265139579772949</v>
      </c>
      <c r="D56" s="23">
        <v>59.96</v>
      </c>
      <c r="E56" s="23">
        <v>11.150944335937499</v>
      </c>
      <c r="F56" s="25">
        <v>44779.524187291667</v>
      </c>
      <c r="G56" s="29">
        <f t="shared" si="2"/>
        <v>25.782</v>
      </c>
      <c r="H56" s="23">
        <v>11.179070472717285</v>
      </c>
      <c r="I56" s="23">
        <v>60.01</v>
      </c>
      <c r="J56" s="23">
        <v>11.05351171875</v>
      </c>
      <c r="K56" s="25">
        <v>44779.641889479164</v>
      </c>
      <c r="L56" s="29">
        <f t="shared" si="3"/>
        <v>25.251000000000001</v>
      </c>
      <c r="M56" s="23">
        <v>11.22976016998291</v>
      </c>
      <c r="N56" s="23">
        <v>60.03</v>
      </c>
      <c r="O56" s="23">
        <v>11.104547851562501</v>
      </c>
      <c r="P56" s="25">
        <v>44779.648091377312</v>
      </c>
      <c r="Q56" s="29">
        <f t="shared" si="4"/>
        <v>25.094999999999999</v>
      </c>
      <c r="R56" s="23">
        <v>11.377739906311035</v>
      </c>
      <c r="S56" s="23">
        <v>60.01</v>
      </c>
      <c r="T56" s="23">
        <v>11.2622958984375</v>
      </c>
      <c r="U56" s="25">
        <v>44779.655855104167</v>
      </c>
      <c r="V56" s="29">
        <f t="shared" si="0"/>
        <v>25.881</v>
      </c>
      <c r="W56" s="23">
        <v>11.403440475463867</v>
      </c>
      <c r="X56" s="23">
        <v>60.04</v>
      </c>
      <c r="Y56" s="23">
        <v>11.25765625</v>
      </c>
      <c r="Z56" s="35"/>
      <c r="AA56">
        <f t="shared" si="5"/>
        <v>25</v>
      </c>
    </row>
    <row r="57" spans="1:27" s="24" customFormat="1" x14ac:dyDescent="0.3">
      <c r="A57" s="25">
        <v>44779.484156342594</v>
      </c>
      <c r="B57" s="29">
        <f t="shared" si="1"/>
        <v>25.108000000000001</v>
      </c>
      <c r="C57" s="23">
        <v>11.265139579772949</v>
      </c>
      <c r="D57" s="23">
        <v>59.96</v>
      </c>
      <c r="E57" s="23">
        <v>11.104547851562501</v>
      </c>
      <c r="F57" s="25">
        <v>44779.524198877312</v>
      </c>
      <c r="G57" s="29">
        <f t="shared" si="2"/>
        <v>25.783000000000001</v>
      </c>
      <c r="H57" s="23">
        <v>11.136409759521484</v>
      </c>
      <c r="I57" s="23">
        <v>60.01</v>
      </c>
      <c r="J57" s="23">
        <v>11.05351171875</v>
      </c>
      <c r="K57" s="25">
        <v>44779.641901087962</v>
      </c>
      <c r="L57" s="29">
        <f t="shared" si="3"/>
        <v>25.254000000000001</v>
      </c>
      <c r="M57" s="23">
        <v>11.167630195617676</v>
      </c>
      <c r="N57" s="23">
        <v>60.03</v>
      </c>
      <c r="O57" s="23">
        <v>11.104547851562501</v>
      </c>
      <c r="P57" s="25">
        <v>44779.648091388888</v>
      </c>
      <c r="Q57" s="29">
        <f t="shared" si="4"/>
        <v>25.096</v>
      </c>
      <c r="R57" s="23">
        <v>11.377739906311035</v>
      </c>
      <c r="S57" s="23">
        <v>60.01</v>
      </c>
      <c r="T57" s="23">
        <v>11.2158994140625</v>
      </c>
      <c r="U57" s="25">
        <v>44779.655866620371</v>
      </c>
      <c r="V57" s="29">
        <f t="shared" si="0"/>
        <v>25.876000000000001</v>
      </c>
      <c r="W57" s="23">
        <v>11.403440475463867</v>
      </c>
      <c r="X57" s="23">
        <v>60.04</v>
      </c>
      <c r="Y57" s="23">
        <v>11.211259765625</v>
      </c>
      <c r="Z57" s="35"/>
      <c r="AA57">
        <f t="shared" si="5"/>
        <v>26</v>
      </c>
    </row>
    <row r="58" spans="1:27" s="24" customFormat="1" x14ac:dyDescent="0.3">
      <c r="A58" s="25">
        <v>44779.484167939816</v>
      </c>
      <c r="B58" s="29">
        <f t="shared" si="1"/>
        <v>26.11</v>
      </c>
      <c r="C58" s="23">
        <v>11.265139579772949</v>
      </c>
      <c r="D58" s="23">
        <v>59.96</v>
      </c>
      <c r="E58" s="23">
        <v>11.104547851562501</v>
      </c>
      <c r="F58" s="25">
        <v>44779.524198888888</v>
      </c>
      <c r="G58" s="29">
        <f t="shared" si="2"/>
        <v>26.783999999999999</v>
      </c>
      <c r="H58" s="23">
        <v>11.136409759521484</v>
      </c>
      <c r="I58" s="23">
        <v>60.01</v>
      </c>
      <c r="J58" s="23">
        <v>11.007115234375</v>
      </c>
      <c r="K58" s="25">
        <v>44779.641901099538</v>
      </c>
      <c r="L58" s="29">
        <f t="shared" si="3"/>
        <v>26.254999999999999</v>
      </c>
      <c r="M58" s="23">
        <v>11.167630195617676</v>
      </c>
      <c r="N58" s="23">
        <v>60.03</v>
      </c>
      <c r="O58" s="23">
        <v>11.0581513671875</v>
      </c>
      <c r="P58" s="25">
        <v>44779.648102997686</v>
      </c>
      <c r="Q58" s="29">
        <f t="shared" si="4"/>
        <v>26.099</v>
      </c>
      <c r="R58" s="23">
        <v>11.272890090942383</v>
      </c>
      <c r="S58" s="23">
        <v>60.01</v>
      </c>
      <c r="T58" s="23">
        <v>11.2158994140625</v>
      </c>
      <c r="U58" s="25">
        <v>44779.655866678244</v>
      </c>
      <c r="V58" s="29">
        <f t="shared" si="0"/>
        <v>26.881</v>
      </c>
      <c r="W58" s="23">
        <v>11.347430229187012</v>
      </c>
      <c r="X58" s="23">
        <v>60.04</v>
      </c>
      <c r="Y58" s="23">
        <v>11.211259765625</v>
      </c>
      <c r="Z58" s="35"/>
      <c r="AA58">
        <f t="shared" si="5"/>
        <v>26</v>
      </c>
    </row>
    <row r="59" spans="1:27" s="24" customFormat="1" x14ac:dyDescent="0.3">
      <c r="A59" s="25">
        <v>44779.484167951392</v>
      </c>
      <c r="B59" s="29">
        <f t="shared" si="1"/>
        <v>26.111000000000001</v>
      </c>
      <c r="C59" s="23">
        <v>11.265139579772949</v>
      </c>
      <c r="D59" s="23">
        <v>59.96</v>
      </c>
      <c r="E59" s="23">
        <v>11.0581513671875</v>
      </c>
      <c r="F59" s="25">
        <v>44779.524210497686</v>
      </c>
      <c r="G59" s="29">
        <f t="shared" si="2"/>
        <v>26.786999999999999</v>
      </c>
      <c r="H59" s="23">
        <v>11.136409759521484</v>
      </c>
      <c r="I59" s="23">
        <v>60.01</v>
      </c>
      <c r="J59" s="23">
        <v>11.007115234375</v>
      </c>
      <c r="K59" s="25">
        <v>44779.641912696759</v>
      </c>
      <c r="L59" s="29">
        <f t="shared" si="3"/>
        <v>26.257000000000001</v>
      </c>
      <c r="M59" s="23">
        <v>11.105930328369141</v>
      </c>
      <c r="N59" s="23">
        <v>60.03</v>
      </c>
      <c r="O59" s="23">
        <v>11.0581513671875</v>
      </c>
      <c r="P59" s="25">
        <v>44779.648103009262</v>
      </c>
      <c r="Q59" s="29">
        <f t="shared" si="4"/>
        <v>26.1</v>
      </c>
      <c r="R59" s="23">
        <v>11.272890090942383</v>
      </c>
      <c r="S59" s="23">
        <v>60.01</v>
      </c>
      <c r="T59" s="23">
        <v>11.1695029296875</v>
      </c>
      <c r="U59" s="25">
        <v>44779.655866724534</v>
      </c>
      <c r="V59" s="29">
        <f t="shared" si="0"/>
        <v>26.885000000000002</v>
      </c>
      <c r="W59" s="23">
        <v>11.347430229187012</v>
      </c>
      <c r="X59" s="23">
        <v>60.04</v>
      </c>
      <c r="Y59" s="23">
        <v>11.211259765625</v>
      </c>
      <c r="Z59" s="35"/>
      <c r="AA59">
        <f t="shared" si="5"/>
        <v>27</v>
      </c>
    </row>
    <row r="60" spans="1:27" s="24" customFormat="1" x14ac:dyDescent="0.3">
      <c r="A60" s="25">
        <v>44779.484179560182</v>
      </c>
      <c r="B60" s="29">
        <f t="shared" si="1"/>
        <v>27.114000000000001</v>
      </c>
      <c r="C60" s="23">
        <v>11.186590194702148</v>
      </c>
      <c r="D60" s="23">
        <v>59.96</v>
      </c>
      <c r="E60" s="23">
        <v>11.0581513671875</v>
      </c>
      <c r="F60" s="25">
        <v>44779.524210509262</v>
      </c>
      <c r="G60" s="29">
        <f t="shared" si="2"/>
        <v>27.788</v>
      </c>
      <c r="H60" s="23">
        <v>11.136409759521484</v>
      </c>
      <c r="I60" s="23">
        <v>60.01</v>
      </c>
      <c r="J60" s="23">
        <v>10.96071875</v>
      </c>
      <c r="K60" s="25">
        <v>44779.641912708335</v>
      </c>
      <c r="L60" s="29">
        <f t="shared" si="3"/>
        <v>27.257999999999999</v>
      </c>
      <c r="M60" s="23">
        <v>11.105930328369141</v>
      </c>
      <c r="N60" s="23">
        <v>60.03</v>
      </c>
      <c r="O60" s="23">
        <v>11.0117548828125</v>
      </c>
      <c r="P60" s="25">
        <v>44779.648114606483</v>
      </c>
      <c r="Q60" s="29">
        <f t="shared" si="4"/>
        <v>27.102</v>
      </c>
      <c r="R60" s="23">
        <v>11.223770141601563</v>
      </c>
      <c r="S60" s="23">
        <v>60.01</v>
      </c>
      <c r="T60" s="23">
        <v>11.1695029296875</v>
      </c>
      <c r="U60" s="25">
        <v>44779.655878194448</v>
      </c>
      <c r="V60" s="29">
        <f t="shared" si="0"/>
        <v>27.876000000000001</v>
      </c>
      <c r="W60" s="23">
        <v>11.347430229187012</v>
      </c>
      <c r="X60" s="23">
        <v>60.04</v>
      </c>
      <c r="Y60" s="23">
        <v>11.16486328125</v>
      </c>
      <c r="Z60" s="35"/>
      <c r="AA60">
        <f t="shared" si="5"/>
        <v>27</v>
      </c>
    </row>
    <row r="61" spans="1:27" s="24" customFormat="1" x14ac:dyDescent="0.3">
      <c r="A61" s="25">
        <v>44779.484179571758</v>
      </c>
      <c r="B61" s="29">
        <f t="shared" si="1"/>
        <v>27.114999999999998</v>
      </c>
      <c r="C61" s="23">
        <v>11.186590194702148</v>
      </c>
      <c r="D61" s="23">
        <v>59.96</v>
      </c>
      <c r="E61" s="23">
        <v>11.0117548828125</v>
      </c>
      <c r="F61" s="25">
        <v>44779.524223078704</v>
      </c>
      <c r="G61" s="29">
        <f t="shared" si="2"/>
        <v>27.873999999999999</v>
      </c>
      <c r="H61" s="23">
        <v>11.076390266418457</v>
      </c>
      <c r="I61" s="23">
        <v>60.01</v>
      </c>
      <c r="J61" s="23">
        <v>10.96071875</v>
      </c>
      <c r="K61" s="25">
        <v>44779.641924317133</v>
      </c>
      <c r="L61" s="29">
        <f t="shared" si="3"/>
        <v>27.260999999999999</v>
      </c>
      <c r="M61" s="23">
        <v>11.105930328369141</v>
      </c>
      <c r="N61" s="23">
        <v>60.03</v>
      </c>
      <c r="O61" s="23">
        <v>11.0117548828125</v>
      </c>
      <c r="P61" s="25">
        <v>44779.648114618052</v>
      </c>
      <c r="Q61" s="29">
        <f t="shared" si="4"/>
        <v>27.103000000000002</v>
      </c>
      <c r="R61" s="23">
        <v>11.223770141601563</v>
      </c>
      <c r="S61" s="23">
        <v>60.01</v>
      </c>
      <c r="T61" s="23">
        <v>11.1231064453125</v>
      </c>
      <c r="U61" s="25">
        <v>44779.655878263889</v>
      </c>
      <c r="V61" s="29">
        <f t="shared" si="0"/>
        <v>27.882000000000001</v>
      </c>
      <c r="W61" s="23">
        <v>11.294859886169434</v>
      </c>
      <c r="X61" s="23">
        <v>60.04</v>
      </c>
      <c r="Y61" s="23">
        <v>11.16486328125</v>
      </c>
      <c r="Z61" s="35"/>
      <c r="AA61">
        <f t="shared" si="5"/>
        <v>28</v>
      </c>
    </row>
    <row r="62" spans="1:27" s="24" customFormat="1" x14ac:dyDescent="0.3">
      <c r="A62" s="25">
        <v>44779.48419116898</v>
      </c>
      <c r="B62" s="29">
        <f t="shared" si="1"/>
        <v>28.117000000000001</v>
      </c>
      <c r="C62" s="23">
        <v>11.13578987121582</v>
      </c>
      <c r="D62" s="23">
        <v>59.96</v>
      </c>
      <c r="E62" s="23">
        <v>11.0117548828125</v>
      </c>
      <c r="F62" s="25">
        <v>44779.52422309028</v>
      </c>
      <c r="G62" s="29">
        <f t="shared" si="2"/>
        <v>28.875</v>
      </c>
      <c r="H62" s="23">
        <v>11.076390266418457</v>
      </c>
      <c r="I62" s="23">
        <v>60.01</v>
      </c>
      <c r="J62" s="23">
        <v>10.914322265625</v>
      </c>
      <c r="K62" s="25">
        <v>44779.641924328702</v>
      </c>
      <c r="L62" s="29">
        <f t="shared" si="3"/>
        <v>28.262</v>
      </c>
      <c r="M62" s="23">
        <v>11.105930328369141</v>
      </c>
      <c r="N62" s="23">
        <v>60.03</v>
      </c>
      <c r="O62" s="23">
        <v>10.9653583984375</v>
      </c>
      <c r="P62" s="25">
        <v>44779.64812622685</v>
      </c>
      <c r="Q62" s="29">
        <f t="shared" si="4"/>
        <v>28.106000000000002</v>
      </c>
      <c r="R62" s="23">
        <v>11.151700019836426</v>
      </c>
      <c r="S62" s="23">
        <v>60.01</v>
      </c>
      <c r="T62" s="23">
        <v>11.1231064453125</v>
      </c>
      <c r="U62" s="25">
        <v>44779.655878333331</v>
      </c>
      <c r="V62" s="29">
        <f t="shared" si="0"/>
        <v>28.888000000000002</v>
      </c>
      <c r="W62" s="23">
        <v>11.294859886169434</v>
      </c>
      <c r="X62" s="23">
        <v>60.04</v>
      </c>
      <c r="Y62" s="23">
        <v>11.16486328125</v>
      </c>
      <c r="Z62" s="35"/>
      <c r="AA62">
        <f t="shared" si="5"/>
        <v>28</v>
      </c>
    </row>
    <row r="63" spans="1:27" s="24" customFormat="1" x14ac:dyDescent="0.3">
      <c r="A63" s="25">
        <v>44779.484191180556</v>
      </c>
      <c r="B63" s="29">
        <f t="shared" si="1"/>
        <v>28.117999999999999</v>
      </c>
      <c r="C63" s="23">
        <v>11.13578987121582</v>
      </c>
      <c r="D63" s="23">
        <v>59.96</v>
      </c>
      <c r="E63" s="23">
        <v>10.9653583984375</v>
      </c>
      <c r="F63" s="25">
        <v>44779.524234710647</v>
      </c>
      <c r="G63" s="29">
        <f t="shared" si="2"/>
        <v>28.879000000000001</v>
      </c>
      <c r="H63" s="23">
        <v>10.98762035369873</v>
      </c>
      <c r="I63" s="23">
        <v>60.01</v>
      </c>
      <c r="J63" s="23">
        <v>10.914322265625</v>
      </c>
      <c r="K63" s="25">
        <v>44779.641936979169</v>
      </c>
      <c r="L63" s="29">
        <f t="shared" si="3"/>
        <v>28.355</v>
      </c>
      <c r="M63" s="23">
        <v>11.047800064086914</v>
      </c>
      <c r="N63" s="23">
        <v>60.03</v>
      </c>
      <c r="O63" s="23">
        <v>10.9653583984375</v>
      </c>
      <c r="P63" s="25">
        <v>44779.648126238426</v>
      </c>
      <c r="Q63" s="29">
        <f t="shared" si="4"/>
        <v>28.106999999999999</v>
      </c>
      <c r="R63" s="23">
        <v>11.151700019836426</v>
      </c>
      <c r="S63" s="23">
        <v>60.01</v>
      </c>
      <c r="T63" s="23">
        <v>11.076709960937499</v>
      </c>
      <c r="U63" s="25">
        <v>44779.655889791669</v>
      </c>
      <c r="V63" s="29">
        <f t="shared" si="0"/>
        <v>28.878</v>
      </c>
      <c r="W63" s="23">
        <v>11.294859886169434</v>
      </c>
      <c r="X63" s="23">
        <v>60.04</v>
      </c>
      <c r="Y63" s="23">
        <v>11.118466796875</v>
      </c>
      <c r="Z63" s="35"/>
      <c r="AA63">
        <f t="shared" si="5"/>
        <v>29</v>
      </c>
    </row>
    <row r="64" spans="1:27" s="24" customFormat="1" x14ac:dyDescent="0.3">
      <c r="A64" s="25">
        <v>44779.484202789354</v>
      </c>
      <c r="B64" s="29">
        <f t="shared" si="1"/>
        <v>29.120999999999999</v>
      </c>
      <c r="C64" s="23">
        <v>11.13578987121582</v>
      </c>
      <c r="D64" s="23">
        <v>59.96</v>
      </c>
      <c r="E64" s="23">
        <v>10.9653583984375</v>
      </c>
      <c r="F64" s="25">
        <v>44779.524234722223</v>
      </c>
      <c r="G64" s="29">
        <f t="shared" si="2"/>
        <v>29.88</v>
      </c>
      <c r="H64" s="23">
        <v>10.98762035369873</v>
      </c>
      <c r="I64" s="23">
        <v>60.01</v>
      </c>
      <c r="J64" s="23">
        <v>10.867925781249999</v>
      </c>
      <c r="K64" s="25">
        <v>44779.641936990738</v>
      </c>
      <c r="L64" s="29">
        <f t="shared" si="3"/>
        <v>29.356000000000002</v>
      </c>
      <c r="M64" s="23">
        <v>11.047800064086914</v>
      </c>
      <c r="N64" s="23">
        <v>60.03</v>
      </c>
      <c r="O64" s="23">
        <v>10.9189619140625</v>
      </c>
      <c r="P64" s="25">
        <v>44779.648137835648</v>
      </c>
      <c r="Q64" s="29">
        <f t="shared" si="4"/>
        <v>29.109000000000002</v>
      </c>
      <c r="R64" s="23">
        <v>11.151700019836426</v>
      </c>
      <c r="S64" s="23">
        <v>60.01</v>
      </c>
      <c r="T64" s="23">
        <v>11.076709960937499</v>
      </c>
      <c r="U64" s="25">
        <v>44779.655889942129</v>
      </c>
      <c r="V64" s="29">
        <f t="shared" si="0"/>
        <v>29.890999999999998</v>
      </c>
      <c r="W64" s="23">
        <v>11.294859886169434</v>
      </c>
      <c r="X64" s="23">
        <v>60.04</v>
      </c>
      <c r="Y64" s="23">
        <v>11.118466796875</v>
      </c>
      <c r="Z64" s="35"/>
      <c r="AA64">
        <f t="shared" si="5"/>
        <v>29</v>
      </c>
    </row>
    <row r="65" spans="1:27" s="24" customFormat="1" x14ac:dyDescent="0.3">
      <c r="A65" s="25">
        <v>44779.484202800923</v>
      </c>
      <c r="B65" s="29">
        <f t="shared" si="1"/>
        <v>29.122</v>
      </c>
      <c r="C65" s="23">
        <v>11.13578987121582</v>
      </c>
      <c r="D65" s="23">
        <v>59.96</v>
      </c>
      <c r="E65" s="23">
        <v>10.9189619140625</v>
      </c>
      <c r="F65" s="25">
        <v>44779.524246319445</v>
      </c>
      <c r="G65" s="29">
        <f t="shared" si="2"/>
        <v>29.882000000000001</v>
      </c>
      <c r="H65" s="23">
        <v>10.927370071411133</v>
      </c>
      <c r="I65" s="23">
        <v>60.01</v>
      </c>
      <c r="J65" s="23">
        <v>10.867925781249999</v>
      </c>
      <c r="K65" s="25">
        <v>44779.641948576391</v>
      </c>
      <c r="L65" s="29">
        <f t="shared" si="3"/>
        <v>29.356999999999999</v>
      </c>
      <c r="M65" s="23">
        <v>10.978480339050293</v>
      </c>
      <c r="N65" s="23">
        <v>60.03</v>
      </c>
      <c r="O65" s="23">
        <v>10.9189619140625</v>
      </c>
      <c r="P65" s="25">
        <v>44779.648137847224</v>
      </c>
      <c r="Q65" s="29">
        <f t="shared" si="4"/>
        <v>29.11</v>
      </c>
      <c r="R65" s="23">
        <v>11.151700019836426</v>
      </c>
      <c r="S65" s="23">
        <v>60.01</v>
      </c>
      <c r="T65" s="23">
        <v>11.030313476562499</v>
      </c>
      <c r="U65" s="25">
        <v>44779.655889953705</v>
      </c>
      <c r="V65" s="29">
        <f t="shared" si="0"/>
        <v>29.891999999999999</v>
      </c>
      <c r="W65" s="23">
        <v>11.294859886169434</v>
      </c>
      <c r="X65" s="23">
        <v>60.04</v>
      </c>
      <c r="Y65" s="23">
        <v>11.118466796875</v>
      </c>
      <c r="Z65" s="35"/>
      <c r="AA65">
        <f t="shared" si="5"/>
        <v>30</v>
      </c>
    </row>
    <row r="66" spans="1:27" s="24" customFormat="1" x14ac:dyDescent="0.3">
      <c r="A66" s="25">
        <v>44779.484214398151</v>
      </c>
      <c r="B66" s="29">
        <f t="shared" si="1"/>
        <v>30.123999999999999</v>
      </c>
      <c r="C66" s="23">
        <v>11.051779747009277</v>
      </c>
      <c r="D66" s="23">
        <v>59.96</v>
      </c>
      <c r="E66" s="23">
        <v>10.9189619140625</v>
      </c>
      <c r="F66" s="25">
        <v>44779.524246331021</v>
      </c>
      <c r="G66" s="29">
        <f t="shared" si="2"/>
        <v>30.882999999999999</v>
      </c>
      <c r="H66" s="23">
        <v>10.927370071411133</v>
      </c>
      <c r="I66" s="23">
        <v>60.01</v>
      </c>
      <c r="J66" s="23">
        <v>10.821529296874999</v>
      </c>
      <c r="K66" s="25">
        <v>44779.64194858796</v>
      </c>
      <c r="L66" s="29">
        <f t="shared" si="3"/>
        <v>30.358000000000001</v>
      </c>
      <c r="M66" s="23">
        <v>10.978480339050293</v>
      </c>
      <c r="N66" s="23">
        <v>60.03</v>
      </c>
      <c r="O66" s="23">
        <v>10.867925781249999</v>
      </c>
      <c r="P66" s="25">
        <v>44779.648149456021</v>
      </c>
      <c r="Q66" s="29">
        <f t="shared" si="4"/>
        <v>30.113</v>
      </c>
      <c r="R66" s="23">
        <v>11.107060432434082</v>
      </c>
      <c r="S66" s="23">
        <v>60.01</v>
      </c>
      <c r="T66" s="23">
        <v>11.030313476562499</v>
      </c>
      <c r="U66" s="25">
        <v>44779.655901377315</v>
      </c>
      <c r="V66" s="29">
        <f t="shared" si="0"/>
        <v>30.879000000000001</v>
      </c>
      <c r="W66" s="23">
        <v>11.294859886169434</v>
      </c>
      <c r="X66" s="23">
        <v>60.04</v>
      </c>
      <c r="Y66" s="23">
        <v>11.072070312499999</v>
      </c>
      <c r="Z66" s="35"/>
      <c r="AA66">
        <f t="shared" si="5"/>
        <v>30</v>
      </c>
    </row>
    <row r="67" spans="1:27" s="24" customFormat="1" x14ac:dyDescent="0.3">
      <c r="A67" s="25">
        <v>44779.48421440972</v>
      </c>
      <c r="B67" s="29">
        <f t="shared" si="1"/>
        <v>30.125</v>
      </c>
      <c r="C67" s="23">
        <v>11.051779747009277</v>
      </c>
      <c r="D67" s="23">
        <v>59.96</v>
      </c>
      <c r="E67" s="23">
        <v>10.867925781249999</v>
      </c>
      <c r="F67" s="25">
        <v>44779.524258587961</v>
      </c>
      <c r="G67" s="29">
        <f t="shared" si="2"/>
        <v>30.942</v>
      </c>
      <c r="H67" s="23">
        <v>10.872159957885742</v>
      </c>
      <c r="I67" s="23">
        <v>60.01</v>
      </c>
      <c r="J67" s="23">
        <v>10.821529296874999</v>
      </c>
      <c r="K67" s="25">
        <v>44779.641960185189</v>
      </c>
      <c r="L67" s="29">
        <f t="shared" si="3"/>
        <v>30.36</v>
      </c>
      <c r="M67" s="23">
        <v>10.978480339050293</v>
      </c>
      <c r="N67" s="23">
        <v>60.03</v>
      </c>
      <c r="O67" s="23">
        <v>10.867925781249999</v>
      </c>
      <c r="P67" s="25">
        <v>44779.64814946759</v>
      </c>
      <c r="Q67" s="29">
        <f t="shared" si="4"/>
        <v>30.114000000000001</v>
      </c>
      <c r="R67" s="23">
        <v>11.107060432434082</v>
      </c>
      <c r="S67" s="23">
        <v>60.01</v>
      </c>
      <c r="T67" s="23">
        <v>10.983916992187501</v>
      </c>
      <c r="U67" s="25">
        <v>44779.655901550927</v>
      </c>
      <c r="V67" s="29">
        <f t="shared" si="0"/>
        <v>30.893999999999998</v>
      </c>
      <c r="W67" s="23">
        <v>11.234379768371582</v>
      </c>
      <c r="X67" s="23">
        <v>60.04</v>
      </c>
      <c r="Y67" s="23">
        <v>11.072070312499999</v>
      </c>
      <c r="Z67" s="35"/>
      <c r="AA67">
        <f t="shared" si="5"/>
        <v>31</v>
      </c>
    </row>
    <row r="68" spans="1:27" s="24" customFormat="1" x14ac:dyDescent="0.3">
      <c r="A68" s="25">
        <v>44779.484226018518</v>
      </c>
      <c r="B68" s="29">
        <f t="shared" si="1"/>
        <v>31.128</v>
      </c>
      <c r="C68" s="23">
        <v>10.969809532165527</v>
      </c>
      <c r="D68" s="23">
        <v>59.96</v>
      </c>
      <c r="E68" s="23">
        <v>10.867925781249999</v>
      </c>
      <c r="F68" s="25">
        <v>44779.524258599537</v>
      </c>
      <c r="G68" s="29">
        <f t="shared" si="2"/>
        <v>31.943000000000001</v>
      </c>
      <c r="H68" s="23">
        <v>10.872159957885742</v>
      </c>
      <c r="I68" s="23">
        <v>60.01</v>
      </c>
      <c r="J68" s="23">
        <v>10.775132812500001</v>
      </c>
      <c r="K68" s="25">
        <v>44779.641960196757</v>
      </c>
      <c r="L68" s="29">
        <f t="shared" si="3"/>
        <v>31.361000000000001</v>
      </c>
      <c r="M68" s="23">
        <v>10.978480339050293</v>
      </c>
      <c r="N68" s="23">
        <v>60.03</v>
      </c>
      <c r="O68" s="23">
        <v>10.821529296874999</v>
      </c>
      <c r="P68" s="25">
        <v>44779.648161076388</v>
      </c>
      <c r="Q68" s="29">
        <f t="shared" si="4"/>
        <v>31.117000000000001</v>
      </c>
      <c r="R68" s="23">
        <v>11.107060432434082</v>
      </c>
      <c r="S68" s="23">
        <v>60.01</v>
      </c>
      <c r="T68" s="23">
        <v>10.983916992187501</v>
      </c>
      <c r="U68" s="25">
        <v>44779.655901562503</v>
      </c>
      <c r="V68" s="29">
        <f t="shared" si="0"/>
        <v>31.895</v>
      </c>
      <c r="W68" s="23">
        <v>11.234379768371582</v>
      </c>
      <c r="X68" s="23">
        <v>60.04</v>
      </c>
      <c r="Y68" s="23">
        <v>11.072070312499999</v>
      </c>
      <c r="Z68" s="35"/>
      <c r="AA68">
        <f t="shared" si="5"/>
        <v>31</v>
      </c>
    </row>
    <row r="69" spans="1:27" s="24" customFormat="1" x14ac:dyDescent="0.3">
      <c r="A69" s="25">
        <v>44779.484226030094</v>
      </c>
      <c r="B69" s="29">
        <f t="shared" si="1"/>
        <v>31.129000000000001</v>
      </c>
      <c r="C69" s="23">
        <v>10.969809532165527</v>
      </c>
      <c r="D69" s="23">
        <v>59.96</v>
      </c>
      <c r="E69" s="23">
        <v>10.816889648437501</v>
      </c>
      <c r="F69" s="25">
        <v>44779.524270208334</v>
      </c>
      <c r="G69" s="29">
        <f t="shared" si="2"/>
        <v>31.946000000000002</v>
      </c>
      <c r="H69" s="23">
        <v>10.872159957885742</v>
      </c>
      <c r="I69" s="23">
        <v>60.01</v>
      </c>
      <c r="J69" s="23">
        <v>10.775132812500001</v>
      </c>
      <c r="K69" s="25">
        <v>44779.641971805555</v>
      </c>
      <c r="L69" s="29">
        <f t="shared" si="3"/>
        <v>31.364000000000001</v>
      </c>
      <c r="M69" s="23">
        <v>10.925999641418457</v>
      </c>
      <c r="N69" s="23">
        <v>60.03</v>
      </c>
      <c r="O69" s="23">
        <v>10.821529296874999</v>
      </c>
      <c r="P69" s="25">
        <v>44779.648161087964</v>
      </c>
      <c r="Q69" s="29">
        <f t="shared" si="4"/>
        <v>31.117999999999999</v>
      </c>
      <c r="R69" s="23">
        <v>11.107060432434082</v>
      </c>
      <c r="S69" s="23">
        <v>60.01</v>
      </c>
      <c r="T69" s="23">
        <v>10.937520507812501</v>
      </c>
      <c r="U69" s="25">
        <v>44779.655912986113</v>
      </c>
      <c r="V69" s="29">
        <f t="shared" si="0"/>
        <v>31.882000000000001</v>
      </c>
      <c r="W69" s="23">
        <v>11.234379768371582</v>
      </c>
      <c r="X69" s="23">
        <v>60.04</v>
      </c>
      <c r="Y69" s="23">
        <v>11.025673828125001</v>
      </c>
      <c r="Z69" s="35"/>
      <c r="AA69">
        <f t="shared" si="5"/>
        <v>32</v>
      </c>
    </row>
    <row r="70" spans="1:27" s="24" customFormat="1" x14ac:dyDescent="0.3">
      <c r="A70" s="25">
        <v>44779.484237638891</v>
      </c>
      <c r="B70" s="29">
        <f t="shared" si="1"/>
        <v>32.131999999999998</v>
      </c>
      <c r="C70" s="23">
        <v>10.969809532165527</v>
      </c>
      <c r="D70" s="23">
        <v>59.96</v>
      </c>
      <c r="E70" s="23">
        <v>10.816889648437501</v>
      </c>
      <c r="F70" s="25">
        <v>44779.52427021991</v>
      </c>
      <c r="G70" s="29">
        <f t="shared" si="2"/>
        <v>32.947000000000003</v>
      </c>
      <c r="H70" s="23">
        <v>10.872159957885742</v>
      </c>
      <c r="I70" s="23">
        <v>60.01</v>
      </c>
      <c r="J70" s="23">
        <v>10.728736328125001</v>
      </c>
      <c r="K70" s="25">
        <v>44779.641971817131</v>
      </c>
      <c r="L70" s="29">
        <f t="shared" si="3"/>
        <v>32.365000000000002</v>
      </c>
      <c r="M70" s="23">
        <v>10.925999641418457</v>
      </c>
      <c r="N70" s="23">
        <v>60.03</v>
      </c>
      <c r="O70" s="23">
        <v>10.775132812500001</v>
      </c>
      <c r="P70" s="25">
        <v>44779.648172685185</v>
      </c>
      <c r="Q70" s="29">
        <f t="shared" si="4"/>
        <v>32.119999999999997</v>
      </c>
      <c r="R70" s="23">
        <v>11.049980163574219</v>
      </c>
      <c r="S70" s="23">
        <v>60.01</v>
      </c>
      <c r="T70" s="23">
        <v>10.937520507812501</v>
      </c>
      <c r="U70" s="25">
        <v>44779.655913171293</v>
      </c>
      <c r="V70" s="29">
        <f t="shared" si="0"/>
        <v>32.898000000000003</v>
      </c>
      <c r="W70" s="23">
        <v>11.176349639892578</v>
      </c>
      <c r="X70" s="23">
        <v>60.04</v>
      </c>
      <c r="Y70" s="23">
        <v>11.025673828125001</v>
      </c>
      <c r="Z70" s="35"/>
      <c r="AA70">
        <f t="shared" si="5"/>
        <v>32</v>
      </c>
    </row>
    <row r="71" spans="1:27" s="24" customFormat="1" x14ac:dyDescent="0.3">
      <c r="A71" s="25">
        <v>44779.48423765046</v>
      </c>
      <c r="B71" s="29">
        <f t="shared" si="1"/>
        <v>32.133000000000003</v>
      </c>
      <c r="C71" s="23">
        <v>10.969809532165527</v>
      </c>
      <c r="D71" s="23">
        <v>59.96</v>
      </c>
      <c r="E71" s="23">
        <v>10.775132812500001</v>
      </c>
      <c r="F71" s="25">
        <v>44779.524281828701</v>
      </c>
      <c r="G71" s="29">
        <f t="shared" si="2"/>
        <v>32.950000000000003</v>
      </c>
      <c r="H71" s="23">
        <v>10.816089630126953</v>
      </c>
      <c r="I71" s="23">
        <v>60.01</v>
      </c>
      <c r="J71" s="23">
        <v>10.728736328125001</v>
      </c>
      <c r="K71" s="25">
        <v>44779.641983414353</v>
      </c>
      <c r="L71" s="29">
        <f t="shared" si="3"/>
        <v>32.366999999999997</v>
      </c>
      <c r="M71" s="23">
        <v>10.857099533081055</v>
      </c>
      <c r="N71" s="23">
        <v>60.03</v>
      </c>
      <c r="O71" s="23">
        <v>10.775132812500001</v>
      </c>
      <c r="P71" s="25">
        <v>44779.648172696761</v>
      </c>
      <c r="Q71" s="29">
        <f t="shared" si="4"/>
        <v>32.121000000000002</v>
      </c>
      <c r="R71" s="23">
        <v>11.049980163574219</v>
      </c>
      <c r="S71" s="23">
        <v>60.01</v>
      </c>
      <c r="T71" s="23">
        <v>10.8911240234375</v>
      </c>
      <c r="U71" s="25">
        <v>44779.655913182869</v>
      </c>
      <c r="V71" s="29">
        <f t="shared" ref="V71:V134" si="6">RIGHT(TEXT(U71,"h:mm:ss,000"),3)/1000+$AA70</f>
        <v>32.899000000000001</v>
      </c>
      <c r="W71" s="23">
        <v>11.176349639892578</v>
      </c>
      <c r="X71" s="23">
        <v>60.04</v>
      </c>
      <c r="Y71" s="23">
        <v>11.025673828125001</v>
      </c>
      <c r="Z71" s="35"/>
      <c r="AA71">
        <f t="shared" si="5"/>
        <v>33</v>
      </c>
    </row>
    <row r="72" spans="1:27" s="24" customFormat="1" x14ac:dyDescent="0.3">
      <c r="A72" s="25">
        <v>44779.484249259258</v>
      </c>
      <c r="B72" s="29">
        <f t="shared" ref="B72:B135" si="7">RIGHT(TEXT(A72,"h:mm:ss,000"),3)/1000+$AA71</f>
        <v>33.136000000000003</v>
      </c>
      <c r="C72" s="23">
        <v>10.893059730529785</v>
      </c>
      <c r="D72" s="23">
        <v>59.96</v>
      </c>
      <c r="E72" s="23">
        <v>10.775132812500001</v>
      </c>
      <c r="F72" s="25">
        <v>44779.524281840277</v>
      </c>
      <c r="G72" s="29">
        <f t="shared" ref="G72:G135" si="8">RIGHT(TEXT(F72,"h:mm:ss,000"),3)/1000+$AA71</f>
        <v>33.951000000000001</v>
      </c>
      <c r="H72" s="23">
        <v>10.816089630126953</v>
      </c>
      <c r="I72" s="23">
        <v>60.01</v>
      </c>
      <c r="J72" s="23">
        <v>10.68233984375</v>
      </c>
      <c r="K72" s="25">
        <v>44779.641983425929</v>
      </c>
      <c r="L72" s="29">
        <f t="shared" ref="L72:L135" si="9">RIGHT(TEXT(K72,"h:mm:ss,000"),3)/1000+$AA71</f>
        <v>33.368000000000002</v>
      </c>
      <c r="M72" s="23">
        <v>10.857099533081055</v>
      </c>
      <c r="N72" s="23">
        <v>60.03</v>
      </c>
      <c r="O72" s="23">
        <v>10.728736328125001</v>
      </c>
      <c r="P72" s="25">
        <v>44779.648184305559</v>
      </c>
      <c r="Q72" s="29">
        <f t="shared" ref="Q72:Q135" si="10">RIGHT(TEXT(P72,"h:mm:ss,000"),3)/1000+$AA71</f>
        <v>33.124000000000002</v>
      </c>
      <c r="R72" s="23">
        <v>10.972649574279785</v>
      </c>
      <c r="S72" s="23">
        <v>60.01</v>
      </c>
      <c r="T72" s="23">
        <v>10.8911240234375</v>
      </c>
      <c r="U72" s="25">
        <v>44779.655924571758</v>
      </c>
      <c r="V72" s="29">
        <f t="shared" si="6"/>
        <v>33.883000000000003</v>
      </c>
      <c r="W72" s="23">
        <v>11.176349639892578</v>
      </c>
      <c r="X72" s="23">
        <v>60.04</v>
      </c>
      <c r="Y72" s="23">
        <v>10.9746376953125</v>
      </c>
      <c r="Z72" s="35"/>
      <c r="AA72">
        <f t="shared" si="5"/>
        <v>33</v>
      </c>
    </row>
    <row r="73" spans="1:27" s="24" customFormat="1" x14ac:dyDescent="0.3">
      <c r="A73" s="25">
        <v>44779.484249270834</v>
      </c>
      <c r="B73" s="29">
        <f t="shared" si="7"/>
        <v>33.137</v>
      </c>
      <c r="C73" s="23">
        <v>10.893059730529785</v>
      </c>
      <c r="D73" s="23">
        <v>59.96</v>
      </c>
      <c r="E73" s="23">
        <v>10.728736328125001</v>
      </c>
      <c r="F73" s="25">
        <v>44779.524293437498</v>
      </c>
      <c r="G73" s="29">
        <f t="shared" si="8"/>
        <v>33.953000000000003</v>
      </c>
      <c r="H73" s="23">
        <v>10.753669738769531</v>
      </c>
      <c r="I73" s="23">
        <v>60.01</v>
      </c>
      <c r="J73" s="23">
        <v>10.68233984375</v>
      </c>
      <c r="K73" s="25">
        <v>44779.641995034719</v>
      </c>
      <c r="L73" s="29">
        <f t="shared" si="9"/>
        <v>33.371000000000002</v>
      </c>
      <c r="M73" s="23">
        <v>10.782059669494629</v>
      </c>
      <c r="N73" s="23">
        <v>60.03</v>
      </c>
      <c r="O73" s="23">
        <v>10.728736328125001</v>
      </c>
      <c r="P73" s="25">
        <v>44779.648184317128</v>
      </c>
      <c r="Q73" s="29">
        <f t="shared" si="10"/>
        <v>33.125</v>
      </c>
      <c r="R73" s="23">
        <v>10.972649574279785</v>
      </c>
      <c r="S73" s="23">
        <v>60.01</v>
      </c>
      <c r="T73" s="23">
        <v>10.8447275390625</v>
      </c>
      <c r="U73" s="25">
        <v>44779.655924791667</v>
      </c>
      <c r="V73" s="29">
        <f t="shared" si="6"/>
        <v>33.902000000000001</v>
      </c>
      <c r="W73" s="23">
        <v>11.117899894714355</v>
      </c>
      <c r="X73" s="23">
        <v>60.04</v>
      </c>
      <c r="Y73" s="23">
        <v>10.9746376953125</v>
      </c>
      <c r="Z73" s="35"/>
      <c r="AA73">
        <f t="shared" si="5"/>
        <v>34</v>
      </c>
    </row>
    <row r="74" spans="1:27" s="24" customFormat="1" x14ac:dyDescent="0.3">
      <c r="A74" s="25">
        <v>44779.484260879632</v>
      </c>
      <c r="B74" s="29">
        <f t="shared" si="7"/>
        <v>34.14</v>
      </c>
      <c r="C74" s="23">
        <v>10.828539848327637</v>
      </c>
      <c r="D74" s="23">
        <v>59.96</v>
      </c>
      <c r="E74" s="23">
        <v>10.728736328125001</v>
      </c>
      <c r="F74" s="25">
        <v>44779.524293449074</v>
      </c>
      <c r="G74" s="29">
        <f t="shared" si="8"/>
        <v>34.954000000000001</v>
      </c>
      <c r="H74" s="23">
        <v>10.753669738769531</v>
      </c>
      <c r="I74" s="23">
        <v>60.01</v>
      </c>
      <c r="J74" s="23">
        <v>10.635943359375</v>
      </c>
      <c r="K74" s="25">
        <v>44779.641995046295</v>
      </c>
      <c r="L74" s="29">
        <f t="shared" si="9"/>
        <v>34.372</v>
      </c>
      <c r="M74" s="23">
        <v>10.782059669494629</v>
      </c>
      <c r="N74" s="23">
        <v>60.03</v>
      </c>
      <c r="O74" s="23">
        <v>10.68233984375</v>
      </c>
      <c r="P74" s="25">
        <v>44779.648195914349</v>
      </c>
      <c r="Q74" s="29">
        <f t="shared" si="10"/>
        <v>34.127000000000002</v>
      </c>
      <c r="R74" s="23">
        <v>11.040450096130371</v>
      </c>
      <c r="S74" s="23">
        <v>60.01</v>
      </c>
      <c r="T74" s="23">
        <v>10.8447275390625</v>
      </c>
      <c r="U74" s="25">
        <v>44779.655924803243</v>
      </c>
      <c r="V74" s="29">
        <f t="shared" si="6"/>
        <v>34.902999999999999</v>
      </c>
      <c r="W74" s="23">
        <v>11.117899894714355</v>
      </c>
      <c r="X74" s="23">
        <v>60.04</v>
      </c>
      <c r="Y74" s="23">
        <v>10.9746376953125</v>
      </c>
      <c r="Z74" s="35"/>
      <c r="AA74">
        <f t="shared" ref="AA74:AA137" si="11">+AA72+1</f>
        <v>34</v>
      </c>
    </row>
    <row r="75" spans="1:27" s="24" customFormat="1" x14ac:dyDescent="0.3">
      <c r="A75" s="25">
        <v>44779.4842608912</v>
      </c>
      <c r="B75" s="29">
        <f t="shared" si="7"/>
        <v>34.140999999999998</v>
      </c>
      <c r="C75" s="23">
        <v>10.828539848327637</v>
      </c>
      <c r="D75" s="23">
        <v>59.96</v>
      </c>
      <c r="E75" s="23">
        <v>10.68233984375</v>
      </c>
      <c r="F75" s="25">
        <v>44779.524305069448</v>
      </c>
      <c r="G75" s="29">
        <f t="shared" si="8"/>
        <v>34.957999999999998</v>
      </c>
      <c r="H75" s="23">
        <v>10.691880226135254</v>
      </c>
      <c r="I75" s="23">
        <v>60.01</v>
      </c>
      <c r="J75" s="23">
        <v>10.635943359375</v>
      </c>
      <c r="K75" s="25">
        <v>44779.642006643517</v>
      </c>
      <c r="L75" s="29">
        <f t="shared" si="9"/>
        <v>34.374000000000002</v>
      </c>
      <c r="M75" s="23">
        <v>10.72284984588623</v>
      </c>
      <c r="N75" s="23">
        <v>60.03</v>
      </c>
      <c r="O75" s="23">
        <v>10.68233984375</v>
      </c>
      <c r="P75" s="25">
        <v>44779.648195925925</v>
      </c>
      <c r="Q75" s="29">
        <f t="shared" si="10"/>
        <v>34.128</v>
      </c>
      <c r="R75" s="23">
        <v>11.040450096130371</v>
      </c>
      <c r="S75" s="23">
        <v>60.01</v>
      </c>
      <c r="T75" s="23">
        <v>10.7983310546875</v>
      </c>
      <c r="U75" s="25">
        <v>44779.655936180556</v>
      </c>
      <c r="V75" s="29">
        <f t="shared" si="6"/>
        <v>34.886000000000003</v>
      </c>
      <c r="W75" s="23">
        <v>11.117899894714355</v>
      </c>
      <c r="X75" s="23">
        <v>60.04</v>
      </c>
      <c r="Y75" s="23">
        <v>10.932880859375</v>
      </c>
      <c r="Z75" s="35"/>
      <c r="AA75">
        <f t="shared" si="11"/>
        <v>35</v>
      </c>
    </row>
    <row r="76" spans="1:27" s="24" customFormat="1" x14ac:dyDescent="0.3">
      <c r="A76" s="25">
        <v>44779.484272488429</v>
      </c>
      <c r="B76" s="29">
        <f t="shared" si="7"/>
        <v>35.143000000000001</v>
      </c>
      <c r="C76" s="23">
        <v>10.761469841003418</v>
      </c>
      <c r="D76" s="23">
        <v>59.96</v>
      </c>
      <c r="E76" s="23">
        <v>10.68233984375</v>
      </c>
      <c r="F76" s="25">
        <v>44779.524305092593</v>
      </c>
      <c r="G76" s="29">
        <f t="shared" si="8"/>
        <v>35.96</v>
      </c>
      <c r="H76" s="23">
        <v>10.691880226135254</v>
      </c>
      <c r="I76" s="23">
        <v>60.01</v>
      </c>
      <c r="J76" s="23">
        <v>10.589546875</v>
      </c>
      <c r="K76" s="25">
        <v>44779.642006655093</v>
      </c>
      <c r="L76" s="29">
        <f t="shared" si="9"/>
        <v>35.375</v>
      </c>
      <c r="M76" s="23">
        <v>10.72284984588623</v>
      </c>
      <c r="N76" s="23">
        <v>60.03</v>
      </c>
      <c r="O76" s="23">
        <v>10.635943359375</v>
      </c>
      <c r="P76" s="25">
        <v>44779.648207534723</v>
      </c>
      <c r="Q76" s="29">
        <f t="shared" si="10"/>
        <v>35.131</v>
      </c>
      <c r="R76" s="23">
        <v>10.809929847717285</v>
      </c>
      <c r="S76" s="23">
        <v>60.01</v>
      </c>
      <c r="T76" s="23">
        <v>10.7983310546875</v>
      </c>
      <c r="U76" s="25">
        <v>44779.655936400464</v>
      </c>
      <c r="V76" s="29">
        <f t="shared" si="6"/>
        <v>35.905000000000001</v>
      </c>
      <c r="W76" s="23">
        <v>11.03300952911377</v>
      </c>
      <c r="X76" s="23">
        <v>60.04</v>
      </c>
      <c r="Y76" s="23">
        <v>10.932880859375</v>
      </c>
      <c r="Z76" s="35"/>
      <c r="AA76">
        <f t="shared" si="11"/>
        <v>35</v>
      </c>
    </row>
    <row r="77" spans="1:27" s="24" customFormat="1" x14ac:dyDescent="0.3">
      <c r="A77" s="25">
        <v>44779.484272499998</v>
      </c>
      <c r="B77" s="29">
        <f t="shared" si="7"/>
        <v>35.143999999999998</v>
      </c>
      <c r="C77" s="23">
        <v>10.761469841003418</v>
      </c>
      <c r="D77" s="23">
        <v>59.96</v>
      </c>
      <c r="E77" s="23">
        <v>10.635943359375</v>
      </c>
      <c r="F77" s="25">
        <v>44779.52431670139</v>
      </c>
      <c r="G77" s="29">
        <f t="shared" si="8"/>
        <v>35.963000000000001</v>
      </c>
      <c r="H77" s="23">
        <v>10.643150329589844</v>
      </c>
      <c r="I77" s="23">
        <v>60.01</v>
      </c>
      <c r="J77" s="23">
        <v>10.589546875</v>
      </c>
      <c r="K77" s="25">
        <v>44779.64201826389</v>
      </c>
      <c r="L77" s="29">
        <f t="shared" si="9"/>
        <v>35.378</v>
      </c>
      <c r="M77" s="23">
        <v>10.72284984588623</v>
      </c>
      <c r="N77" s="23">
        <v>60.03</v>
      </c>
      <c r="O77" s="23">
        <v>10.635943359375</v>
      </c>
      <c r="P77" s="25">
        <v>44779.648207546299</v>
      </c>
      <c r="Q77" s="29">
        <f t="shared" si="10"/>
        <v>35.131999999999998</v>
      </c>
      <c r="R77" s="23">
        <v>10.809929847717285</v>
      </c>
      <c r="S77" s="23">
        <v>60.01</v>
      </c>
      <c r="T77" s="23">
        <v>10.7519345703125</v>
      </c>
      <c r="U77" s="25">
        <v>44779.65593641204</v>
      </c>
      <c r="V77" s="29">
        <f t="shared" si="6"/>
        <v>35.905999999999999</v>
      </c>
      <c r="W77" s="23">
        <v>11.03300952911377</v>
      </c>
      <c r="X77" s="23">
        <v>60.04</v>
      </c>
      <c r="Y77" s="23">
        <v>10.932880859375</v>
      </c>
      <c r="Z77" s="35"/>
      <c r="AA77">
        <f t="shared" si="11"/>
        <v>36</v>
      </c>
    </row>
    <row r="78" spans="1:27" s="24" customFormat="1" x14ac:dyDescent="0.3">
      <c r="A78" s="25">
        <v>44779.484285300925</v>
      </c>
      <c r="B78" s="29">
        <f t="shared" si="7"/>
        <v>36.25</v>
      </c>
      <c r="C78" s="23">
        <v>10.761469841003418</v>
      </c>
      <c r="D78" s="23">
        <v>59.96</v>
      </c>
      <c r="E78" s="23">
        <v>10.635943359375</v>
      </c>
      <c r="F78" s="25">
        <v>44779.524316712967</v>
      </c>
      <c r="G78" s="29">
        <f t="shared" si="8"/>
        <v>36.963999999999999</v>
      </c>
      <c r="H78" s="23">
        <v>10.643150329589844</v>
      </c>
      <c r="I78" s="23">
        <v>60.01</v>
      </c>
      <c r="J78" s="23">
        <v>10.543150390625</v>
      </c>
      <c r="K78" s="25">
        <v>44779.642018275466</v>
      </c>
      <c r="L78" s="29">
        <f t="shared" si="9"/>
        <v>36.378999999999998</v>
      </c>
      <c r="M78" s="23">
        <v>10.72284984588623</v>
      </c>
      <c r="N78" s="23">
        <v>60.03</v>
      </c>
      <c r="O78" s="23">
        <v>10.589546875</v>
      </c>
      <c r="P78" s="25">
        <v>44779.648219155089</v>
      </c>
      <c r="Q78" s="29">
        <f t="shared" si="10"/>
        <v>36.134999999999998</v>
      </c>
      <c r="R78" s="23">
        <v>10.750300407409668</v>
      </c>
      <c r="S78" s="23">
        <v>60.01</v>
      </c>
      <c r="T78" s="23">
        <v>10.7519345703125</v>
      </c>
      <c r="U78" s="25">
        <v>44779.655947754633</v>
      </c>
      <c r="V78" s="29">
        <f t="shared" si="6"/>
        <v>36.886000000000003</v>
      </c>
      <c r="W78" s="23">
        <v>11.03300952911377</v>
      </c>
      <c r="X78" s="23">
        <v>60.04</v>
      </c>
      <c r="Y78" s="23">
        <v>10.886484375</v>
      </c>
      <c r="Z78" s="35"/>
      <c r="AA78">
        <f t="shared" si="11"/>
        <v>36</v>
      </c>
    </row>
    <row r="79" spans="1:27" s="24" customFormat="1" x14ac:dyDescent="0.3">
      <c r="A79" s="25">
        <v>44779.484285312501</v>
      </c>
      <c r="B79" s="29">
        <f t="shared" si="7"/>
        <v>36.250999999999998</v>
      </c>
      <c r="C79" s="23">
        <v>10.761469841003418</v>
      </c>
      <c r="D79" s="23">
        <v>59.96</v>
      </c>
      <c r="E79" s="23">
        <v>10.589546875</v>
      </c>
      <c r="F79" s="25">
        <v>44779.524328321757</v>
      </c>
      <c r="G79" s="29">
        <f t="shared" si="8"/>
        <v>36.966999999999999</v>
      </c>
      <c r="H79" s="23">
        <v>10.643150329589844</v>
      </c>
      <c r="I79" s="23">
        <v>60.01</v>
      </c>
      <c r="J79" s="23">
        <v>10.543150390625</v>
      </c>
      <c r="K79" s="25">
        <v>44779.642029872688</v>
      </c>
      <c r="L79" s="29">
        <f t="shared" si="9"/>
        <v>36.381</v>
      </c>
      <c r="M79" s="23">
        <v>10.649990081787109</v>
      </c>
      <c r="N79" s="23">
        <v>60.03</v>
      </c>
      <c r="O79" s="23">
        <v>10.589546875</v>
      </c>
      <c r="P79" s="25">
        <v>44779.648219166666</v>
      </c>
      <c r="Q79" s="29">
        <f t="shared" si="10"/>
        <v>36.136000000000003</v>
      </c>
      <c r="R79" s="23">
        <v>10.750300407409668</v>
      </c>
      <c r="S79" s="23">
        <v>60.01</v>
      </c>
      <c r="T79" s="23">
        <v>10.7055380859375</v>
      </c>
      <c r="U79" s="25">
        <v>44779.655948020831</v>
      </c>
      <c r="V79" s="29">
        <f t="shared" si="6"/>
        <v>36.908999999999999</v>
      </c>
      <c r="W79" s="23">
        <v>11.03300952911377</v>
      </c>
      <c r="X79" s="23">
        <v>60.04</v>
      </c>
      <c r="Y79" s="23">
        <v>10.886484375</v>
      </c>
      <c r="Z79" s="35"/>
      <c r="AA79">
        <f t="shared" si="11"/>
        <v>37</v>
      </c>
    </row>
    <row r="80" spans="1:27" s="24" customFormat="1" x14ac:dyDescent="0.3">
      <c r="A80" s="25">
        <v>44779.484296921299</v>
      </c>
      <c r="B80" s="29">
        <f t="shared" si="7"/>
        <v>37.253999999999998</v>
      </c>
      <c r="C80" s="23">
        <v>10.708109855651855</v>
      </c>
      <c r="D80" s="23">
        <v>59.96</v>
      </c>
      <c r="E80" s="23">
        <v>10.589546875</v>
      </c>
      <c r="F80" s="25">
        <v>44779.524328333333</v>
      </c>
      <c r="G80" s="29">
        <f t="shared" si="8"/>
        <v>37.968000000000004</v>
      </c>
      <c r="H80" s="23">
        <v>10.643150329589844</v>
      </c>
      <c r="I80" s="23">
        <v>60.01</v>
      </c>
      <c r="J80" s="23">
        <v>10.496753906249999</v>
      </c>
      <c r="K80" s="25">
        <v>44779.642029884257</v>
      </c>
      <c r="L80" s="29">
        <f t="shared" si="9"/>
        <v>37.381999999999998</v>
      </c>
      <c r="M80" s="23">
        <v>10.649990081787109</v>
      </c>
      <c r="N80" s="23">
        <v>60.03</v>
      </c>
      <c r="O80" s="23">
        <v>10.543150390625</v>
      </c>
      <c r="P80" s="25">
        <v>44779.648230763887</v>
      </c>
      <c r="Q80" s="29">
        <f t="shared" si="10"/>
        <v>37.137999999999998</v>
      </c>
      <c r="R80" s="23">
        <v>10.681920051574707</v>
      </c>
      <c r="S80" s="23">
        <v>60.01</v>
      </c>
      <c r="T80" s="23">
        <v>10.7055380859375</v>
      </c>
      <c r="U80" s="25">
        <v>44779.655948032407</v>
      </c>
      <c r="V80" s="29">
        <f t="shared" si="6"/>
        <v>37.909999999999997</v>
      </c>
      <c r="W80" s="23">
        <v>11.03300952911377</v>
      </c>
      <c r="X80" s="23">
        <v>60.04</v>
      </c>
      <c r="Y80" s="23">
        <v>10.886484375</v>
      </c>
      <c r="Z80" s="35"/>
      <c r="AA80">
        <f t="shared" si="11"/>
        <v>37</v>
      </c>
    </row>
    <row r="81" spans="1:27" s="24" customFormat="1" x14ac:dyDescent="0.3">
      <c r="A81" s="25">
        <v>44779.484296932867</v>
      </c>
      <c r="B81" s="29">
        <f t="shared" si="7"/>
        <v>37.255000000000003</v>
      </c>
      <c r="C81" s="23">
        <v>10.708109855651855</v>
      </c>
      <c r="D81" s="23">
        <v>59.96</v>
      </c>
      <c r="E81" s="23">
        <v>10.543150390625</v>
      </c>
      <c r="F81" s="25">
        <v>44779.524339953707</v>
      </c>
      <c r="G81" s="29">
        <f t="shared" si="8"/>
        <v>37.972000000000001</v>
      </c>
      <c r="H81" s="23">
        <v>10.594610214233398</v>
      </c>
      <c r="I81" s="23">
        <v>60.01</v>
      </c>
      <c r="J81" s="23">
        <v>10.496753906249999</v>
      </c>
      <c r="K81" s="25">
        <v>44779.642041493054</v>
      </c>
      <c r="L81" s="29">
        <f t="shared" si="9"/>
        <v>37.384999999999998</v>
      </c>
      <c r="M81" s="23">
        <v>10.587679862976074</v>
      </c>
      <c r="N81" s="23">
        <v>60.03</v>
      </c>
      <c r="O81" s="23">
        <v>10.543150390625</v>
      </c>
      <c r="P81" s="25">
        <v>44779.648230775463</v>
      </c>
      <c r="Q81" s="29">
        <f t="shared" si="10"/>
        <v>37.139000000000003</v>
      </c>
      <c r="R81" s="23">
        <v>10.681920051574707</v>
      </c>
      <c r="S81" s="23">
        <v>60.01</v>
      </c>
      <c r="T81" s="23">
        <v>10.659141601562499</v>
      </c>
      <c r="U81" s="25">
        <v>44779.655959351854</v>
      </c>
      <c r="V81" s="29">
        <f t="shared" si="6"/>
        <v>37.887999999999998</v>
      </c>
      <c r="W81" s="23">
        <v>11.03300952911377</v>
      </c>
      <c r="X81" s="23">
        <v>60.04</v>
      </c>
      <c r="Y81" s="23">
        <v>10.840087890625</v>
      </c>
      <c r="Z81" s="35"/>
      <c r="AA81">
        <f t="shared" si="11"/>
        <v>38</v>
      </c>
    </row>
    <row r="82" spans="1:27" s="24" customFormat="1" x14ac:dyDescent="0.3">
      <c r="A82" s="25">
        <v>44779.484308541665</v>
      </c>
      <c r="B82" s="29">
        <f t="shared" si="7"/>
        <v>38.258000000000003</v>
      </c>
      <c r="C82" s="23">
        <v>10.640729904174805</v>
      </c>
      <c r="D82" s="23">
        <v>59.96</v>
      </c>
      <c r="E82" s="23">
        <v>10.543150390625</v>
      </c>
      <c r="F82" s="25">
        <v>44779.524339965275</v>
      </c>
      <c r="G82" s="29">
        <f t="shared" si="8"/>
        <v>38.972999999999999</v>
      </c>
      <c r="H82" s="23">
        <v>10.594610214233398</v>
      </c>
      <c r="I82" s="23">
        <v>60.01</v>
      </c>
      <c r="J82" s="23">
        <v>10.445717773437501</v>
      </c>
      <c r="K82" s="25">
        <v>44779.64204150463</v>
      </c>
      <c r="L82" s="29">
        <f t="shared" si="9"/>
        <v>38.386000000000003</v>
      </c>
      <c r="M82" s="23">
        <v>10.587679862976074</v>
      </c>
      <c r="N82" s="23">
        <v>60.03</v>
      </c>
      <c r="O82" s="23">
        <v>10.496753906249999</v>
      </c>
      <c r="P82" s="25">
        <v>44779.648242384261</v>
      </c>
      <c r="Q82" s="29">
        <f t="shared" si="10"/>
        <v>38.142000000000003</v>
      </c>
      <c r="R82" s="23">
        <v>10.681920051574707</v>
      </c>
      <c r="S82" s="23">
        <v>60.01</v>
      </c>
      <c r="T82" s="23">
        <v>10.659141601562499</v>
      </c>
      <c r="U82" s="25">
        <v>44779.655959629628</v>
      </c>
      <c r="V82" s="29">
        <f t="shared" si="6"/>
        <v>38.911999999999999</v>
      </c>
      <c r="W82" s="23">
        <v>10.988019943237305</v>
      </c>
      <c r="X82" s="23">
        <v>60.04</v>
      </c>
      <c r="Y82" s="23">
        <v>10.840087890625</v>
      </c>
      <c r="Z82" s="35"/>
      <c r="AA82">
        <f t="shared" si="11"/>
        <v>38</v>
      </c>
    </row>
    <row r="83" spans="1:27" s="24" customFormat="1" x14ac:dyDescent="0.3">
      <c r="A83" s="25">
        <v>44779.484308553241</v>
      </c>
      <c r="B83" s="29">
        <f t="shared" si="7"/>
        <v>38.259</v>
      </c>
      <c r="C83" s="23">
        <v>10.640729904174805</v>
      </c>
      <c r="D83" s="23">
        <v>59.96</v>
      </c>
      <c r="E83" s="23">
        <v>10.496753906249999</v>
      </c>
      <c r="F83" s="25">
        <v>44779.524351562497</v>
      </c>
      <c r="G83" s="29">
        <f t="shared" si="8"/>
        <v>38.975000000000001</v>
      </c>
      <c r="H83" s="23">
        <v>10.522259712219238</v>
      </c>
      <c r="I83" s="23">
        <v>60.01</v>
      </c>
      <c r="J83" s="23">
        <v>10.445717773437501</v>
      </c>
      <c r="K83" s="25">
        <v>44779.642053113428</v>
      </c>
      <c r="L83" s="29">
        <f t="shared" si="9"/>
        <v>38.389000000000003</v>
      </c>
      <c r="M83" s="23">
        <v>10.549690246582031</v>
      </c>
      <c r="N83" s="23">
        <v>60.03</v>
      </c>
      <c r="O83" s="23">
        <v>10.496753906249999</v>
      </c>
      <c r="P83" s="25">
        <v>44779.648242395837</v>
      </c>
      <c r="Q83" s="29">
        <f t="shared" si="10"/>
        <v>38.143000000000001</v>
      </c>
      <c r="R83" s="23">
        <v>10.681920051574707</v>
      </c>
      <c r="S83" s="23">
        <v>60.01</v>
      </c>
      <c r="T83" s="23">
        <v>10.612745117187499</v>
      </c>
      <c r="U83" s="25">
        <v>44779.655959641204</v>
      </c>
      <c r="V83" s="29">
        <f t="shared" si="6"/>
        <v>38.912999999999997</v>
      </c>
      <c r="W83" s="23">
        <v>10.988019943237305</v>
      </c>
      <c r="X83" s="23">
        <v>60.04</v>
      </c>
      <c r="Y83" s="23">
        <v>10.840087890625</v>
      </c>
      <c r="Z83" s="35"/>
      <c r="AA83">
        <f t="shared" si="11"/>
        <v>39</v>
      </c>
    </row>
    <row r="84" spans="1:27" s="24" customFormat="1" x14ac:dyDescent="0.3">
      <c r="A84" s="25">
        <v>44779.484320150463</v>
      </c>
      <c r="B84" s="29">
        <f t="shared" si="7"/>
        <v>39.261000000000003</v>
      </c>
      <c r="C84" s="23">
        <v>10.524990081787109</v>
      </c>
      <c r="D84" s="23">
        <v>59.96</v>
      </c>
      <c r="E84" s="23">
        <v>10.496753906249999</v>
      </c>
      <c r="F84" s="25">
        <v>44779.524351574073</v>
      </c>
      <c r="G84" s="29">
        <f t="shared" si="8"/>
        <v>39.975999999999999</v>
      </c>
      <c r="H84" s="23">
        <v>10.522259712219238</v>
      </c>
      <c r="I84" s="23">
        <v>60.01</v>
      </c>
      <c r="J84" s="23">
        <v>10.38540234375</v>
      </c>
      <c r="K84" s="25">
        <v>44779.642053124997</v>
      </c>
      <c r="L84" s="29">
        <f t="shared" si="9"/>
        <v>39.39</v>
      </c>
      <c r="M84" s="23">
        <v>10.549690246582031</v>
      </c>
      <c r="N84" s="23">
        <v>60.03</v>
      </c>
      <c r="O84" s="23">
        <v>10.450357421874999</v>
      </c>
      <c r="P84" s="25">
        <v>44779.648253993058</v>
      </c>
      <c r="Q84" s="29">
        <f t="shared" si="10"/>
        <v>39.145000000000003</v>
      </c>
      <c r="R84" s="23">
        <v>10.681920051574707</v>
      </c>
      <c r="S84" s="23">
        <v>60.01</v>
      </c>
      <c r="T84" s="23">
        <v>10.612745117187499</v>
      </c>
      <c r="U84" s="25">
        <v>44779.655970949076</v>
      </c>
      <c r="V84" s="29">
        <f t="shared" si="6"/>
        <v>39.89</v>
      </c>
      <c r="W84" s="23">
        <v>10.988019943237305</v>
      </c>
      <c r="X84" s="23">
        <v>60.04</v>
      </c>
      <c r="Y84" s="23">
        <v>10.79369140625</v>
      </c>
      <c r="Z84" s="35"/>
      <c r="AA84">
        <f t="shared" si="11"/>
        <v>39</v>
      </c>
    </row>
    <row r="85" spans="1:27" s="24" customFormat="1" x14ac:dyDescent="0.3">
      <c r="A85" s="25">
        <v>44779.484320162039</v>
      </c>
      <c r="B85" s="29">
        <f t="shared" si="7"/>
        <v>39.262</v>
      </c>
      <c r="C85" s="23">
        <v>10.524990081787109</v>
      </c>
      <c r="D85" s="23">
        <v>59.96</v>
      </c>
      <c r="E85" s="23">
        <v>10.441078125000001</v>
      </c>
      <c r="F85" s="25">
        <v>44779.524363182871</v>
      </c>
      <c r="G85" s="29">
        <f t="shared" si="8"/>
        <v>39.978999999999999</v>
      </c>
      <c r="H85" s="23">
        <v>10.432760238647461</v>
      </c>
      <c r="I85" s="23">
        <v>60.01</v>
      </c>
      <c r="J85" s="23">
        <v>10.38540234375</v>
      </c>
      <c r="K85" s="25">
        <v>44779.642064722226</v>
      </c>
      <c r="L85" s="29">
        <f t="shared" si="9"/>
        <v>39.392000000000003</v>
      </c>
      <c r="M85" s="23">
        <v>10.549690246582031</v>
      </c>
      <c r="N85" s="23">
        <v>60.03</v>
      </c>
      <c r="O85" s="23">
        <v>10.450357421874999</v>
      </c>
      <c r="P85" s="25">
        <v>44779.648254004627</v>
      </c>
      <c r="Q85" s="29">
        <f t="shared" si="10"/>
        <v>39.146000000000001</v>
      </c>
      <c r="R85" s="23">
        <v>10.681920051574707</v>
      </c>
      <c r="S85" s="23">
        <v>60.01</v>
      </c>
      <c r="T85" s="23">
        <v>10.566348632812501</v>
      </c>
      <c r="U85" s="25">
        <v>44779.655971250002</v>
      </c>
      <c r="V85" s="29">
        <f t="shared" si="6"/>
        <v>39.915999999999997</v>
      </c>
      <c r="W85" s="23">
        <v>10.918140411376953</v>
      </c>
      <c r="X85" s="23">
        <v>60.04</v>
      </c>
      <c r="Y85" s="23">
        <v>10.79369140625</v>
      </c>
      <c r="Z85" s="35"/>
      <c r="AA85">
        <f t="shared" si="11"/>
        <v>40</v>
      </c>
    </row>
    <row r="86" spans="1:27" s="24" customFormat="1" x14ac:dyDescent="0.3">
      <c r="A86" s="25">
        <v>44779.484331770836</v>
      </c>
      <c r="B86" s="29">
        <f t="shared" si="7"/>
        <v>40.265000000000001</v>
      </c>
      <c r="C86" s="23">
        <v>10.524990081787109</v>
      </c>
      <c r="D86" s="23">
        <v>59.96</v>
      </c>
      <c r="E86" s="23">
        <v>10.441078125000001</v>
      </c>
      <c r="F86" s="25">
        <v>44779.524363194447</v>
      </c>
      <c r="G86" s="29">
        <f t="shared" si="8"/>
        <v>40.98</v>
      </c>
      <c r="H86" s="23">
        <v>10.432760238647461</v>
      </c>
      <c r="I86" s="23">
        <v>60.01</v>
      </c>
      <c r="J86" s="23">
        <v>10.339005859375</v>
      </c>
      <c r="K86" s="25">
        <v>44779.642064733795</v>
      </c>
      <c r="L86" s="29">
        <f t="shared" si="9"/>
        <v>40.393000000000001</v>
      </c>
      <c r="M86" s="23">
        <v>10.549690246582031</v>
      </c>
      <c r="N86" s="23">
        <v>60.03</v>
      </c>
      <c r="O86" s="23">
        <v>10.403960937500001</v>
      </c>
      <c r="P86" s="25">
        <v>44779.648265613425</v>
      </c>
      <c r="Q86" s="29">
        <f t="shared" si="10"/>
        <v>40.149000000000001</v>
      </c>
      <c r="R86" s="23">
        <v>10.679889678955078</v>
      </c>
      <c r="S86" s="23">
        <v>60.01</v>
      </c>
      <c r="T86" s="23">
        <v>10.566348632812501</v>
      </c>
      <c r="U86" s="25">
        <v>44779.655971261571</v>
      </c>
      <c r="V86" s="29">
        <f t="shared" si="6"/>
        <v>40.917000000000002</v>
      </c>
      <c r="W86" s="23">
        <v>10.918140411376953</v>
      </c>
      <c r="X86" s="23">
        <v>60.04</v>
      </c>
      <c r="Y86" s="23">
        <v>10.79369140625</v>
      </c>
      <c r="Z86" s="35"/>
      <c r="AA86">
        <f t="shared" si="11"/>
        <v>40</v>
      </c>
    </row>
    <row r="87" spans="1:27" s="24" customFormat="1" x14ac:dyDescent="0.3">
      <c r="A87" s="25">
        <v>44779.484331782405</v>
      </c>
      <c r="B87" s="29">
        <f t="shared" si="7"/>
        <v>40.265999999999998</v>
      </c>
      <c r="C87" s="23">
        <v>10.524990081787109</v>
      </c>
      <c r="D87" s="23">
        <v>59.96</v>
      </c>
      <c r="E87" s="23">
        <v>10.394681640625</v>
      </c>
      <c r="F87" s="25">
        <v>44779.524376863425</v>
      </c>
      <c r="G87" s="29">
        <f t="shared" si="8"/>
        <v>40.161000000000001</v>
      </c>
      <c r="H87" s="23">
        <v>10.432760238647461</v>
      </c>
      <c r="I87" s="23">
        <v>60.01</v>
      </c>
      <c r="J87" s="23">
        <v>10.339005859375</v>
      </c>
      <c r="K87" s="25">
        <v>44779.642076342592</v>
      </c>
      <c r="L87" s="29">
        <f t="shared" si="9"/>
        <v>40.396000000000001</v>
      </c>
      <c r="M87" s="23">
        <v>10.465330123901367</v>
      </c>
      <c r="N87" s="23">
        <v>60.03</v>
      </c>
      <c r="O87" s="23">
        <v>10.403960937500001</v>
      </c>
      <c r="P87" s="25">
        <v>44779.648265625001</v>
      </c>
      <c r="Q87" s="29">
        <f t="shared" si="10"/>
        <v>40.15</v>
      </c>
      <c r="R87" s="23">
        <v>10.679889678955078</v>
      </c>
      <c r="S87" s="23">
        <v>60.01</v>
      </c>
      <c r="T87" s="23">
        <v>10.5199521484375</v>
      </c>
      <c r="U87" s="25">
        <v>44779.655982534721</v>
      </c>
      <c r="V87" s="29">
        <f t="shared" si="6"/>
        <v>40.890999999999998</v>
      </c>
      <c r="W87" s="23">
        <v>10.918140411376953</v>
      </c>
      <c r="X87" s="23">
        <v>60.04</v>
      </c>
      <c r="Y87" s="23">
        <v>10.747294921875</v>
      </c>
      <c r="Z87" s="35"/>
      <c r="AA87">
        <f t="shared" si="11"/>
        <v>41</v>
      </c>
    </row>
    <row r="88" spans="1:27" s="24" customFormat="1" x14ac:dyDescent="0.3">
      <c r="A88" s="25">
        <v>44779.484343379627</v>
      </c>
      <c r="B88" s="29">
        <f t="shared" si="7"/>
        <v>41.268000000000001</v>
      </c>
      <c r="C88" s="23">
        <v>10.469050407409668</v>
      </c>
      <c r="D88" s="23">
        <v>59.96</v>
      </c>
      <c r="E88" s="23">
        <v>10.394681640625</v>
      </c>
      <c r="F88" s="25">
        <v>44779.524376886577</v>
      </c>
      <c r="G88" s="29">
        <f t="shared" si="8"/>
        <v>41.162999999999997</v>
      </c>
      <c r="H88" s="23">
        <v>10.432760238647461</v>
      </c>
      <c r="I88" s="23">
        <v>60.01</v>
      </c>
      <c r="J88" s="23">
        <v>10.292609375</v>
      </c>
      <c r="K88" s="25">
        <v>44779.642076354168</v>
      </c>
      <c r="L88" s="29">
        <f t="shared" si="9"/>
        <v>41.396999999999998</v>
      </c>
      <c r="M88" s="23">
        <v>10.465330123901367</v>
      </c>
      <c r="N88" s="23">
        <v>60.03</v>
      </c>
      <c r="O88" s="23">
        <v>10.357564453125001</v>
      </c>
      <c r="P88" s="25">
        <v>44779.648277222223</v>
      </c>
      <c r="Q88" s="29">
        <f t="shared" si="10"/>
        <v>41.152000000000001</v>
      </c>
      <c r="R88" s="23">
        <v>10.604339599609375</v>
      </c>
      <c r="S88" s="23">
        <v>60.01</v>
      </c>
      <c r="T88" s="23">
        <v>10.5199521484375</v>
      </c>
      <c r="U88" s="25">
        <v>44779.6559828588</v>
      </c>
      <c r="V88" s="29">
        <f t="shared" si="6"/>
        <v>41.918999999999997</v>
      </c>
      <c r="W88" s="23">
        <v>10.876520156860352</v>
      </c>
      <c r="X88" s="23">
        <v>60.04</v>
      </c>
      <c r="Y88" s="23">
        <v>10.747294921875</v>
      </c>
      <c r="Z88" s="35"/>
      <c r="AA88">
        <f t="shared" si="11"/>
        <v>41</v>
      </c>
    </row>
    <row r="89" spans="1:27" s="24" customFormat="1" x14ac:dyDescent="0.3">
      <c r="A89" s="25">
        <v>44779.484343391203</v>
      </c>
      <c r="B89" s="29">
        <f t="shared" si="7"/>
        <v>41.268999999999998</v>
      </c>
      <c r="C89" s="23">
        <v>10.469050407409668</v>
      </c>
      <c r="D89" s="23">
        <v>59.96</v>
      </c>
      <c r="E89" s="23">
        <v>10.3529248046875</v>
      </c>
      <c r="F89" s="25">
        <v>44779.524388472222</v>
      </c>
      <c r="G89" s="29">
        <f t="shared" si="8"/>
        <v>41.164000000000001</v>
      </c>
      <c r="H89" s="23">
        <v>10.390310287475586</v>
      </c>
      <c r="I89" s="23">
        <v>60.01</v>
      </c>
      <c r="J89" s="23">
        <v>10.292609375</v>
      </c>
      <c r="K89" s="25">
        <v>44779.64208795139</v>
      </c>
      <c r="L89" s="29">
        <f t="shared" si="9"/>
        <v>41.399000000000001</v>
      </c>
      <c r="M89" s="23">
        <v>10.40962028503418</v>
      </c>
      <c r="N89" s="23">
        <v>60.03</v>
      </c>
      <c r="O89" s="23">
        <v>10.357564453125001</v>
      </c>
      <c r="P89" s="25">
        <v>44779.648277233799</v>
      </c>
      <c r="Q89" s="29">
        <f t="shared" si="10"/>
        <v>41.152999999999999</v>
      </c>
      <c r="R89" s="23">
        <v>10.604339599609375</v>
      </c>
      <c r="S89" s="23">
        <v>60.01</v>
      </c>
      <c r="T89" s="23">
        <v>10.4735556640625</v>
      </c>
      <c r="U89" s="25">
        <v>44779.655982870368</v>
      </c>
      <c r="V89" s="29">
        <f t="shared" si="6"/>
        <v>41.92</v>
      </c>
      <c r="W89" s="23">
        <v>10.876520156860352</v>
      </c>
      <c r="X89" s="23">
        <v>60.04</v>
      </c>
      <c r="Y89" s="23">
        <v>10.747294921875</v>
      </c>
      <c r="Z89" s="35"/>
      <c r="AA89">
        <f t="shared" si="11"/>
        <v>42</v>
      </c>
    </row>
    <row r="90" spans="1:27" s="24" customFormat="1" x14ac:dyDescent="0.3">
      <c r="A90" s="25">
        <v>44779.484355000001</v>
      </c>
      <c r="B90" s="29">
        <f t="shared" si="7"/>
        <v>42.271999999999998</v>
      </c>
      <c r="C90" s="23">
        <v>10.39762020111084</v>
      </c>
      <c r="D90" s="23">
        <v>59.96</v>
      </c>
      <c r="E90" s="23">
        <v>10.3529248046875</v>
      </c>
      <c r="F90" s="25">
        <v>44779.524388483798</v>
      </c>
      <c r="G90" s="29">
        <f t="shared" si="8"/>
        <v>42.164999999999999</v>
      </c>
      <c r="H90" s="23">
        <v>10.390310287475586</v>
      </c>
      <c r="I90" s="23">
        <v>60.01</v>
      </c>
      <c r="J90" s="23">
        <v>10.236933593750001</v>
      </c>
      <c r="K90" s="25">
        <v>44779.642087962966</v>
      </c>
      <c r="L90" s="29">
        <f t="shared" si="9"/>
        <v>42.4</v>
      </c>
      <c r="M90" s="23">
        <v>10.40962028503418</v>
      </c>
      <c r="N90" s="23">
        <v>60.03</v>
      </c>
      <c r="O90" s="23">
        <v>10.31116796875</v>
      </c>
      <c r="P90" s="25">
        <v>44779.648288842596</v>
      </c>
      <c r="Q90" s="29">
        <f t="shared" si="10"/>
        <v>42.155999999999999</v>
      </c>
      <c r="R90" s="23">
        <v>10.604339599609375</v>
      </c>
      <c r="S90" s="23">
        <v>60.01</v>
      </c>
      <c r="T90" s="23">
        <v>10.4735556640625</v>
      </c>
      <c r="U90" s="25">
        <v>44779.655994363427</v>
      </c>
      <c r="V90" s="29">
        <f t="shared" si="6"/>
        <v>42.912999999999997</v>
      </c>
      <c r="W90" s="23">
        <v>10.876520156860352</v>
      </c>
      <c r="X90" s="23">
        <v>60.04</v>
      </c>
      <c r="Y90" s="23">
        <v>10.700898437499999</v>
      </c>
      <c r="Z90" s="35"/>
      <c r="AA90">
        <f t="shared" si="11"/>
        <v>42</v>
      </c>
    </row>
    <row r="91" spans="1:27" s="24" customFormat="1" x14ac:dyDescent="0.3">
      <c r="A91" s="25">
        <v>44779.484355011577</v>
      </c>
      <c r="B91" s="29">
        <f t="shared" si="7"/>
        <v>42.273000000000003</v>
      </c>
      <c r="C91" s="23">
        <v>10.39762020111084</v>
      </c>
      <c r="D91" s="23">
        <v>59.96</v>
      </c>
      <c r="E91" s="23">
        <v>10.3065283203125</v>
      </c>
      <c r="F91" s="25">
        <v>44779.524400092596</v>
      </c>
      <c r="G91" s="29">
        <f t="shared" si="8"/>
        <v>42.167999999999999</v>
      </c>
      <c r="H91" s="23">
        <v>10.331319808959961</v>
      </c>
      <c r="I91" s="23">
        <v>60.01</v>
      </c>
      <c r="J91" s="23">
        <v>10.236933593750001</v>
      </c>
      <c r="K91" s="25">
        <v>44779.642099571756</v>
      </c>
      <c r="L91" s="29">
        <f t="shared" si="9"/>
        <v>42.402999999999999</v>
      </c>
      <c r="M91" s="23">
        <v>10.373149871826172</v>
      </c>
      <c r="N91" s="23">
        <v>60.03</v>
      </c>
      <c r="O91" s="23">
        <v>10.31116796875</v>
      </c>
      <c r="P91" s="25">
        <v>44779.648288854165</v>
      </c>
      <c r="Q91" s="29">
        <f t="shared" si="10"/>
        <v>42.156999999999996</v>
      </c>
      <c r="R91" s="23">
        <v>10.604339599609375</v>
      </c>
      <c r="S91" s="23">
        <v>60.01</v>
      </c>
      <c r="T91" s="23">
        <v>10.4271591796875</v>
      </c>
      <c r="U91" s="25">
        <v>44779.655994479166</v>
      </c>
      <c r="V91" s="29">
        <f t="shared" si="6"/>
        <v>42.923000000000002</v>
      </c>
      <c r="W91" s="23">
        <v>10.876520156860352</v>
      </c>
      <c r="X91" s="23">
        <v>60.04</v>
      </c>
      <c r="Y91" s="23">
        <v>10.700898437499999</v>
      </c>
      <c r="Z91" s="35"/>
      <c r="AA91">
        <f t="shared" si="11"/>
        <v>43</v>
      </c>
    </row>
    <row r="92" spans="1:27" s="24" customFormat="1" x14ac:dyDescent="0.3">
      <c r="A92" s="25">
        <v>44779.484366620367</v>
      </c>
      <c r="B92" s="29">
        <f t="shared" si="7"/>
        <v>43.276000000000003</v>
      </c>
      <c r="C92" s="23">
        <v>10.39762020111084</v>
      </c>
      <c r="D92" s="23">
        <v>59.96</v>
      </c>
      <c r="E92" s="23">
        <v>10.3065283203125</v>
      </c>
      <c r="F92" s="25">
        <v>44779.524400104165</v>
      </c>
      <c r="G92" s="29">
        <f t="shared" si="8"/>
        <v>43.168999999999997</v>
      </c>
      <c r="H92" s="23">
        <v>10.331319808959961</v>
      </c>
      <c r="I92" s="23">
        <v>60.01</v>
      </c>
      <c r="J92" s="23">
        <v>10.190537109375001</v>
      </c>
      <c r="K92" s="25">
        <v>44779.642099583332</v>
      </c>
      <c r="L92" s="29">
        <f t="shared" si="9"/>
        <v>43.404000000000003</v>
      </c>
      <c r="M92" s="23">
        <v>10.373149871826172</v>
      </c>
      <c r="N92" s="23">
        <v>60.03</v>
      </c>
      <c r="O92" s="23">
        <v>10.264771484375</v>
      </c>
      <c r="P92" s="25">
        <v>44779.648300462963</v>
      </c>
      <c r="Q92" s="29">
        <f t="shared" si="10"/>
        <v>43.16</v>
      </c>
      <c r="R92" s="23">
        <v>10.513569831848145</v>
      </c>
      <c r="S92" s="23">
        <v>60.01</v>
      </c>
      <c r="T92" s="23">
        <v>10.4271591796875</v>
      </c>
      <c r="U92" s="25">
        <v>44779.655994490742</v>
      </c>
      <c r="V92" s="29">
        <f t="shared" si="6"/>
        <v>43.923999999999999</v>
      </c>
      <c r="W92" s="23">
        <v>10.876520156860352</v>
      </c>
      <c r="X92" s="23">
        <v>60.04</v>
      </c>
      <c r="Y92" s="23">
        <v>10.700898437499999</v>
      </c>
      <c r="Z92" s="35"/>
      <c r="AA92">
        <f t="shared" si="11"/>
        <v>43</v>
      </c>
    </row>
    <row r="93" spans="1:27" s="24" customFormat="1" x14ac:dyDescent="0.3">
      <c r="A93" s="25">
        <v>44779.484366631943</v>
      </c>
      <c r="B93" s="29">
        <f t="shared" si="7"/>
        <v>43.277000000000001</v>
      </c>
      <c r="C93" s="23">
        <v>10.39762020111084</v>
      </c>
      <c r="D93" s="23">
        <v>59.96</v>
      </c>
      <c r="E93" s="23">
        <v>10.2601318359375</v>
      </c>
      <c r="F93" s="25">
        <v>44779.524416712964</v>
      </c>
      <c r="G93" s="29">
        <f t="shared" si="8"/>
        <v>43.603999999999999</v>
      </c>
      <c r="H93" s="23">
        <v>10.27910041809082</v>
      </c>
      <c r="I93" s="23">
        <v>60.01</v>
      </c>
      <c r="J93" s="23">
        <v>10.190537109375001</v>
      </c>
      <c r="K93" s="25">
        <v>44779.64211119213</v>
      </c>
      <c r="L93" s="29">
        <f t="shared" si="9"/>
        <v>43.406999999999996</v>
      </c>
      <c r="M93" s="23">
        <v>10.373149871826172</v>
      </c>
      <c r="N93" s="23">
        <v>60.03</v>
      </c>
      <c r="O93" s="23">
        <v>10.264771484375</v>
      </c>
      <c r="P93" s="25">
        <v>44779.648300474539</v>
      </c>
      <c r="Q93" s="29">
        <f t="shared" si="10"/>
        <v>43.161000000000001</v>
      </c>
      <c r="R93" s="23">
        <v>10.513569831848145</v>
      </c>
      <c r="S93" s="23">
        <v>60.01</v>
      </c>
      <c r="T93" s="23">
        <v>10.3807626953125</v>
      </c>
      <c r="U93" s="25">
        <v>44779.656005960649</v>
      </c>
      <c r="V93" s="29">
        <f t="shared" si="6"/>
        <v>43.914999999999999</v>
      </c>
      <c r="W93" s="23">
        <v>10.876520156860352</v>
      </c>
      <c r="X93" s="23">
        <v>60.04</v>
      </c>
      <c r="Y93" s="23">
        <v>10.654501953124999</v>
      </c>
      <c r="Z93" s="35"/>
      <c r="AA93">
        <f t="shared" si="11"/>
        <v>44</v>
      </c>
    </row>
    <row r="94" spans="1:27" s="24" customFormat="1" x14ac:dyDescent="0.3">
      <c r="A94" s="25">
        <v>44779.48437604167</v>
      </c>
      <c r="B94" s="29">
        <f t="shared" si="7"/>
        <v>44.09</v>
      </c>
      <c r="C94" s="23">
        <v>10.39762020111084</v>
      </c>
      <c r="D94" s="23">
        <v>59.99</v>
      </c>
      <c r="E94" s="23">
        <v>10.2601318359375</v>
      </c>
      <c r="F94" s="25">
        <v>44779.524416736109</v>
      </c>
      <c r="G94" s="29">
        <f t="shared" si="8"/>
        <v>44.606000000000002</v>
      </c>
      <c r="H94" s="23">
        <v>10.27910041809082</v>
      </c>
      <c r="I94" s="23">
        <v>60.01</v>
      </c>
      <c r="J94" s="23">
        <v>10.144140625</v>
      </c>
      <c r="K94" s="25">
        <v>44779.642111203706</v>
      </c>
      <c r="L94" s="29">
        <f t="shared" si="9"/>
        <v>44.408000000000001</v>
      </c>
      <c r="M94" s="23">
        <v>10.373149871826172</v>
      </c>
      <c r="N94" s="23">
        <v>60.03</v>
      </c>
      <c r="O94" s="23">
        <v>10.218375</v>
      </c>
      <c r="P94" s="25">
        <v>44779.64831207176</v>
      </c>
      <c r="Q94" s="29">
        <f t="shared" si="10"/>
        <v>44.162999999999997</v>
      </c>
      <c r="R94" s="23">
        <v>10.468239784240723</v>
      </c>
      <c r="S94" s="23">
        <v>60.01</v>
      </c>
      <c r="T94" s="23">
        <v>10.3807626953125</v>
      </c>
      <c r="U94" s="25">
        <v>44779.65600609954</v>
      </c>
      <c r="V94" s="29">
        <f t="shared" si="6"/>
        <v>44.927</v>
      </c>
      <c r="W94" s="23">
        <v>10.796669960021973</v>
      </c>
      <c r="X94" s="23">
        <v>60.04</v>
      </c>
      <c r="Y94" s="23">
        <v>10.654501953124999</v>
      </c>
      <c r="Z94" s="35"/>
      <c r="AA94">
        <f t="shared" si="11"/>
        <v>44</v>
      </c>
    </row>
    <row r="95" spans="1:27" s="24" customFormat="1" x14ac:dyDescent="0.3">
      <c r="A95" s="25">
        <v>44779.484378229165</v>
      </c>
      <c r="B95" s="29">
        <f t="shared" si="7"/>
        <v>44.279000000000003</v>
      </c>
      <c r="C95" s="23">
        <v>10.318530082702637</v>
      </c>
      <c r="D95" s="23">
        <v>59.99</v>
      </c>
      <c r="E95" s="23">
        <v>10.2601318359375</v>
      </c>
      <c r="F95" s="25">
        <v>44779.524428344906</v>
      </c>
      <c r="G95" s="29">
        <f t="shared" si="8"/>
        <v>44.609000000000002</v>
      </c>
      <c r="H95" s="23">
        <v>10.212160110473633</v>
      </c>
      <c r="I95" s="23">
        <v>60.01</v>
      </c>
      <c r="J95" s="23">
        <v>10.144140625</v>
      </c>
      <c r="K95" s="25">
        <v>44779.642122800928</v>
      </c>
      <c r="L95" s="29">
        <f t="shared" si="9"/>
        <v>44.41</v>
      </c>
      <c r="M95" s="23">
        <v>10.304019927978516</v>
      </c>
      <c r="N95" s="23">
        <v>60.03</v>
      </c>
      <c r="O95" s="23">
        <v>10.218375</v>
      </c>
      <c r="P95" s="25">
        <v>44779.648312083336</v>
      </c>
      <c r="Q95" s="29">
        <f t="shared" si="10"/>
        <v>44.164000000000001</v>
      </c>
      <c r="R95" s="23">
        <v>10.468239784240723</v>
      </c>
      <c r="S95" s="23">
        <v>60.01</v>
      </c>
      <c r="T95" s="23">
        <v>10.3343662109375</v>
      </c>
      <c r="U95" s="25">
        <v>44779.656006111109</v>
      </c>
      <c r="V95" s="29">
        <f t="shared" si="6"/>
        <v>44.927999999999997</v>
      </c>
      <c r="W95" s="23">
        <v>10.796669960021973</v>
      </c>
      <c r="X95" s="23">
        <v>60.04</v>
      </c>
      <c r="Y95" s="23">
        <v>10.654501953124999</v>
      </c>
      <c r="Z95" s="35"/>
      <c r="AA95">
        <f t="shared" si="11"/>
        <v>45</v>
      </c>
    </row>
    <row r="96" spans="1:27" s="24" customFormat="1" x14ac:dyDescent="0.3">
      <c r="A96" s="25">
        <v>44779.484378240741</v>
      </c>
      <c r="B96" s="29">
        <f t="shared" si="7"/>
        <v>45.28</v>
      </c>
      <c r="C96" s="23">
        <v>10.318530082702637</v>
      </c>
      <c r="D96" s="23">
        <v>59.99</v>
      </c>
      <c r="E96" s="23">
        <v>10.2137353515625</v>
      </c>
      <c r="F96" s="25">
        <v>44779.524428356483</v>
      </c>
      <c r="G96" s="29">
        <f t="shared" si="8"/>
        <v>45.61</v>
      </c>
      <c r="H96" s="23">
        <v>10.212160110473633</v>
      </c>
      <c r="I96" s="23">
        <v>60.01</v>
      </c>
      <c r="J96" s="23">
        <v>10.05134765625</v>
      </c>
      <c r="K96" s="25">
        <v>44779.642122812496</v>
      </c>
      <c r="L96" s="29">
        <f t="shared" si="9"/>
        <v>45.411000000000001</v>
      </c>
      <c r="M96" s="23">
        <v>10.304019927978516</v>
      </c>
      <c r="N96" s="23">
        <v>60.03</v>
      </c>
      <c r="O96" s="23">
        <v>10.171978515625</v>
      </c>
      <c r="P96" s="25">
        <v>44779.648323692127</v>
      </c>
      <c r="Q96" s="29">
        <f t="shared" si="10"/>
        <v>45.167000000000002</v>
      </c>
      <c r="R96" s="23">
        <v>10.421560287475586</v>
      </c>
      <c r="S96" s="23">
        <v>60.01</v>
      </c>
      <c r="T96" s="23">
        <v>10.3343662109375</v>
      </c>
      <c r="U96" s="25">
        <v>44779.656017546295</v>
      </c>
      <c r="V96" s="29">
        <f t="shared" si="6"/>
        <v>45.915999999999997</v>
      </c>
      <c r="W96" s="23">
        <v>10.796669960021973</v>
      </c>
      <c r="X96" s="23">
        <v>60.04</v>
      </c>
      <c r="Y96" s="23">
        <v>10.608105468750001</v>
      </c>
      <c r="Z96" s="35"/>
      <c r="AA96">
        <f t="shared" si="11"/>
        <v>45</v>
      </c>
    </row>
    <row r="97" spans="1:27" s="24" customFormat="1" x14ac:dyDescent="0.3">
      <c r="A97" s="25">
        <v>44779.484389849538</v>
      </c>
      <c r="B97" s="29">
        <f t="shared" si="7"/>
        <v>45.283000000000001</v>
      </c>
      <c r="C97" s="23">
        <v>10.318530082702637</v>
      </c>
      <c r="D97" s="23">
        <v>59.99</v>
      </c>
      <c r="E97" s="23">
        <v>10.2137353515625</v>
      </c>
      <c r="F97" s="25">
        <v>44779.524429004632</v>
      </c>
      <c r="G97" s="29">
        <f t="shared" si="8"/>
        <v>45.665999999999997</v>
      </c>
      <c r="H97" s="23">
        <v>10.212160110473633</v>
      </c>
      <c r="I97" s="23">
        <v>60.02</v>
      </c>
      <c r="J97" s="23">
        <v>10.05134765625</v>
      </c>
      <c r="K97" s="25">
        <v>44779.642134421294</v>
      </c>
      <c r="L97" s="29">
        <f t="shared" si="9"/>
        <v>45.414000000000001</v>
      </c>
      <c r="M97" s="23">
        <v>10.304019927978516</v>
      </c>
      <c r="N97" s="23">
        <v>60.03</v>
      </c>
      <c r="O97" s="23">
        <v>10.171978515625</v>
      </c>
      <c r="P97" s="25">
        <v>44779.648323703703</v>
      </c>
      <c r="Q97" s="29">
        <f t="shared" si="10"/>
        <v>45.167999999999999</v>
      </c>
      <c r="R97" s="23">
        <v>10.421560287475586</v>
      </c>
      <c r="S97" s="23">
        <v>60.01</v>
      </c>
      <c r="T97" s="23">
        <v>10.287969726562499</v>
      </c>
      <c r="U97" s="25">
        <v>44779.656017719906</v>
      </c>
      <c r="V97" s="29">
        <f t="shared" si="6"/>
        <v>45.930999999999997</v>
      </c>
      <c r="W97" s="23">
        <v>10.741209983825684</v>
      </c>
      <c r="X97" s="23">
        <v>60.04</v>
      </c>
      <c r="Y97" s="23">
        <v>10.608105468750001</v>
      </c>
      <c r="Z97" s="35"/>
      <c r="AA97">
        <f t="shared" si="11"/>
        <v>46</v>
      </c>
    </row>
    <row r="98" spans="1:27" s="24" customFormat="1" x14ac:dyDescent="0.3">
      <c r="A98" s="25">
        <v>44779.484389861114</v>
      </c>
      <c r="B98" s="29">
        <f t="shared" si="7"/>
        <v>46.283999999999999</v>
      </c>
      <c r="C98" s="23">
        <v>10.318530082702637</v>
      </c>
      <c r="D98" s="23">
        <v>59.99</v>
      </c>
      <c r="E98" s="23">
        <v>10.1673388671875</v>
      </c>
      <c r="F98" s="25">
        <v>44779.524444374998</v>
      </c>
      <c r="G98" s="29">
        <f t="shared" si="8"/>
        <v>46.994</v>
      </c>
      <c r="H98" s="23">
        <v>10.212160110473633</v>
      </c>
      <c r="I98" s="23">
        <v>60.02</v>
      </c>
      <c r="J98" s="23">
        <v>10.05134765625</v>
      </c>
      <c r="K98" s="25">
        <v>44779.64213443287</v>
      </c>
      <c r="L98" s="29">
        <f t="shared" si="9"/>
        <v>46.414999999999999</v>
      </c>
      <c r="M98" s="23">
        <v>10.304019927978516</v>
      </c>
      <c r="N98" s="23">
        <v>60.03</v>
      </c>
      <c r="O98" s="23">
        <v>10.12558203125</v>
      </c>
      <c r="P98" s="25">
        <v>44779.648335300924</v>
      </c>
      <c r="Q98" s="29">
        <f t="shared" si="10"/>
        <v>46.17</v>
      </c>
      <c r="R98" s="23">
        <v>10.421560287475586</v>
      </c>
      <c r="S98" s="23">
        <v>60.01</v>
      </c>
      <c r="T98" s="23">
        <v>10.287969726562499</v>
      </c>
      <c r="U98" s="25">
        <v>44779.656017731482</v>
      </c>
      <c r="V98" s="29">
        <f t="shared" si="6"/>
        <v>46.932000000000002</v>
      </c>
      <c r="W98" s="23">
        <v>10.741209983825684</v>
      </c>
      <c r="X98" s="23">
        <v>60.04</v>
      </c>
      <c r="Y98" s="23">
        <v>10.608105468750001</v>
      </c>
      <c r="Z98" s="35"/>
      <c r="AA98">
        <f t="shared" si="11"/>
        <v>46</v>
      </c>
    </row>
    <row r="99" spans="1:27" s="24" customFormat="1" x14ac:dyDescent="0.3">
      <c r="A99" s="25">
        <v>44779.484401458336</v>
      </c>
      <c r="B99" s="29">
        <f t="shared" si="7"/>
        <v>46.286000000000001</v>
      </c>
      <c r="C99" s="23">
        <v>10.261420249938965</v>
      </c>
      <c r="D99" s="23">
        <v>59.99</v>
      </c>
      <c r="E99" s="23">
        <v>10.1673388671875</v>
      </c>
      <c r="F99" s="25">
        <v>44779.524444386574</v>
      </c>
      <c r="G99" s="29">
        <f t="shared" si="8"/>
        <v>46.994999999999997</v>
      </c>
      <c r="H99" s="23">
        <v>10.212160110473633</v>
      </c>
      <c r="I99" s="23">
        <v>60.02</v>
      </c>
      <c r="J99" s="23">
        <v>10.05134765625</v>
      </c>
      <c r="K99" s="25">
        <v>44779.642143877318</v>
      </c>
      <c r="L99" s="29">
        <f t="shared" si="9"/>
        <v>46.231000000000002</v>
      </c>
      <c r="M99" s="23">
        <v>10.304019927978516</v>
      </c>
      <c r="N99" s="23">
        <v>59.97</v>
      </c>
      <c r="O99" s="23">
        <v>10.12558203125</v>
      </c>
      <c r="P99" s="25">
        <v>44779.6483353125</v>
      </c>
      <c r="Q99" s="29">
        <f t="shared" si="10"/>
        <v>46.170999999999999</v>
      </c>
      <c r="R99" s="23">
        <v>10.421560287475586</v>
      </c>
      <c r="S99" s="23">
        <v>60.01</v>
      </c>
      <c r="T99" s="23">
        <v>10.241573242187499</v>
      </c>
      <c r="U99" s="25">
        <v>44779.656029131947</v>
      </c>
      <c r="V99" s="29">
        <f t="shared" si="6"/>
        <v>46.917000000000002</v>
      </c>
      <c r="W99" s="23">
        <v>10.741209983825684</v>
      </c>
      <c r="X99" s="23">
        <v>60.04</v>
      </c>
      <c r="Y99" s="23">
        <v>10.5524296875</v>
      </c>
      <c r="Z99" s="35"/>
      <c r="AA99">
        <f t="shared" si="11"/>
        <v>47</v>
      </c>
    </row>
    <row r="100" spans="1:27" s="24" customFormat="1" x14ac:dyDescent="0.3">
      <c r="A100" s="25">
        <v>44779.484401469905</v>
      </c>
      <c r="B100" s="29">
        <f t="shared" si="7"/>
        <v>47.286999999999999</v>
      </c>
      <c r="C100" s="23">
        <v>10.261420249938965</v>
      </c>
      <c r="D100" s="23">
        <v>59.99</v>
      </c>
      <c r="E100" s="23">
        <v>10.120942382812499</v>
      </c>
      <c r="F100" s="25">
        <v>44779.52445597222</v>
      </c>
      <c r="G100" s="29">
        <f t="shared" si="8"/>
        <v>47.996000000000002</v>
      </c>
      <c r="H100" s="23">
        <v>10.070560455322266</v>
      </c>
      <c r="I100" s="23">
        <v>60.02</v>
      </c>
      <c r="J100" s="23">
        <v>10.05134765625</v>
      </c>
      <c r="K100" s="25">
        <v>44779.642146030092</v>
      </c>
      <c r="L100" s="29">
        <f t="shared" si="9"/>
        <v>47.417000000000002</v>
      </c>
      <c r="M100" s="23">
        <v>10.205599784851074</v>
      </c>
      <c r="N100" s="23">
        <v>59.97</v>
      </c>
      <c r="O100" s="23">
        <v>10.12558203125</v>
      </c>
      <c r="P100" s="25">
        <v>44779.648346921298</v>
      </c>
      <c r="Q100" s="29">
        <f t="shared" si="10"/>
        <v>47.173999999999999</v>
      </c>
      <c r="R100" s="23">
        <v>10.347539901733398</v>
      </c>
      <c r="S100" s="23">
        <v>60.01</v>
      </c>
      <c r="T100" s="23">
        <v>10.241573242187499</v>
      </c>
      <c r="U100" s="25">
        <v>44779.65602934028</v>
      </c>
      <c r="V100" s="29">
        <f t="shared" si="6"/>
        <v>47.935000000000002</v>
      </c>
      <c r="W100" s="23">
        <v>10.663299560546875</v>
      </c>
      <c r="X100" s="23">
        <v>60.04</v>
      </c>
      <c r="Y100" s="23">
        <v>10.5524296875</v>
      </c>
      <c r="Z100" s="35"/>
      <c r="AA100">
        <f t="shared" si="11"/>
        <v>47</v>
      </c>
    </row>
    <row r="101" spans="1:27" s="24" customFormat="1" x14ac:dyDescent="0.3">
      <c r="A101" s="25">
        <v>44779.484413078702</v>
      </c>
      <c r="B101" s="29">
        <f t="shared" si="7"/>
        <v>47.29</v>
      </c>
      <c r="C101" s="23">
        <v>10.182169914245605</v>
      </c>
      <c r="D101" s="23">
        <v>59.99</v>
      </c>
      <c r="E101" s="23">
        <v>10.120942382812499</v>
      </c>
      <c r="F101" s="25">
        <v>44779.524455983796</v>
      </c>
      <c r="G101" s="29">
        <f t="shared" si="8"/>
        <v>47.997</v>
      </c>
      <c r="H101" s="23">
        <v>10.070560455322266</v>
      </c>
      <c r="I101" s="23">
        <v>60.02</v>
      </c>
      <c r="J101" s="23">
        <v>9.9585546874999995</v>
      </c>
      <c r="K101" s="25">
        <v>44779.642146041668</v>
      </c>
      <c r="L101" s="29">
        <f t="shared" si="9"/>
        <v>47.417999999999999</v>
      </c>
      <c r="M101" s="23">
        <v>10.205599784851074</v>
      </c>
      <c r="N101" s="23">
        <v>59.97</v>
      </c>
      <c r="O101" s="23">
        <v>10.079185546874999</v>
      </c>
      <c r="P101" s="25">
        <v>44779.648346932867</v>
      </c>
      <c r="Q101" s="29">
        <f t="shared" si="10"/>
        <v>47.174999999999997</v>
      </c>
      <c r="R101" s="23">
        <v>10.347539901733398</v>
      </c>
      <c r="S101" s="23">
        <v>60.01</v>
      </c>
      <c r="T101" s="23">
        <v>10.195176757812501</v>
      </c>
      <c r="U101" s="25">
        <v>44779.656029351849</v>
      </c>
      <c r="V101" s="29">
        <f t="shared" si="6"/>
        <v>47.936</v>
      </c>
      <c r="W101" s="23">
        <v>10.663299560546875</v>
      </c>
      <c r="X101" s="23">
        <v>60.04</v>
      </c>
      <c r="Y101" s="23">
        <v>10.5524296875</v>
      </c>
      <c r="Z101" s="35"/>
      <c r="AA101">
        <f t="shared" si="11"/>
        <v>48</v>
      </c>
    </row>
    <row r="102" spans="1:27" s="24" customFormat="1" x14ac:dyDescent="0.3">
      <c r="A102" s="25">
        <v>44779.484413090278</v>
      </c>
      <c r="B102" s="29">
        <f t="shared" si="7"/>
        <v>48.290999999999997</v>
      </c>
      <c r="C102" s="23">
        <v>10.182169914245605</v>
      </c>
      <c r="D102" s="23">
        <v>59.99</v>
      </c>
      <c r="E102" s="23">
        <v>10.074545898437499</v>
      </c>
      <c r="F102" s="25">
        <v>44779.524467592593</v>
      </c>
      <c r="G102" s="29">
        <f t="shared" si="8"/>
        <v>48</v>
      </c>
      <c r="H102" s="23">
        <v>10.070560455322266</v>
      </c>
      <c r="I102" s="23">
        <v>60.02</v>
      </c>
      <c r="J102" s="23">
        <v>9.9585546874999995</v>
      </c>
      <c r="K102" s="25">
        <v>44779.642157650465</v>
      </c>
      <c r="L102" s="29">
        <f t="shared" si="9"/>
        <v>48.420999999999999</v>
      </c>
      <c r="M102" s="23">
        <v>10.205599784851074</v>
      </c>
      <c r="N102" s="23">
        <v>59.97</v>
      </c>
      <c r="O102" s="23">
        <v>10.079185546874999</v>
      </c>
      <c r="P102" s="25">
        <v>44779.648358530096</v>
      </c>
      <c r="Q102" s="29">
        <f t="shared" si="10"/>
        <v>48.177</v>
      </c>
      <c r="R102" s="23">
        <v>10.288049697875977</v>
      </c>
      <c r="S102" s="23">
        <v>60.01</v>
      </c>
      <c r="T102" s="23">
        <v>10.195176757812501</v>
      </c>
      <c r="U102" s="25">
        <v>44779.656040740738</v>
      </c>
      <c r="V102" s="29">
        <f t="shared" si="6"/>
        <v>48.92</v>
      </c>
      <c r="W102" s="23">
        <v>10.663299560546875</v>
      </c>
      <c r="X102" s="23">
        <v>60.04</v>
      </c>
      <c r="Y102" s="23">
        <v>10.5153125</v>
      </c>
      <c r="Z102" s="35"/>
      <c r="AA102">
        <f t="shared" si="11"/>
        <v>48</v>
      </c>
    </row>
    <row r="103" spans="1:27" s="24" customFormat="1" x14ac:dyDescent="0.3">
      <c r="A103" s="25">
        <v>44779.4844246875</v>
      </c>
      <c r="B103" s="29">
        <f t="shared" si="7"/>
        <v>48.292999999999999</v>
      </c>
      <c r="C103" s="23">
        <v>10.132699966430664</v>
      </c>
      <c r="D103" s="23">
        <v>59.99</v>
      </c>
      <c r="E103" s="23">
        <v>10.074545898437499</v>
      </c>
      <c r="F103" s="25">
        <v>44779.524467604169</v>
      </c>
      <c r="G103" s="29">
        <f t="shared" si="8"/>
        <v>48.000999999999998</v>
      </c>
      <c r="H103" s="23">
        <v>10.070560455322266</v>
      </c>
      <c r="I103" s="23">
        <v>60.02</v>
      </c>
      <c r="J103" s="23">
        <v>9.8982392578125005</v>
      </c>
      <c r="K103" s="25">
        <v>44779.642157662034</v>
      </c>
      <c r="L103" s="29">
        <f t="shared" si="9"/>
        <v>48.421999999999997</v>
      </c>
      <c r="M103" s="23">
        <v>10.205599784851074</v>
      </c>
      <c r="N103" s="23">
        <v>59.97</v>
      </c>
      <c r="O103" s="23">
        <v>10.032789062499999</v>
      </c>
      <c r="P103" s="25">
        <v>44779.648358541664</v>
      </c>
      <c r="Q103" s="29">
        <f t="shared" si="10"/>
        <v>48.177999999999997</v>
      </c>
      <c r="R103" s="23">
        <v>10.288049697875977</v>
      </c>
      <c r="S103" s="23">
        <v>60.01</v>
      </c>
      <c r="T103" s="23">
        <v>10.148780273437501</v>
      </c>
      <c r="U103" s="25">
        <v>44779.656040949078</v>
      </c>
      <c r="V103" s="29">
        <f t="shared" si="6"/>
        <v>48.938000000000002</v>
      </c>
      <c r="W103" s="23">
        <v>10.663299560546875</v>
      </c>
      <c r="X103" s="23">
        <v>60.04</v>
      </c>
      <c r="Y103" s="23">
        <v>10.5153125</v>
      </c>
      <c r="Z103" s="35"/>
      <c r="AA103">
        <f t="shared" si="11"/>
        <v>49</v>
      </c>
    </row>
    <row r="104" spans="1:27" s="24" customFormat="1" x14ac:dyDescent="0.3">
      <c r="A104" s="25">
        <v>44779.484424699076</v>
      </c>
      <c r="B104" s="29">
        <f t="shared" si="7"/>
        <v>49.293999999999997</v>
      </c>
      <c r="C104" s="23">
        <v>10.132699966430664</v>
      </c>
      <c r="D104" s="23">
        <v>59.99</v>
      </c>
      <c r="E104" s="23">
        <v>10.01423046875</v>
      </c>
      <c r="F104" s="25">
        <v>44779.524479201391</v>
      </c>
      <c r="G104" s="29">
        <f t="shared" si="8"/>
        <v>49.003</v>
      </c>
      <c r="H104" s="23">
        <v>10.030159950256348</v>
      </c>
      <c r="I104" s="23">
        <v>60.02</v>
      </c>
      <c r="J104" s="23">
        <v>9.8982392578125005</v>
      </c>
      <c r="K104" s="25">
        <v>44779.642169259256</v>
      </c>
      <c r="L104" s="29">
        <f t="shared" si="9"/>
        <v>49.423999999999999</v>
      </c>
      <c r="M104" s="23">
        <v>10.144749641418457</v>
      </c>
      <c r="N104" s="23">
        <v>59.97</v>
      </c>
      <c r="O104" s="23">
        <v>10.032789062499999</v>
      </c>
      <c r="P104" s="25">
        <v>44779.648370150462</v>
      </c>
      <c r="Q104" s="29">
        <f t="shared" si="10"/>
        <v>49.180999999999997</v>
      </c>
      <c r="R104" s="23">
        <v>10.228079795837402</v>
      </c>
      <c r="S104" s="23">
        <v>60.01</v>
      </c>
      <c r="T104" s="23">
        <v>10.148780273437501</v>
      </c>
      <c r="U104" s="25">
        <v>44779.656040960646</v>
      </c>
      <c r="V104" s="29">
        <f t="shared" si="6"/>
        <v>49.939</v>
      </c>
      <c r="W104" s="23">
        <v>10.663299560546875</v>
      </c>
      <c r="X104" s="23">
        <v>60.04</v>
      </c>
      <c r="Y104" s="23">
        <v>10.5153125</v>
      </c>
      <c r="Z104" s="35"/>
      <c r="AA104">
        <f t="shared" si="11"/>
        <v>49</v>
      </c>
    </row>
    <row r="105" spans="1:27" s="24" customFormat="1" x14ac:dyDescent="0.3">
      <c r="A105" s="25">
        <v>44779.484436307874</v>
      </c>
      <c r="B105" s="29">
        <f t="shared" si="7"/>
        <v>49.296999999999997</v>
      </c>
      <c r="C105" s="23">
        <v>10.132699966430664</v>
      </c>
      <c r="D105" s="23">
        <v>59.99</v>
      </c>
      <c r="E105" s="23">
        <v>10.01423046875</v>
      </c>
      <c r="F105" s="25">
        <v>44779.52447921296</v>
      </c>
      <c r="G105" s="29">
        <f t="shared" si="8"/>
        <v>49.003999999999998</v>
      </c>
      <c r="H105" s="23">
        <v>10.030159950256348</v>
      </c>
      <c r="I105" s="23">
        <v>60.02</v>
      </c>
      <c r="J105" s="23">
        <v>9.8518427734375003</v>
      </c>
      <c r="K105" s="25">
        <v>44779.642169270832</v>
      </c>
      <c r="L105" s="29">
        <f t="shared" si="9"/>
        <v>49.424999999999997</v>
      </c>
      <c r="M105" s="23">
        <v>10.144749641418457</v>
      </c>
      <c r="N105" s="23">
        <v>59.97</v>
      </c>
      <c r="O105" s="23">
        <v>9.9863925781250007</v>
      </c>
      <c r="P105" s="25">
        <v>44779.648370162038</v>
      </c>
      <c r="Q105" s="29">
        <f t="shared" si="10"/>
        <v>49.182000000000002</v>
      </c>
      <c r="R105" s="23">
        <v>10.228079795837402</v>
      </c>
      <c r="S105" s="23">
        <v>60.01</v>
      </c>
      <c r="T105" s="23">
        <v>10.1023837890625</v>
      </c>
      <c r="U105" s="25">
        <v>44779.656052337959</v>
      </c>
      <c r="V105" s="29">
        <f t="shared" si="6"/>
        <v>49.921999999999997</v>
      </c>
      <c r="W105" s="23">
        <v>10.663299560546875</v>
      </c>
      <c r="X105" s="23">
        <v>60.04</v>
      </c>
      <c r="Y105" s="23">
        <v>10.468916015625</v>
      </c>
      <c r="Z105" s="35"/>
      <c r="AA105">
        <f t="shared" si="11"/>
        <v>50</v>
      </c>
    </row>
    <row r="106" spans="1:27" s="24" customFormat="1" x14ac:dyDescent="0.3">
      <c r="A106" s="25">
        <v>44779.484436319442</v>
      </c>
      <c r="B106" s="29">
        <f t="shared" si="7"/>
        <v>50.298000000000002</v>
      </c>
      <c r="C106" s="23">
        <v>10.132699966430664</v>
      </c>
      <c r="D106" s="23">
        <v>59.99</v>
      </c>
      <c r="E106" s="23">
        <v>9.9631943359374997</v>
      </c>
      <c r="F106" s="25">
        <v>44779.524490810189</v>
      </c>
      <c r="G106" s="29">
        <f t="shared" si="8"/>
        <v>50.006</v>
      </c>
      <c r="H106" s="23">
        <v>9.9473104476928711</v>
      </c>
      <c r="I106" s="23">
        <v>60.02</v>
      </c>
      <c r="J106" s="23">
        <v>9.8518427734375003</v>
      </c>
      <c r="K106" s="25">
        <v>44779.642180879629</v>
      </c>
      <c r="L106" s="29">
        <f t="shared" si="9"/>
        <v>50.427999999999997</v>
      </c>
      <c r="M106" s="23">
        <v>10.069589614868164</v>
      </c>
      <c r="N106" s="23">
        <v>59.97</v>
      </c>
      <c r="O106" s="23">
        <v>9.9863925781250007</v>
      </c>
      <c r="P106" s="25">
        <v>44779.648381770836</v>
      </c>
      <c r="Q106" s="29">
        <f t="shared" si="10"/>
        <v>50.185000000000002</v>
      </c>
      <c r="R106" s="23">
        <v>10.228079795837402</v>
      </c>
      <c r="S106" s="23">
        <v>60.01</v>
      </c>
      <c r="T106" s="23">
        <v>10.1023837890625</v>
      </c>
      <c r="U106" s="25">
        <v>44779.656052569444</v>
      </c>
      <c r="V106" s="29">
        <f t="shared" si="6"/>
        <v>50.942</v>
      </c>
      <c r="W106" s="23">
        <v>10.600290298461914</v>
      </c>
      <c r="X106" s="23">
        <v>60.04</v>
      </c>
      <c r="Y106" s="23">
        <v>10.468916015625</v>
      </c>
      <c r="Z106" s="35"/>
      <c r="AA106">
        <f t="shared" si="11"/>
        <v>50</v>
      </c>
    </row>
    <row r="107" spans="1:27" s="24" customFormat="1" x14ac:dyDescent="0.3">
      <c r="A107" s="25">
        <v>44779.48444792824</v>
      </c>
      <c r="B107" s="29">
        <f t="shared" si="7"/>
        <v>50.301000000000002</v>
      </c>
      <c r="C107" s="23">
        <v>10.081939697265625</v>
      </c>
      <c r="D107" s="23">
        <v>59.99</v>
      </c>
      <c r="E107" s="23">
        <v>9.9631943359374997</v>
      </c>
      <c r="F107" s="25">
        <v>44779.524490821757</v>
      </c>
      <c r="G107" s="29">
        <f t="shared" si="8"/>
        <v>50.006999999999998</v>
      </c>
      <c r="H107" s="23">
        <v>9.9473104476928711</v>
      </c>
      <c r="I107" s="23">
        <v>60.02</v>
      </c>
      <c r="J107" s="23">
        <v>9.8518427734375003</v>
      </c>
      <c r="K107" s="25">
        <v>44779.642180891205</v>
      </c>
      <c r="L107" s="29">
        <f t="shared" si="9"/>
        <v>50.429000000000002</v>
      </c>
      <c r="M107" s="23">
        <v>10.069589614868164</v>
      </c>
      <c r="N107" s="23">
        <v>59.97</v>
      </c>
      <c r="O107" s="23">
        <v>9.9399960937500005</v>
      </c>
      <c r="P107" s="25">
        <v>44779.648381782405</v>
      </c>
      <c r="Q107" s="29">
        <f t="shared" si="10"/>
        <v>50.186</v>
      </c>
      <c r="R107" s="23">
        <v>10.228079795837402</v>
      </c>
      <c r="S107" s="23">
        <v>60.01</v>
      </c>
      <c r="T107" s="23">
        <v>10.0559873046875</v>
      </c>
      <c r="U107" s="25">
        <v>44779.65605258102</v>
      </c>
      <c r="V107" s="29">
        <f t="shared" si="6"/>
        <v>50.942999999999998</v>
      </c>
      <c r="W107" s="23">
        <v>10.600290298461914</v>
      </c>
      <c r="X107" s="23">
        <v>60.04</v>
      </c>
      <c r="Y107" s="23">
        <v>10.468916015625</v>
      </c>
      <c r="Z107" s="35"/>
      <c r="AA107">
        <f t="shared" si="11"/>
        <v>51</v>
      </c>
    </row>
    <row r="108" spans="1:27" s="24" customFormat="1" x14ac:dyDescent="0.3">
      <c r="A108" s="25">
        <v>44779.484447939816</v>
      </c>
      <c r="B108" s="29">
        <f t="shared" si="7"/>
        <v>51.302</v>
      </c>
      <c r="C108" s="23">
        <v>10.081939697265625</v>
      </c>
      <c r="D108" s="23">
        <v>59.99</v>
      </c>
      <c r="E108" s="23">
        <v>9.9214374999999997</v>
      </c>
      <c r="F108" s="25">
        <v>44779.524502430555</v>
      </c>
      <c r="G108" s="29">
        <f t="shared" si="8"/>
        <v>51.01</v>
      </c>
      <c r="H108" s="23">
        <v>9.9473104476928711</v>
      </c>
      <c r="I108" s="23">
        <v>60.02</v>
      </c>
      <c r="J108" s="23">
        <v>9.8518427734375003</v>
      </c>
      <c r="K108" s="25">
        <v>44779.642193067128</v>
      </c>
      <c r="L108" s="29">
        <f t="shared" si="9"/>
        <v>51.481000000000002</v>
      </c>
      <c r="M108" s="23">
        <v>10.029509544372559</v>
      </c>
      <c r="N108" s="23">
        <v>59.97</v>
      </c>
      <c r="O108" s="23">
        <v>9.9399960937500005</v>
      </c>
      <c r="P108" s="25">
        <v>44779.648393379626</v>
      </c>
      <c r="Q108" s="29">
        <f t="shared" si="10"/>
        <v>51.188000000000002</v>
      </c>
      <c r="R108" s="23">
        <v>10.157110214233398</v>
      </c>
      <c r="S108" s="23">
        <v>60.01</v>
      </c>
      <c r="T108" s="23">
        <v>10.0559873046875</v>
      </c>
      <c r="U108" s="25">
        <v>44779.656064178242</v>
      </c>
      <c r="V108" s="29">
        <f t="shared" si="6"/>
        <v>51.945</v>
      </c>
      <c r="W108" s="23">
        <v>10.600290298461914</v>
      </c>
      <c r="X108" s="23">
        <v>60.04</v>
      </c>
      <c r="Y108" s="23">
        <v>10.468916015625</v>
      </c>
      <c r="Z108" s="35"/>
      <c r="AA108">
        <f t="shared" si="11"/>
        <v>51</v>
      </c>
    </row>
    <row r="109" spans="1:27" s="24" customFormat="1" x14ac:dyDescent="0.3">
      <c r="A109" s="25">
        <v>44779.484460497682</v>
      </c>
      <c r="B109" s="29">
        <f t="shared" si="7"/>
        <v>51.387</v>
      </c>
      <c r="C109" s="23">
        <v>10.008419990539551</v>
      </c>
      <c r="D109" s="23">
        <v>59.99</v>
      </c>
      <c r="E109" s="23">
        <v>9.9214374999999997</v>
      </c>
      <c r="F109" s="25">
        <v>44779.524502442131</v>
      </c>
      <c r="G109" s="29">
        <f t="shared" si="8"/>
        <v>51.011000000000003</v>
      </c>
      <c r="H109" s="23">
        <v>9.9473104476928711</v>
      </c>
      <c r="I109" s="23">
        <v>60.02</v>
      </c>
      <c r="J109" s="23">
        <v>9.8008066406249998</v>
      </c>
      <c r="K109" s="25">
        <v>44779.642193078704</v>
      </c>
      <c r="L109" s="29">
        <f t="shared" si="9"/>
        <v>51.481999999999999</v>
      </c>
      <c r="M109" s="23">
        <v>10.029509544372559</v>
      </c>
      <c r="N109" s="23">
        <v>59.97</v>
      </c>
      <c r="O109" s="23">
        <v>9.8935996093750003</v>
      </c>
      <c r="P109" s="25">
        <v>44779.648393391202</v>
      </c>
      <c r="Q109" s="29">
        <f t="shared" si="10"/>
        <v>51.189</v>
      </c>
      <c r="R109" s="23">
        <v>10.157110214233398</v>
      </c>
      <c r="S109" s="23">
        <v>60.01</v>
      </c>
      <c r="T109" s="23">
        <v>10.0095908203125</v>
      </c>
      <c r="U109" s="25">
        <v>44779.656064189818</v>
      </c>
      <c r="V109" s="29">
        <f t="shared" si="6"/>
        <v>51.945999999999998</v>
      </c>
      <c r="W109" s="23">
        <v>10.600290298461914</v>
      </c>
      <c r="X109" s="23">
        <v>60.04</v>
      </c>
      <c r="Y109" s="23">
        <v>10.468916015625</v>
      </c>
      <c r="Z109" s="35"/>
      <c r="AA109">
        <f t="shared" si="11"/>
        <v>52</v>
      </c>
    </row>
    <row r="110" spans="1:27" x14ac:dyDescent="0.3">
      <c r="A110" s="26">
        <v>44779.484460509258</v>
      </c>
      <c r="B110" s="29">
        <f t="shared" si="7"/>
        <v>52.387999999999998</v>
      </c>
      <c r="C110" s="4">
        <v>10.008419990539551</v>
      </c>
      <c r="D110" s="4">
        <v>59.99</v>
      </c>
      <c r="E110" s="4">
        <v>9.8750410156249995</v>
      </c>
      <c r="F110" s="26">
        <v>44779.524514363424</v>
      </c>
      <c r="G110" s="29">
        <f t="shared" si="8"/>
        <v>52.040999999999997</v>
      </c>
      <c r="H110" s="4">
        <v>9.8809499740600586</v>
      </c>
      <c r="I110" s="4">
        <v>60.02</v>
      </c>
      <c r="J110" s="4">
        <v>9.8008066406249998</v>
      </c>
      <c r="K110" s="26">
        <v>44779.642204687501</v>
      </c>
      <c r="L110" s="29">
        <f t="shared" si="9"/>
        <v>52.484999999999999</v>
      </c>
      <c r="M110" s="4">
        <v>9.9736099243164063</v>
      </c>
      <c r="N110" s="4">
        <v>59.97</v>
      </c>
      <c r="O110" s="4">
        <v>9.8935996093750003</v>
      </c>
      <c r="P110" s="26">
        <v>44779.648405</v>
      </c>
      <c r="Q110" s="29">
        <f t="shared" si="10"/>
        <v>52.192</v>
      </c>
      <c r="R110" s="4">
        <v>10.10359001159668</v>
      </c>
      <c r="S110" s="4">
        <v>60.01</v>
      </c>
      <c r="T110" s="4">
        <v>10.0095908203125</v>
      </c>
      <c r="U110" s="26">
        <v>44779.656069965276</v>
      </c>
      <c r="V110" s="29">
        <f t="shared" si="6"/>
        <v>52.445</v>
      </c>
      <c r="W110" s="4">
        <v>10.600290298461914</v>
      </c>
      <c r="X110" s="4">
        <v>60.02</v>
      </c>
      <c r="Y110" s="4">
        <v>10.468916015625</v>
      </c>
      <c r="AA110">
        <f t="shared" si="11"/>
        <v>52</v>
      </c>
    </row>
    <row r="111" spans="1:27" x14ac:dyDescent="0.3">
      <c r="A111" s="26">
        <v>44779.484472118056</v>
      </c>
      <c r="B111" s="29">
        <f t="shared" si="7"/>
        <v>52.390999999999998</v>
      </c>
      <c r="C111" s="4">
        <v>9.9633903503417969</v>
      </c>
      <c r="D111" s="4">
        <v>59.99</v>
      </c>
      <c r="E111" s="4">
        <v>9.7822480468750008</v>
      </c>
      <c r="F111" s="26">
        <v>44779.524514375</v>
      </c>
      <c r="G111" s="29">
        <f t="shared" si="8"/>
        <v>52.042000000000002</v>
      </c>
      <c r="H111" s="4">
        <v>9.8809499740600586</v>
      </c>
      <c r="I111" s="4">
        <v>60.02</v>
      </c>
      <c r="J111" s="4">
        <v>9.7544101562499996</v>
      </c>
      <c r="K111" s="26">
        <v>44779.642204699077</v>
      </c>
      <c r="L111" s="29">
        <f t="shared" si="9"/>
        <v>52.485999999999997</v>
      </c>
      <c r="M111" s="4">
        <v>9.9736099243164063</v>
      </c>
      <c r="N111" s="4">
        <v>59.97</v>
      </c>
      <c r="O111" s="4">
        <v>9.8425634765624999</v>
      </c>
      <c r="P111" s="26">
        <v>44779.648405011576</v>
      </c>
      <c r="Q111" s="29">
        <f t="shared" si="10"/>
        <v>52.192999999999998</v>
      </c>
      <c r="R111" s="4">
        <v>10.10359001159668</v>
      </c>
      <c r="S111" s="4">
        <v>60.01</v>
      </c>
      <c r="T111" s="4">
        <v>9.9631943359374997</v>
      </c>
      <c r="U111" s="26">
        <v>44779.656075798608</v>
      </c>
      <c r="V111" s="29">
        <f t="shared" si="6"/>
        <v>52.948999999999998</v>
      </c>
      <c r="W111" s="4">
        <v>10.47898006439209</v>
      </c>
      <c r="X111" s="4">
        <v>60.02</v>
      </c>
      <c r="Y111" s="4">
        <v>10.468916015625</v>
      </c>
      <c r="AA111">
        <f t="shared" si="11"/>
        <v>53</v>
      </c>
    </row>
    <row r="112" spans="1:27" x14ac:dyDescent="0.3">
      <c r="A112" s="26">
        <v>44779.484483726854</v>
      </c>
      <c r="B112" s="29">
        <f t="shared" si="7"/>
        <v>53.393999999999998</v>
      </c>
      <c r="C112" s="4">
        <v>9.9633903503417969</v>
      </c>
      <c r="D112" s="4">
        <v>59.99</v>
      </c>
      <c r="E112" s="4">
        <v>9.7358515625000006</v>
      </c>
      <c r="F112" s="26">
        <v>44779.524525983798</v>
      </c>
      <c r="G112" s="29">
        <f t="shared" si="8"/>
        <v>53.045000000000002</v>
      </c>
      <c r="H112" s="4">
        <v>9.820460319519043</v>
      </c>
      <c r="I112" s="4">
        <v>60.02</v>
      </c>
      <c r="J112" s="4">
        <v>9.7544101562499996</v>
      </c>
      <c r="K112" s="26">
        <v>44779.642216307868</v>
      </c>
      <c r="L112" s="29">
        <f t="shared" si="9"/>
        <v>53.488999999999997</v>
      </c>
      <c r="M112" s="4">
        <v>9.9101400375366211</v>
      </c>
      <c r="N112" s="4">
        <v>59.97</v>
      </c>
      <c r="O112" s="4">
        <v>9.8425634765624999</v>
      </c>
      <c r="P112" s="26">
        <v>44779.648409745372</v>
      </c>
      <c r="Q112" s="29">
        <f t="shared" si="10"/>
        <v>53.601999999999997</v>
      </c>
      <c r="R112" s="4">
        <v>10.10359001159668</v>
      </c>
      <c r="S112" s="4">
        <v>60.07</v>
      </c>
      <c r="T112" s="4">
        <v>9.9631943359374997</v>
      </c>
      <c r="U112" s="26">
        <v>44779.656075810184</v>
      </c>
      <c r="V112" s="29">
        <f t="shared" si="6"/>
        <v>53.95</v>
      </c>
      <c r="W112" s="4">
        <v>10.47898006439209</v>
      </c>
      <c r="X112" s="4">
        <v>60.02</v>
      </c>
      <c r="Y112" s="4">
        <v>10.371483398437499</v>
      </c>
      <c r="AA112">
        <f t="shared" si="11"/>
        <v>53</v>
      </c>
    </row>
    <row r="113" spans="1:27" x14ac:dyDescent="0.3">
      <c r="A113" s="26">
        <v>44779.484483738423</v>
      </c>
      <c r="B113" s="29">
        <f t="shared" si="7"/>
        <v>53.395000000000003</v>
      </c>
      <c r="C113" s="4">
        <v>9.8989295959472656</v>
      </c>
      <c r="D113" s="4">
        <v>59.99</v>
      </c>
      <c r="E113" s="4">
        <v>9.7358515625000006</v>
      </c>
      <c r="F113" s="26">
        <v>44779.524525995374</v>
      </c>
      <c r="G113" s="29">
        <f t="shared" si="8"/>
        <v>53.045999999999999</v>
      </c>
      <c r="H113" s="4">
        <v>9.820460319519043</v>
      </c>
      <c r="I113" s="4">
        <v>60.02</v>
      </c>
      <c r="J113" s="4">
        <v>9.7080136718749994</v>
      </c>
      <c r="K113" s="26">
        <v>44779.642216319444</v>
      </c>
      <c r="L113" s="29">
        <f t="shared" si="9"/>
        <v>53.49</v>
      </c>
      <c r="M113" s="4">
        <v>9.9101400375366211</v>
      </c>
      <c r="N113" s="4">
        <v>59.97</v>
      </c>
      <c r="O113" s="4">
        <v>9.7961669921874996</v>
      </c>
      <c r="P113" s="26">
        <v>44779.648416921293</v>
      </c>
      <c r="Q113" s="29">
        <f t="shared" si="10"/>
        <v>53.222000000000001</v>
      </c>
      <c r="R113" s="4">
        <v>10.10359001159668</v>
      </c>
      <c r="S113" s="4">
        <v>60.07</v>
      </c>
      <c r="T113" s="4">
        <v>9.9631943359374997</v>
      </c>
      <c r="U113" s="26">
        <v>44779.656087418982</v>
      </c>
      <c r="V113" s="29">
        <f t="shared" si="6"/>
        <v>53.953000000000003</v>
      </c>
      <c r="W113" s="4">
        <v>10.47898006439209</v>
      </c>
      <c r="X113" s="4">
        <v>60.02</v>
      </c>
      <c r="Y113" s="4">
        <v>10.371483398437499</v>
      </c>
      <c r="AA113">
        <f t="shared" si="11"/>
        <v>54</v>
      </c>
    </row>
    <row r="114" spans="1:27" x14ac:dyDescent="0.3">
      <c r="A114" s="26">
        <v>44779.484483749999</v>
      </c>
      <c r="B114" s="29">
        <f t="shared" si="7"/>
        <v>54.396000000000001</v>
      </c>
      <c r="C114" s="4">
        <v>9.8989295959472656</v>
      </c>
      <c r="D114" s="4">
        <v>59.99</v>
      </c>
      <c r="E114" s="4">
        <v>9.7358515625000006</v>
      </c>
      <c r="F114" s="26">
        <v>44779.524537592595</v>
      </c>
      <c r="G114" s="29">
        <f t="shared" si="8"/>
        <v>54.048000000000002</v>
      </c>
      <c r="H114" s="4">
        <v>9.7670803070068359</v>
      </c>
      <c r="I114" s="4">
        <v>60.02</v>
      </c>
      <c r="J114" s="4">
        <v>9.7080136718749994</v>
      </c>
      <c r="K114" s="26">
        <v>44779.642227916665</v>
      </c>
      <c r="L114" s="29">
        <f t="shared" si="9"/>
        <v>54.491999999999997</v>
      </c>
      <c r="M114" s="4">
        <v>9.8622598648071289</v>
      </c>
      <c r="N114" s="4">
        <v>59.97</v>
      </c>
      <c r="O114" s="4">
        <v>9.7961669921874996</v>
      </c>
      <c r="P114" s="26">
        <v>44779.648416932869</v>
      </c>
      <c r="Q114" s="29">
        <f t="shared" si="10"/>
        <v>54.222999999999999</v>
      </c>
      <c r="R114" s="4">
        <v>10.10359001159668</v>
      </c>
      <c r="S114" s="4">
        <v>60.07</v>
      </c>
      <c r="T114" s="4">
        <v>9.9167978515624995</v>
      </c>
      <c r="U114" s="26">
        <v>44779.656087430558</v>
      </c>
      <c r="V114" s="29">
        <f t="shared" si="6"/>
        <v>54.954000000000001</v>
      </c>
      <c r="W114" s="4">
        <v>10.47898006439209</v>
      </c>
      <c r="X114" s="4">
        <v>60.02</v>
      </c>
      <c r="Y114" s="4">
        <v>10.325086914062499</v>
      </c>
      <c r="AA114">
        <f t="shared" si="11"/>
        <v>54</v>
      </c>
    </row>
    <row r="115" spans="1:27" x14ac:dyDescent="0.3">
      <c r="A115" s="26">
        <v>44779.484495335651</v>
      </c>
      <c r="B115" s="29">
        <f t="shared" si="7"/>
        <v>54.396999999999998</v>
      </c>
      <c r="C115" s="4">
        <v>9.8989295959472656</v>
      </c>
      <c r="D115" s="4">
        <v>59.99</v>
      </c>
      <c r="E115" s="4">
        <v>9.6894550781250004</v>
      </c>
      <c r="F115" s="26">
        <v>44779.524537604164</v>
      </c>
      <c r="G115" s="29">
        <f t="shared" si="8"/>
        <v>54.048999999999999</v>
      </c>
      <c r="H115" s="4">
        <v>9.7670803070068359</v>
      </c>
      <c r="I115" s="4">
        <v>60.02</v>
      </c>
      <c r="J115" s="4">
        <v>9.6616171874999992</v>
      </c>
      <c r="K115" s="26">
        <v>44779.642227928241</v>
      </c>
      <c r="L115" s="29">
        <f t="shared" si="9"/>
        <v>54.493000000000002</v>
      </c>
      <c r="M115" s="4">
        <v>9.8622598648071289</v>
      </c>
      <c r="N115" s="4">
        <v>59.97</v>
      </c>
      <c r="O115" s="4">
        <v>9.7497705078124994</v>
      </c>
      <c r="P115" s="26">
        <v>44779.64842853009</v>
      </c>
      <c r="Q115" s="29">
        <f t="shared" si="10"/>
        <v>54.225000000000001</v>
      </c>
      <c r="R115" s="4">
        <v>10.029219627380371</v>
      </c>
      <c r="S115" s="4">
        <v>60.07</v>
      </c>
      <c r="T115" s="4">
        <v>9.9167978515624995</v>
      </c>
      <c r="U115" s="26">
        <v>44779.656099027779</v>
      </c>
      <c r="V115" s="29">
        <f t="shared" si="6"/>
        <v>54.956000000000003</v>
      </c>
      <c r="W115" s="4">
        <v>10.42710018157959</v>
      </c>
      <c r="X115" s="4">
        <v>60.02</v>
      </c>
      <c r="Y115" s="4">
        <v>10.325086914062499</v>
      </c>
      <c r="AA115">
        <f t="shared" si="11"/>
        <v>55</v>
      </c>
    </row>
    <row r="116" spans="1:27" x14ac:dyDescent="0.3">
      <c r="A116" s="26">
        <v>44779.48449534722</v>
      </c>
      <c r="B116" s="29">
        <f t="shared" si="7"/>
        <v>55.398000000000003</v>
      </c>
      <c r="C116" s="4">
        <v>9.820460319519043</v>
      </c>
      <c r="D116" s="4">
        <v>59.99</v>
      </c>
      <c r="E116" s="4">
        <v>9.6894550781250004</v>
      </c>
      <c r="F116" s="26">
        <v>44779.524549201386</v>
      </c>
      <c r="G116" s="29">
        <f t="shared" si="8"/>
        <v>55.051000000000002</v>
      </c>
      <c r="H116" s="4">
        <v>9.7169198989868164</v>
      </c>
      <c r="I116" s="4">
        <v>60.02</v>
      </c>
      <c r="J116" s="4">
        <v>9.6616171874999992</v>
      </c>
      <c r="K116" s="26">
        <v>44779.642239537039</v>
      </c>
      <c r="L116" s="29">
        <f t="shared" si="9"/>
        <v>55.496000000000002</v>
      </c>
      <c r="M116" s="4">
        <v>9.8622598648071289</v>
      </c>
      <c r="N116" s="4">
        <v>59.97</v>
      </c>
      <c r="O116" s="4">
        <v>9.7497705078124994</v>
      </c>
      <c r="P116" s="26">
        <v>44779.648428541666</v>
      </c>
      <c r="Q116" s="29">
        <f t="shared" si="10"/>
        <v>55.225999999999999</v>
      </c>
      <c r="R116" s="4">
        <v>10.029219627380371</v>
      </c>
      <c r="S116" s="4">
        <v>60.07</v>
      </c>
      <c r="T116" s="4">
        <v>9.8704013671874993</v>
      </c>
      <c r="U116" s="26">
        <v>44779.656099039355</v>
      </c>
      <c r="V116" s="29">
        <f t="shared" si="6"/>
        <v>55.957000000000001</v>
      </c>
      <c r="W116" s="4">
        <v>10.42710018157959</v>
      </c>
      <c r="X116" s="4">
        <v>60.02</v>
      </c>
      <c r="Y116" s="4">
        <v>10.278690429687501</v>
      </c>
      <c r="AA116">
        <f t="shared" si="11"/>
        <v>55</v>
      </c>
    </row>
    <row r="117" spans="1:27" x14ac:dyDescent="0.3">
      <c r="A117" s="26">
        <v>44779.484495358796</v>
      </c>
      <c r="B117" s="29">
        <f t="shared" si="7"/>
        <v>55.399000000000001</v>
      </c>
      <c r="C117" s="4">
        <v>9.820460319519043</v>
      </c>
      <c r="D117" s="4">
        <v>59.99</v>
      </c>
      <c r="E117" s="4">
        <v>9.6894550781250004</v>
      </c>
      <c r="F117" s="26">
        <v>44779.524549224538</v>
      </c>
      <c r="G117" s="29">
        <f t="shared" si="8"/>
        <v>55.052999999999997</v>
      </c>
      <c r="H117" s="4">
        <v>9.7169198989868164</v>
      </c>
      <c r="I117" s="4">
        <v>60.02</v>
      </c>
      <c r="J117" s="4">
        <v>9.6152207031250008</v>
      </c>
      <c r="K117" s="26">
        <v>44779.642239548608</v>
      </c>
      <c r="L117" s="29">
        <f t="shared" si="9"/>
        <v>55.497</v>
      </c>
      <c r="M117" s="4">
        <v>9.8622598648071289</v>
      </c>
      <c r="N117" s="4">
        <v>59.97</v>
      </c>
      <c r="O117" s="4">
        <v>9.7033740234374992</v>
      </c>
      <c r="P117" s="26">
        <v>44779.648440127312</v>
      </c>
      <c r="Q117" s="29">
        <f t="shared" si="10"/>
        <v>55.226999999999997</v>
      </c>
      <c r="R117" s="4">
        <v>9.9456996917724609</v>
      </c>
      <c r="S117" s="4">
        <v>60.07</v>
      </c>
      <c r="T117" s="4">
        <v>9.8240048828125008</v>
      </c>
      <c r="U117" s="26">
        <v>44779.656110648146</v>
      </c>
      <c r="V117" s="29">
        <f t="shared" si="6"/>
        <v>55.96</v>
      </c>
      <c r="W117" s="4">
        <v>10.373410224914551</v>
      </c>
      <c r="X117" s="4">
        <v>60.02</v>
      </c>
      <c r="Y117" s="4">
        <v>10.278690429687501</v>
      </c>
      <c r="AA117">
        <f t="shared" si="11"/>
        <v>56</v>
      </c>
    </row>
    <row r="118" spans="1:27" x14ac:dyDescent="0.3">
      <c r="A118" s="26">
        <v>44779.484506921297</v>
      </c>
      <c r="B118" s="29">
        <f t="shared" si="7"/>
        <v>56.398000000000003</v>
      </c>
      <c r="C118" s="4">
        <v>9.820460319519043</v>
      </c>
      <c r="D118" s="4">
        <v>59.99</v>
      </c>
      <c r="E118" s="4">
        <v>9.6430585937500002</v>
      </c>
      <c r="F118" s="26">
        <v>44779.524560821759</v>
      </c>
      <c r="G118" s="29">
        <f t="shared" si="8"/>
        <v>56.055</v>
      </c>
      <c r="H118" s="4">
        <v>9.7169198989868164</v>
      </c>
      <c r="I118" s="4">
        <v>60.02</v>
      </c>
      <c r="J118" s="4">
        <v>9.6152207031250008</v>
      </c>
      <c r="K118" s="26">
        <v>44779.642251145837</v>
      </c>
      <c r="L118" s="29">
        <f t="shared" si="9"/>
        <v>56.499000000000002</v>
      </c>
      <c r="M118" s="4">
        <v>9.7883796691894531</v>
      </c>
      <c r="N118" s="4">
        <v>59.97</v>
      </c>
      <c r="O118" s="4">
        <v>9.7033740234374992</v>
      </c>
      <c r="P118" s="26">
        <v>44779.648451724534</v>
      </c>
      <c r="Q118" s="29">
        <f t="shared" si="10"/>
        <v>56.228999999999999</v>
      </c>
      <c r="R118" s="4">
        <v>9.9069004058837891</v>
      </c>
      <c r="S118" s="4">
        <v>60.07</v>
      </c>
      <c r="T118" s="4">
        <v>9.7776083984375006</v>
      </c>
      <c r="U118" s="26">
        <v>44779.656110659722</v>
      </c>
      <c r="V118" s="29">
        <f t="shared" si="6"/>
        <v>56.960999999999999</v>
      </c>
      <c r="W118" s="4">
        <v>10.373410224914551</v>
      </c>
      <c r="X118" s="4">
        <v>60.02</v>
      </c>
      <c r="Y118" s="4">
        <v>10.232293945312501</v>
      </c>
      <c r="AA118">
        <f t="shared" si="11"/>
        <v>56</v>
      </c>
    </row>
    <row r="119" spans="1:27" x14ac:dyDescent="0.3">
      <c r="A119" s="26">
        <v>44779.484506956018</v>
      </c>
      <c r="B119" s="29">
        <f t="shared" si="7"/>
        <v>56.401000000000003</v>
      </c>
      <c r="C119" s="4">
        <v>9.7598400115966797</v>
      </c>
      <c r="D119" s="4">
        <v>59.99</v>
      </c>
      <c r="E119" s="4">
        <v>9.6430585937500002</v>
      </c>
      <c r="F119" s="26">
        <v>44779.524560833335</v>
      </c>
      <c r="G119" s="29">
        <f t="shared" si="8"/>
        <v>56.055999999999997</v>
      </c>
      <c r="H119" s="4">
        <v>9.7169198989868164</v>
      </c>
      <c r="I119" s="4">
        <v>60.02</v>
      </c>
      <c r="J119" s="4">
        <v>9.5688242187500006</v>
      </c>
      <c r="K119" s="26">
        <v>44779.642251157406</v>
      </c>
      <c r="L119" s="29">
        <f t="shared" si="9"/>
        <v>56.5</v>
      </c>
      <c r="M119" s="4">
        <v>9.7883796691894531</v>
      </c>
      <c r="N119" s="4">
        <v>59.97</v>
      </c>
      <c r="O119" s="4">
        <v>9.6569775390625008</v>
      </c>
      <c r="P119" s="26">
        <v>44779.648463321762</v>
      </c>
      <c r="Q119" s="29">
        <f t="shared" si="10"/>
        <v>56.231000000000002</v>
      </c>
      <c r="R119" s="4">
        <v>9.8451700210571289</v>
      </c>
      <c r="S119" s="4">
        <v>60.07</v>
      </c>
      <c r="T119" s="4">
        <v>9.7312119140625004</v>
      </c>
      <c r="U119" s="26">
        <v>44779.656122256943</v>
      </c>
      <c r="V119" s="29">
        <f t="shared" si="6"/>
        <v>56.963000000000001</v>
      </c>
      <c r="W119" s="4">
        <v>10.316410064697266</v>
      </c>
      <c r="X119" s="4">
        <v>60.02</v>
      </c>
      <c r="Y119" s="4">
        <v>10.232293945312501</v>
      </c>
      <c r="AA119">
        <f t="shared" si="11"/>
        <v>57</v>
      </c>
    </row>
    <row r="120" spans="1:27" x14ac:dyDescent="0.3">
      <c r="A120" s="26">
        <v>44779.484506967594</v>
      </c>
      <c r="B120" s="29">
        <f t="shared" si="7"/>
        <v>57.402000000000001</v>
      </c>
      <c r="C120" s="4">
        <v>9.7598400115966797</v>
      </c>
      <c r="D120" s="4">
        <v>59.99</v>
      </c>
      <c r="E120" s="4">
        <v>9.6430585937500002</v>
      </c>
      <c r="F120" s="26">
        <v>44779.524572442133</v>
      </c>
      <c r="G120" s="29">
        <f t="shared" si="8"/>
        <v>57.058999999999997</v>
      </c>
      <c r="H120" s="4">
        <v>9.6696996688842773</v>
      </c>
      <c r="I120" s="4">
        <v>60.02</v>
      </c>
      <c r="J120" s="4">
        <v>9.5688242187500006</v>
      </c>
      <c r="K120" s="26">
        <v>44779.642262754627</v>
      </c>
      <c r="L120" s="29">
        <f t="shared" si="9"/>
        <v>57.502000000000002</v>
      </c>
      <c r="M120" s="4">
        <v>9.7267704010009766</v>
      </c>
      <c r="N120" s="4">
        <v>59.97</v>
      </c>
      <c r="O120" s="4">
        <v>9.6569775390625008</v>
      </c>
      <c r="P120" s="26">
        <v>44779.648474907408</v>
      </c>
      <c r="Q120" s="29">
        <f t="shared" si="10"/>
        <v>57.231999999999999</v>
      </c>
      <c r="R120" s="4">
        <v>9.8451700210571289</v>
      </c>
      <c r="S120" s="4">
        <v>60.07</v>
      </c>
      <c r="T120" s="4">
        <v>9.6848154296875002</v>
      </c>
      <c r="U120" s="26">
        <v>44779.65612226852</v>
      </c>
      <c r="V120" s="29">
        <f t="shared" si="6"/>
        <v>57.963999999999999</v>
      </c>
      <c r="W120" s="4">
        <v>10.316410064697266</v>
      </c>
      <c r="X120" s="4">
        <v>60.02</v>
      </c>
      <c r="Y120" s="4">
        <v>10.1812578125</v>
      </c>
      <c r="AA120">
        <f t="shared" si="11"/>
        <v>57</v>
      </c>
    </row>
    <row r="121" spans="1:27" x14ac:dyDescent="0.3">
      <c r="A121" s="26">
        <v>44779.484518530095</v>
      </c>
      <c r="B121" s="29">
        <f t="shared" si="7"/>
        <v>57.401000000000003</v>
      </c>
      <c r="C121" s="4">
        <v>9.7598400115966797</v>
      </c>
      <c r="D121" s="4">
        <v>59.99</v>
      </c>
      <c r="E121" s="4">
        <v>9.596662109375</v>
      </c>
      <c r="F121" s="26">
        <v>44779.524572453702</v>
      </c>
      <c r="G121" s="29">
        <f t="shared" si="8"/>
        <v>57.06</v>
      </c>
      <c r="H121" s="4">
        <v>9.6696996688842773</v>
      </c>
      <c r="I121" s="4">
        <v>60.02</v>
      </c>
      <c r="J121" s="4">
        <v>9.4760312500000001</v>
      </c>
      <c r="K121" s="26">
        <v>44779.642262766203</v>
      </c>
      <c r="L121" s="29">
        <f t="shared" si="9"/>
        <v>57.503</v>
      </c>
      <c r="M121" s="4">
        <v>9.7267704010009766</v>
      </c>
      <c r="N121" s="4">
        <v>59.97</v>
      </c>
      <c r="O121" s="4">
        <v>9.6105810546875006</v>
      </c>
      <c r="P121" s="26">
        <v>44779.648488842591</v>
      </c>
      <c r="Q121" s="29">
        <f t="shared" si="10"/>
        <v>57.436</v>
      </c>
      <c r="R121" s="4">
        <v>9.7674798965454102</v>
      </c>
      <c r="S121" s="4">
        <v>60.07</v>
      </c>
      <c r="T121" s="4">
        <v>9.6848154296875002</v>
      </c>
      <c r="U121" s="26">
        <v>44779.656133877317</v>
      </c>
      <c r="V121" s="29">
        <f t="shared" si="6"/>
        <v>57.966999999999999</v>
      </c>
      <c r="W121" s="4">
        <v>10.240260124206543</v>
      </c>
      <c r="X121" s="4">
        <v>60.02</v>
      </c>
      <c r="Y121" s="4">
        <v>10.1812578125</v>
      </c>
      <c r="AA121">
        <f t="shared" si="11"/>
        <v>58</v>
      </c>
    </row>
    <row r="122" spans="1:27" x14ac:dyDescent="0.3">
      <c r="A122" s="26">
        <v>44779.484518576392</v>
      </c>
      <c r="B122" s="29">
        <f t="shared" si="7"/>
        <v>58.405000000000001</v>
      </c>
      <c r="C122" s="4">
        <v>9.7598400115966797</v>
      </c>
      <c r="D122" s="4">
        <v>59.99</v>
      </c>
      <c r="E122" s="4">
        <v>9.596662109375</v>
      </c>
      <c r="F122" s="26">
        <v>44779.524584062499</v>
      </c>
      <c r="G122" s="29">
        <f t="shared" si="8"/>
        <v>58.063000000000002</v>
      </c>
      <c r="H122" s="4">
        <v>9.5864200592041016</v>
      </c>
      <c r="I122" s="4">
        <v>60.02</v>
      </c>
      <c r="J122" s="4">
        <v>9.4760312500000001</v>
      </c>
      <c r="K122" s="26">
        <v>44779.642274363425</v>
      </c>
      <c r="L122" s="29">
        <f t="shared" si="9"/>
        <v>58.505000000000003</v>
      </c>
      <c r="M122" s="4">
        <v>9.6503095626831055</v>
      </c>
      <c r="N122" s="4">
        <v>59.97</v>
      </c>
      <c r="O122" s="4">
        <v>9.6105810546875006</v>
      </c>
      <c r="P122" s="26">
        <v>44779.648488854167</v>
      </c>
      <c r="Q122" s="29">
        <f t="shared" si="10"/>
        <v>58.436999999999998</v>
      </c>
      <c r="R122" s="4">
        <v>9.7674798965454102</v>
      </c>
      <c r="S122" s="4">
        <v>60.07</v>
      </c>
      <c r="T122" s="4">
        <v>9.6384189453125</v>
      </c>
      <c r="U122" s="26">
        <v>44779.656133888886</v>
      </c>
      <c r="V122" s="29">
        <f t="shared" si="6"/>
        <v>58.968000000000004</v>
      </c>
      <c r="W122" s="4">
        <v>10.240260124206543</v>
      </c>
      <c r="X122" s="4">
        <v>60.02</v>
      </c>
      <c r="Y122" s="4">
        <v>10.134861328125</v>
      </c>
      <c r="AA122">
        <f t="shared" si="11"/>
        <v>58</v>
      </c>
    </row>
    <row r="123" spans="1:27" x14ac:dyDescent="0.3">
      <c r="A123" s="26">
        <v>44779.48451858796</v>
      </c>
      <c r="B123" s="29">
        <f t="shared" si="7"/>
        <v>58.405999999999999</v>
      </c>
      <c r="C123" s="4">
        <v>9.7598400115966797</v>
      </c>
      <c r="D123" s="4">
        <v>59.99</v>
      </c>
      <c r="E123" s="4">
        <v>9.596662109375</v>
      </c>
      <c r="F123" s="26">
        <v>44779.524584074075</v>
      </c>
      <c r="G123" s="29">
        <f t="shared" si="8"/>
        <v>58.064</v>
      </c>
      <c r="H123" s="4">
        <v>9.5864200592041016</v>
      </c>
      <c r="I123" s="4">
        <v>60.02</v>
      </c>
      <c r="J123" s="4">
        <v>9.4249951171874997</v>
      </c>
      <c r="K123" s="26">
        <v>44779.642274375001</v>
      </c>
      <c r="L123" s="29">
        <f t="shared" si="9"/>
        <v>58.506</v>
      </c>
      <c r="M123" s="4">
        <v>9.6503095626831055</v>
      </c>
      <c r="N123" s="4">
        <v>59.97</v>
      </c>
      <c r="O123" s="4">
        <v>9.5595449218750002</v>
      </c>
      <c r="P123" s="26">
        <v>44779.648500451389</v>
      </c>
      <c r="Q123" s="29">
        <f t="shared" si="10"/>
        <v>58.439</v>
      </c>
      <c r="R123" s="4">
        <v>9.7285804748535156</v>
      </c>
      <c r="S123" s="4">
        <v>60.07</v>
      </c>
      <c r="T123" s="4">
        <v>9.6384189453125</v>
      </c>
      <c r="U123" s="26">
        <v>44779.656145497684</v>
      </c>
      <c r="V123" s="29">
        <f t="shared" si="6"/>
        <v>58.970999999999997</v>
      </c>
      <c r="W123" s="4">
        <v>10.240260124206543</v>
      </c>
      <c r="X123" s="4">
        <v>60.02</v>
      </c>
      <c r="Y123" s="4">
        <v>10.134861328125</v>
      </c>
      <c r="AA123">
        <f t="shared" si="11"/>
        <v>59</v>
      </c>
    </row>
    <row r="124" spans="1:27" x14ac:dyDescent="0.3">
      <c r="A124" s="26">
        <v>44779.484530138892</v>
      </c>
      <c r="B124" s="29">
        <f t="shared" si="7"/>
        <v>59.404000000000003</v>
      </c>
      <c r="C124" s="4">
        <v>9.7598400115966797</v>
      </c>
      <c r="D124" s="4">
        <v>59.99</v>
      </c>
      <c r="E124" s="4">
        <v>9.5502656249999998</v>
      </c>
      <c r="F124" s="26">
        <v>44779.524595671297</v>
      </c>
      <c r="G124" s="29">
        <f t="shared" si="8"/>
        <v>59.066000000000003</v>
      </c>
      <c r="H124" s="4">
        <v>9.5183897018432617</v>
      </c>
      <c r="I124" s="4">
        <v>60.02</v>
      </c>
      <c r="J124" s="4">
        <v>9.4249951171874997</v>
      </c>
      <c r="K124" s="26">
        <v>44779.642285983799</v>
      </c>
      <c r="L124" s="29">
        <f t="shared" si="9"/>
        <v>59.509</v>
      </c>
      <c r="M124" s="4">
        <v>9.6269798278808594</v>
      </c>
      <c r="N124" s="4">
        <v>59.97</v>
      </c>
      <c r="O124" s="4">
        <v>9.5595449218750002</v>
      </c>
      <c r="P124" s="26">
        <v>44779.648500462965</v>
      </c>
      <c r="Q124" s="29">
        <f t="shared" si="10"/>
        <v>59.44</v>
      </c>
      <c r="R124" s="4">
        <v>9.7285804748535156</v>
      </c>
      <c r="S124" s="4">
        <v>60.07</v>
      </c>
      <c r="T124" s="4">
        <v>9.5920224609374998</v>
      </c>
      <c r="U124" s="26">
        <v>44779.65614550926</v>
      </c>
      <c r="V124" s="29">
        <f t="shared" si="6"/>
        <v>59.972000000000001</v>
      </c>
      <c r="W124" s="4">
        <v>10.240260124206543</v>
      </c>
      <c r="X124" s="4">
        <v>60.02</v>
      </c>
      <c r="Y124" s="4">
        <v>10.0931044921875</v>
      </c>
      <c r="AA124">
        <f t="shared" si="11"/>
        <v>59</v>
      </c>
    </row>
    <row r="125" spans="1:27" x14ac:dyDescent="0.3">
      <c r="A125" s="26">
        <v>44779.484530185182</v>
      </c>
      <c r="B125" s="29">
        <f t="shared" si="7"/>
        <v>59.408000000000001</v>
      </c>
      <c r="C125" s="4">
        <v>9.7072896957397461</v>
      </c>
      <c r="D125" s="4">
        <v>59.99</v>
      </c>
      <c r="E125" s="4">
        <v>9.5502656249999998</v>
      </c>
      <c r="F125" s="26">
        <v>44779.524595682873</v>
      </c>
      <c r="G125" s="29">
        <f t="shared" si="8"/>
        <v>59.067</v>
      </c>
      <c r="H125" s="4">
        <v>9.5183897018432617</v>
      </c>
      <c r="I125" s="4">
        <v>60.02</v>
      </c>
      <c r="J125" s="4">
        <v>9.3785986328124995</v>
      </c>
      <c r="K125" s="26">
        <v>44779.642285995367</v>
      </c>
      <c r="L125" s="29">
        <f t="shared" si="9"/>
        <v>59.51</v>
      </c>
      <c r="M125" s="4">
        <v>9.6269798278808594</v>
      </c>
      <c r="N125" s="4">
        <v>59.97</v>
      </c>
      <c r="O125" s="4">
        <v>9.5131484374999999</v>
      </c>
      <c r="P125" s="26">
        <v>44779.648512071763</v>
      </c>
      <c r="Q125" s="29">
        <f t="shared" si="10"/>
        <v>59.442999999999998</v>
      </c>
      <c r="R125" s="4">
        <v>9.6741199493408203</v>
      </c>
      <c r="S125" s="4">
        <v>60.07</v>
      </c>
      <c r="T125" s="4">
        <v>9.5920224609374998</v>
      </c>
      <c r="U125" s="26">
        <v>44779.656157106481</v>
      </c>
      <c r="V125" s="29">
        <f t="shared" si="6"/>
        <v>59.973999999999997</v>
      </c>
      <c r="W125" s="4">
        <v>10.19672966003418</v>
      </c>
      <c r="X125" s="4">
        <v>60.02</v>
      </c>
      <c r="Y125" s="4">
        <v>10.0931044921875</v>
      </c>
      <c r="AA125">
        <f t="shared" si="11"/>
        <v>60</v>
      </c>
    </row>
    <row r="126" spans="1:27" x14ac:dyDescent="0.3">
      <c r="A126" s="26">
        <v>44779.484530196758</v>
      </c>
      <c r="B126" s="29">
        <f t="shared" si="7"/>
        <v>60.408999999999999</v>
      </c>
      <c r="C126" s="4">
        <v>9.7072896957397461</v>
      </c>
      <c r="D126" s="4">
        <v>59.99</v>
      </c>
      <c r="E126" s="4">
        <v>9.5502656249999998</v>
      </c>
      <c r="F126" s="26">
        <v>44779.524607291663</v>
      </c>
      <c r="G126" s="29">
        <f t="shared" si="8"/>
        <v>60.07</v>
      </c>
      <c r="H126" s="4">
        <v>9.5183897018432617</v>
      </c>
      <c r="I126" s="4">
        <v>60.02</v>
      </c>
      <c r="J126" s="4">
        <v>9.3785986328124995</v>
      </c>
      <c r="K126" s="26">
        <v>44779.642297604165</v>
      </c>
      <c r="L126" s="29">
        <f t="shared" si="9"/>
        <v>60.512999999999998</v>
      </c>
      <c r="M126" s="4">
        <v>9.6269798278808594</v>
      </c>
      <c r="N126" s="4">
        <v>59.97</v>
      </c>
      <c r="O126" s="4">
        <v>9.5131484374999999</v>
      </c>
      <c r="P126" s="26">
        <v>44779.648512083331</v>
      </c>
      <c r="Q126" s="29">
        <f t="shared" si="10"/>
        <v>60.444000000000003</v>
      </c>
      <c r="R126" s="4">
        <v>9.6741199493408203</v>
      </c>
      <c r="S126" s="4">
        <v>60.07</v>
      </c>
      <c r="T126" s="4">
        <v>9.5456259765624996</v>
      </c>
      <c r="U126" s="26">
        <v>44779.656157118057</v>
      </c>
      <c r="V126" s="29">
        <f t="shared" si="6"/>
        <v>60.975000000000001</v>
      </c>
      <c r="W126" s="4">
        <v>10.19672966003418</v>
      </c>
      <c r="X126" s="4">
        <v>60.02</v>
      </c>
      <c r="Y126" s="4">
        <v>10.0467080078125</v>
      </c>
      <c r="AA126">
        <f t="shared" si="11"/>
        <v>60</v>
      </c>
    </row>
    <row r="127" spans="1:27" x14ac:dyDescent="0.3">
      <c r="A127" s="26">
        <v>44779.484541805556</v>
      </c>
      <c r="B127" s="29">
        <f t="shared" si="7"/>
        <v>60.411999999999999</v>
      </c>
      <c r="C127" s="4">
        <v>9.7072896957397461</v>
      </c>
      <c r="D127" s="4">
        <v>59.99</v>
      </c>
      <c r="E127" s="4">
        <v>9.5502656249999998</v>
      </c>
      <c r="F127" s="26">
        <v>44779.524607303239</v>
      </c>
      <c r="G127" s="29">
        <f t="shared" si="8"/>
        <v>60.070999999999998</v>
      </c>
      <c r="H127" s="4">
        <v>9.5183897018432617</v>
      </c>
      <c r="I127" s="4">
        <v>60.02</v>
      </c>
      <c r="J127" s="4">
        <v>9.3322021484374993</v>
      </c>
      <c r="K127" s="26">
        <v>44779.642297615741</v>
      </c>
      <c r="L127" s="29">
        <f t="shared" si="9"/>
        <v>60.514000000000003</v>
      </c>
      <c r="M127" s="4">
        <v>9.6269798278808594</v>
      </c>
      <c r="N127" s="4">
        <v>59.97</v>
      </c>
      <c r="O127" s="4">
        <v>9.4667519531249997</v>
      </c>
      <c r="P127" s="26">
        <v>44779.648523692129</v>
      </c>
      <c r="Q127" s="29">
        <f t="shared" si="10"/>
        <v>60.447000000000003</v>
      </c>
      <c r="R127" s="4">
        <v>9.6741199493408203</v>
      </c>
      <c r="S127" s="4">
        <v>60.07</v>
      </c>
      <c r="T127" s="4">
        <v>9.5456259765624996</v>
      </c>
      <c r="U127" s="26">
        <v>44779.656168726855</v>
      </c>
      <c r="V127" s="29">
        <f t="shared" si="6"/>
        <v>60.978000000000002</v>
      </c>
      <c r="W127" s="4">
        <v>10.134929656982422</v>
      </c>
      <c r="X127" s="4">
        <v>60.02</v>
      </c>
      <c r="Y127" s="4">
        <v>10.0467080078125</v>
      </c>
      <c r="AA127">
        <f t="shared" si="11"/>
        <v>61</v>
      </c>
    </row>
    <row r="128" spans="1:27" x14ac:dyDescent="0.3">
      <c r="A128" s="26">
        <v>44779.484541817132</v>
      </c>
      <c r="B128" s="29">
        <f t="shared" si="7"/>
        <v>61.412999999999997</v>
      </c>
      <c r="C128" s="4">
        <v>9.7072896957397461</v>
      </c>
      <c r="D128" s="4">
        <v>59.99</v>
      </c>
      <c r="E128" s="4">
        <v>9.5502656249999998</v>
      </c>
      <c r="F128" s="26">
        <v>44779.524618888892</v>
      </c>
      <c r="G128" s="29">
        <f t="shared" si="8"/>
        <v>61.072000000000003</v>
      </c>
      <c r="H128" s="4">
        <v>9.4687995910644531</v>
      </c>
      <c r="I128" s="4">
        <v>60.02</v>
      </c>
      <c r="J128" s="4">
        <v>9.3322021484374993</v>
      </c>
      <c r="K128" s="26">
        <v>44779.642309212963</v>
      </c>
      <c r="L128" s="29">
        <f t="shared" si="9"/>
        <v>61.515999999999998</v>
      </c>
      <c r="M128" s="4">
        <v>9.5395298004150391</v>
      </c>
      <c r="N128" s="4">
        <v>59.97</v>
      </c>
      <c r="O128" s="4">
        <v>9.4667519531249997</v>
      </c>
      <c r="P128" s="26">
        <v>44779.648523703705</v>
      </c>
      <c r="Q128" s="29">
        <f t="shared" si="10"/>
        <v>61.448</v>
      </c>
      <c r="R128" s="4">
        <v>9.6741199493408203</v>
      </c>
      <c r="S128" s="4">
        <v>60.07</v>
      </c>
      <c r="T128" s="4">
        <v>9.4992294921874993</v>
      </c>
      <c r="U128" s="26">
        <v>44779.656168738424</v>
      </c>
      <c r="V128" s="29">
        <f t="shared" si="6"/>
        <v>61.978999999999999</v>
      </c>
      <c r="W128" s="4">
        <v>10.134929656982422</v>
      </c>
      <c r="X128" s="4">
        <v>60.02</v>
      </c>
      <c r="Y128" s="4">
        <v>10.0003115234375</v>
      </c>
      <c r="AA128">
        <f t="shared" si="11"/>
        <v>61</v>
      </c>
    </row>
    <row r="129" spans="1:27" x14ac:dyDescent="0.3">
      <c r="A129" s="26">
        <v>44779.484553402777</v>
      </c>
      <c r="B129" s="29">
        <f t="shared" si="7"/>
        <v>61.414000000000001</v>
      </c>
      <c r="C129" s="4">
        <v>9.6490497589111328</v>
      </c>
      <c r="D129" s="4">
        <v>59.99</v>
      </c>
      <c r="E129" s="4">
        <v>9.5502656249999998</v>
      </c>
      <c r="F129" s="26">
        <v>44779.524618900461</v>
      </c>
      <c r="G129" s="29">
        <f t="shared" si="8"/>
        <v>61.073</v>
      </c>
      <c r="H129" s="4">
        <v>9.4687995910644531</v>
      </c>
      <c r="I129" s="4">
        <v>60.02</v>
      </c>
      <c r="J129" s="4">
        <v>9.2858056640625009</v>
      </c>
      <c r="K129" s="26">
        <v>44779.642309224539</v>
      </c>
      <c r="L129" s="29">
        <f t="shared" si="9"/>
        <v>61.517000000000003</v>
      </c>
      <c r="M129" s="4">
        <v>9.5395298004150391</v>
      </c>
      <c r="N129" s="4">
        <v>59.97</v>
      </c>
      <c r="O129" s="4">
        <v>9.4203554687499995</v>
      </c>
      <c r="P129" s="26">
        <v>44779.648535300927</v>
      </c>
      <c r="Q129" s="29">
        <f t="shared" si="10"/>
        <v>61.45</v>
      </c>
      <c r="R129" s="4">
        <v>9.5953197479248047</v>
      </c>
      <c r="S129" s="4">
        <v>60.07</v>
      </c>
      <c r="T129" s="4">
        <v>9.4992294921874993</v>
      </c>
      <c r="U129" s="26">
        <v>44779.656180347221</v>
      </c>
      <c r="V129" s="29">
        <f t="shared" si="6"/>
        <v>61.981999999999999</v>
      </c>
      <c r="W129" s="4">
        <v>10.134929656982422</v>
      </c>
      <c r="X129" s="4">
        <v>60.02</v>
      </c>
      <c r="Y129" s="4">
        <v>10.0003115234375</v>
      </c>
      <c r="AA129">
        <f t="shared" si="11"/>
        <v>62</v>
      </c>
    </row>
    <row r="130" spans="1:27" x14ac:dyDescent="0.3">
      <c r="A130" s="26">
        <v>44779.484553414353</v>
      </c>
      <c r="B130" s="29">
        <f t="shared" si="7"/>
        <v>62.414999999999999</v>
      </c>
      <c r="C130" s="4">
        <v>9.6490497589111328</v>
      </c>
      <c r="D130" s="4">
        <v>59.99</v>
      </c>
      <c r="E130" s="4">
        <v>9.4574726562499993</v>
      </c>
      <c r="F130" s="26">
        <v>44779.524630509259</v>
      </c>
      <c r="G130" s="29">
        <f t="shared" si="8"/>
        <v>62.076000000000001</v>
      </c>
      <c r="H130" s="4">
        <v>9.3899202346801758</v>
      </c>
      <c r="I130" s="4">
        <v>60.02</v>
      </c>
      <c r="J130" s="4">
        <v>9.2858056640625009</v>
      </c>
      <c r="K130" s="26">
        <v>44779.64232082176</v>
      </c>
      <c r="L130" s="29">
        <f t="shared" si="9"/>
        <v>62.518999999999998</v>
      </c>
      <c r="M130" s="4">
        <v>9.4901399612426758</v>
      </c>
      <c r="N130" s="4">
        <v>59.97</v>
      </c>
      <c r="O130" s="4">
        <v>9.4203554687499995</v>
      </c>
      <c r="P130" s="26">
        <v>44779.648535312503</v>
      </c>
      <c r="Q130" s="29">
        <f t="shared" si="10"/>
        <v>62.451000000000001</v>
      </c>
      <c r="R130" s="4">
        <v>9.5953197479248047</v>
      </c>
      <c r="S130" s="4">
        <v>60.07</v>
      </c>
      <c r="T130" s="4">
        <v>9.4528330078124991</v>
      </c>
      <c r="U130" s="26">
        <v>44779.656180358797</v>
      </c>
      <c r="V130" s="29">
        <f t="shared" si="6"/>
        <v>62.982999999999997</v>
      </c>
      <c r="W130" s="4">
        <v>10.134929656982422</v>
      </c>
      <c r="X130" s="4">
        <v>60.02</v>
      </c>
      <c r="Y130" s="4">
        <v>9.9539150390624993</v>
      </c>
      <c r="AA130">
        <f t="shared" si="11"/>
        <v>62</v>
      </c>
    </row>
    <row r="131" spans="1:27" x14ac:dyDescent="0.3">
      <c r="A131" s="26">
        <v>44779.484565023151</v>
      </c>
      <c r="B131" s="29">
        <f t="shared" si="7"/>
        <v>62.417999999999999</v>
      </c>
      <c r="C131" s="4">
        <v>9.5821199417114258</v>
      </c>
      <c r="D131" s="4">
        <v>59.99</v>
      </c>
      <c r="E131" s="4">
        <v>9.4574726562499993</v>
      </c>
      <c r="F131" s="26">
        <v>44779.524630520835</v>
      </c>
      <c r="G131" s="29">
        <f t="shared" si="8"/>
        <v>62.076999999999998</v>
      </c>
      <c r="H131" s="4">
        <v>9.3899202346801758</v>
      </c>
      <c r="I131" s="4">
        <v>60.02</v>
      </c>
      <c r="J131" s="4">
        <v>9.2394091796875006</v>
      </c>
      <c r="K131" s="26">
        <v>44779.642320833336</v>
      </c>
      <c r="L131" s="29">
        <f t="shared" si="9"/>
        <v>62.52</v>
      </c>
      <c r="M131" s="4">
        <v>9.4901399612426758</v>
      </c>
      <c r="N131" s="4">
        <v>59.97</v>
      </c>
      <c r="O131" s="4">
        <v>9.3739589843749993</v>
      </c>
      <c r="P131" s="26">
        <v>44779.648546921293</v>
      </c>
      <c r="Q131" s="29">
        <f t="shared" si="10"/>
        <v>62.454000000000001</v>
      </c>
      <c r="R131" s="4">
        <v>9.5442495346069336</v>
      </c>
      <c r="S131" s="4">
        <v>60.07</v>
      </c>
      <c r="T131" s="4">
        <v>9.4528330078124991</v>
      </c>
      <c r="U131" s="26">
        <v>44779.656191956019</v>
      </c>
      <c r="V131" s="29">
        <f t="shared" si="6"/>
        <v>62.984999999999999</v>
      </c>
      <c r="W131" s="4">
        <v>10.134929656982422</v>
      </c>
      <c r="X131" s="4">
        <v>60.02</v>
      </c>
      <c r="Y131" s="4">
        <v>9.9539150390624993</v>
      </c>
      <c r="AA131">
        <f t="shared" si="11"/>
        <v>63</v>
      </c>
    </row>
    <row r="132" spans="1:27" x14ac:dyDescent="0.3">
      <c r="A132" s="26">
        <v>44779.48456503472</v>
      </c>
      <c r="B132" s="29">
        <f t="shared" si="7"/>
        <v>63.418999999999997</v>
      </c>
      <c r="C132" s="4">
        <v>9.5821199417114258</v>
      </c>
      <c r="D132" s="4">
        <v>59.99</v>
      </c>
      <c r="E132" s="4">
        <v>9.4110761718749991</v>
      </c>
      <c r="F132" s="26">
        <v>44779.524642129632</v>
      </c>
      <c r="G132" s="29">
        <f t="shared" si="8"/>
        <v>63.08</v>
      </c>
      <c r="H132" s="4">
        <v>9.3899202346801758</v>
      </c>
      <c r="I132" s="4">
        <v>60.02</v>
      </c>
      <c r="J132" s="4">
        <v>9.2394091796875006</v>
      </c>
      <c r="K132" s="26">
        <v>44779.642332430558</v>
      </c>
      <c r="L132" s="29">
        <f t="shared" si="9"/>
        <v>63.521999999999998</v>
      </c>
      <c r="M132" s="4">
        <v>9.4107503890991211</v>
      </c>
      <c r="N132" s="4">
        <v>59.97</v>
      </c>
      <c r="O132" s="4">
        <v>9.3739589843749993</v>
      </c>
      <c r="P132" s="26">
        <v>44779.648546932869</v>
      </c>
      <c r="Q132" s="29">
        <f t="shared" si="10"/>
        <v>63.454999999999998</v>
      </c>
      <c r="R132" s="4">
        <v>9.5442495346069336</v>
      </c>
      <c r="S132" s="4">
        <v>60.07</v>
      </c>
      <c r="T132" s="4">
        <v>9.4064365234375007</v>
      </c>
      <c r="U132" s="26">
        <v>44779.656191967595</v>
      </c>
      <c r="V132" s="29">
        <f t="shared" si="6"/>
        <v>63.985999999999997</v>
      </c>
      <c r="W132" s="4">
        <v>10.134929656982422</v>
      </c>
      <c r="X132" s="4">
        <v>60.02</v>
      </c>
      <c r="Y132" s="4">
        <v>9.9539150390624993</v>
      </c>
      <c r="AA132">
        <f t="shared" si="11"/>
        <v>63</v>
      </c>
    </row>
    <row r="133" spans="1:27" x14ac:dyDescent="0.3">
      <c r="A133" s="26">
        <v>44779.484576655093</v>
      </c>
      <c r="B133" s="29">
        <f t="shared" si="7"/>
        <v>63.423000000000002</v>
      </c>
      <c r="C133" s="4">
        <v>9.5821199417114258</v>
      </c>
      <c r="D133" s="4">
        <v>59.99</v>
      </c>
      <c r="E133" s="4">
        <v>9.4110761718749991</v>
      </c>
      <c r="F133" s="26">
        <v>44779.524642141201</v>
      </c>
      <c r="G133" s="29">
        <f t="shared" si="8"/>
        <v>63.081000000000003</v>
      </c>
      <c r="H133" s="4">
        <v>9.3899202346801758</v>
      </c>
      <c r="I133" s="4">
        <v>60.02</v>
      </c>
      <c r="J133" s="4">
        <v>9.1930126953125004</v>
      </c>
      <c r="K133" s="26">
        <v>44779.642332442127</v>
      </c>
      <c r="L133" s="29">
        <f t="shared" si="9"/>
        <v>63.523000000000003</v>
      </c>
      <c r="M133" s="4">
        <v>9.4107503890991211</v>
      </c>
      <c r="N133" s="4">
        <v>59.97</v>
      </c>
      <c r="O133" s="4">
        <v>9.3275625000000009</v>
      </c>
      <c r="P133" s="26">
        <v>44779.648558530091</v>
      </c>
      <c r="Q133" s="29">
        <f t="shared" si="10"/>
        <v>63.457000000000001</v>
      </c>
      <c r="R133" s="4">
        <v>9.4966897964477539</v>
      </c>
      <c r="S133" s="4">
        <v>60.07</v>
      </c>
      <c r="T133" s="4">
        <v>9.4064365234375007</v>
      </c>
      <c r="U133" s="26">
        <v>44779.656203576385</v>
      </c>
      <c r="V133" s="29">
        <f t="shared" si="6"/>
        <v>63.988999999999997</v>
      </c>
      <c r="W133" s="4">
        <v>10.035220146179199</v>
      </c>
      <c r="X133" s="4">
        <v>60.02</v>
      </c>
      <c r="Y133" s="4">
        <v>9.9539150390624993</v>
      </c>
      <c r="AA133">
        <f t="shared" si="11"/>
        <v>64</v>
      </c>
    </row>
    <row r="134" spans="1:27" x14ac:dyDescent="0.3">
      <c r="A134" s="26">
        <v>44779.484576666669</v>
      </c>
      <c r="B134" s="29">
        <f t="shared" si="7"/>
        <v>64.424000000000007</v>
      </c>
      <c r="C134" s="4">
        <v>9.5821199417114258</v>
      </c>
      <c r="D134" s="4">
        <v>59.99</v>
      </c>
      <c r="E134" s="4">
        <v>9.4110761718749991</v>
      </c>
      <c r="F134" s="26">
        <v>44779.524653738423</v>
      </c>
      <c r="G134" s="29">
        <f t="shared" si="8"/>
        <v>64.082999999999998</v>
      </c>
      <c r="H134" s="4">
        <v>9.3296298980712891</v>
      </c>
      <c r="I134" s="4">
        <v>60.02</v>
      </c>
      <c r="J134" s="4">
        <v>9.1930126953125004</v>
      </c>
      <c r="K134" s="26">
        <v>44779.642344444444</v>
      </c>
      <c r="L134" s="29">
        <f t="shared" si="9"/>
        <v>64.56</v>
      </c>
      <c r="M134" s="4">
        <v>9.4107503890991211</v>
      </c>
      <c r="N134" s="4">
        <v>59.97</v>
      </c>
      <c r="O134" s="4">
        <v>9.3275625000000009</v>
      </c>
      <c r="P134" s="26">
        <v>44779.648558541667</v>
      </c>
      <c r="Q134" s="29">
        <f t="shared" si="10"/>
        <v>64.457999999999998</v>
      </c>
      <c r="R134" s="4">
        <v>9.4966897964477539</v>
      </c>
      <c r="S134" s="4">
        <v>60.07</v>
      </c>
      <c r="T134" s="4">
        <v>9.3600400390625005</v>
      </c>
      <c r="U134" s="26">
        <v>44779.656203587961</v>
      </c>
      <c r="V134" s="29">
        <f t="shared" si="6"/>
        <v>64.989999999999995</v>
      </c>
      <c r="W134" s="4">
        <v>10.035220146179199</v>
      </c>
      <c r="X134" s="4">
        <v>60.02</v>
      </c>
      <c r="Y134" s="4">
        <v>9.9075185546875009</v>
      </c>
      <c r="AA134">
        <f t="shared" si="11"/>
        <v>64</v>
      </c>
    </row>
    <row r="135" spans="1:27" x14ac:dyDescent="0.3">
      <c r="A135" s="26">
        <v>44779.484588263891</v>
      </c>
      <c r="B135" s="29">
        <f t="shared" si="7"/>
        <v>64.426000000000002</v>
      </c>
      <c r="C135" s="4">
        <v>9.4732704162597656</v>
      </c>
      <c r="D135" s="4">
        <v>59.99</v>
      </c>
      <c r="E135" s="4">
        <v>9.4110761718749991</v>
      </c>
      <c r="F135" s="26">
        <v>44779.524653749999</v>
      </c>
      <c r="G135" s="29">
        <f t="shared" si="8"/>
        <v>64.084000000000003</v>
      </c>
      <c r="H135" s="4">
        <v>9.3296298980712891</v>
      </c>
      <c r="I135" s="4">
        <v>60.02</v>
      </c>
      <c r="J135" s="4">
        <v>9.1466162109375002</v>
      </c>
      <c r="K135" s="26">
        <v>44779.642344456021</v>
      </c>
      <c r="L135" s="29">
        <f t="shared" si="9"/>
        <v>64.561000000000007</v>
      </c>
      <c r="M135" s="4">
        <v>9.4107503890991211</v>
      </c>
      <c r="N135" s="4">
        <v>59.97</v>
      </c>
      <c r="O135" s="4">
        <v>9.2811660156250007</v>
      </c>
      <c r="P135" s="26">
        <v>44779.648570150464</v>
      </c>
      <c r="Q135" s="29">
        <f t="shared" si="10"/>
        <v>64.460999999999999</v>
      </c>
      <c r="R135" s="4">
        <v>9.4966897964477539</v>
      </c>
      <c r="S135" s="4">
        <v>60.07</v>
      </c>
      <c r="T135" s="4">
        <v>9.3600400390625005</v>
      </c>
      <c r="U135" s="26">
        <v>44779.656215185183</v>
      </c>
      <c r="V135" s="29">
        <f t="shared" ref="V135:V198" si="12">RIGHT(TEXT(U135,"h:mm:ss,000"),3)/1000+$AA134</f>
        <v>64.992000000000004</v>
      </c>
      <c r="W135" s="4">
        <v>9.9959001541137695</v>
      </c>
      <c r="X135" s="4">
        <v>60.02</v>
      </c>
      <c r="Y135" s="4">
        <v>9.9075185546875009</v>
      </c>
      <c r="AA135">
        <f t="shared" si="11"/>
        <v>65</v>
      </c>
    </row>
    <row r="136" spans="1:27" x14ac:dyDescent="0.3">
      <c r="A136" s="26">
        <v>44779.48458827546</v>
      </c>
      <c r="B136" s="29">
        <f t="shared" ref="B136:B199" si="13">RIGHT(TEXT(A136,"h:mm:ss,000"),3)/1000+$AA135</f>
        <v>65.427000000000007</v>
      </c>
      <c r="C136" s="4">
        <v>9.4732704162597656</v>
      </c>
      <c r="D136" s="4">
        <v>59.99</v>
      </c>
      <c r="E136" s="4">
        <v>9.3600400390625005</v>
      </c>
      <c r="F136" s="26">
        <v>44779.524665358796</v>
      </c>
      <c r="G136" s="29">
        <f t="shared" ref="G136:G199" si="14">RIGHT(TEXT(F136,"h:mm:ss,000"),3)/1000+$AA135</f>
        <v>65.087000000000003</v>
      </c>
      <c r="H136" s="4">
        <v>9.2286100387573242</v>
      </c>
      <c r="I136" s="4">
        <v>60.02</v>
      </c>
      <c r="J136" s="4">
        <v>9.1466162109375002</v>
      </c>
      <c r="K136" s="26">
        <v>44779.642356064818</v>
      </c>
      <c r="L136" s="29">
        <f t="shared" ref="L136:L199" si="15">RIGHT(TEXT(K136,"h:mm:ss,000"),3)/1000+$AA135</f>
        <v>65.563999999999993</v>
      </c>
      <c r="M136" s="4">
        <v>9.3423404693603516</v>
      </c>
      <c r="N136" s="4">
        <v>59.97</v>
      </c>
      <c r="O136" s="4">
        <v>9.2811660156250007</v>
      </c>
      <c r="P136" s="26">
        <v>44779.64857016204</v>
      </c>
      <c r="Q136" s="29">
        <f t="shared" ref="Q136:Q199" si="16">RIGHT(TEXT(P136,"h:mm:ss,000"),3)/1000+$AA135</f>
        <v>65.462000000000003</v>
      </c>
      <c r="R136" s="4">
        <v>9.4966897964477539</v>
      </c>
      <c r="S136" s="4">
        <v>60.07</v>
      </c>
      <c r="T136" s="4">
        <v>9.3136435546875003</v>
      </c>
      <c r="U136" s="26">
        <v>44779.656215196759</v>
      </c>
      <c r="V136" s="29">
        <f t="shared" si="12"/>
        <v>65.992999999999995</v>
      </c>
      <c r="W136" s="4">
        <v>9.9959001541137695</v>
      </c>
      <c r="X136" s="4">
        <v>60.02</v>
      </c>
      <c r="Y136" s="4">
        <v>9.8611220703125007</v>
      </c>
      <c r="AA136">
        <f t="shared" si="11"/>
        <v>65</v>
      </c>
    </row>
    <row r="137" spans="1:27" x14ac:dyDescent="0.3">
      <c r="A137" s="26">
        <v>44779.484599884257</v>
      </c>
      <c r="B137" s="29">
        <f t="shared" si="13"/>
        <v>65.430000000000007</v>
      </c>
      <c r="C137" s="4">
        <v>9.4167299270629883</v>
      </c>
      <c r="D137" s="4">
        <v>59.99</v>
      </c>
      <c r="E137" s="4">
        <v>9.3600400390625005</v>
      </c>
      <c r="F137" s="26">
        <v>44779.524665370373</v>
      </c>
      <c r="G137" s="29">
        <f t="shared" si="14"/>
        <v>65.087999999999994</v>
      </c>
      <c r="H137" s="4">
        <v>9.2286100387573242</v>
      </c>
      <c r="I137" s="4">
        <v>60.02</v>
      </c>
      <c r="J137" s="4">
        <v>9.1002197265625</v>
      </c>
      <c r="K137" s="26">
        <v>44779.642356076387</v>
      </c>
      <c r="L137" s="29">
        <f t="shared" si="15"/>
        <v>65.564999999999998</v>
      </c>
      <c r="M137" s="4">
        <v>9.3423404693603516</v>
      </c>
      <c r="N137" s="4">
        <v>59.97</v>
      </c>
      <c r="O137" s="4">
        <v>9.2347695312500004</v>
      </c>
      <c r="P137" s="26">
        <v>44779.648581759262</v>
      </c>
      <c r="Q137" s="29">
        <f t="shared" si="16"/>
        <v>65.463999999999999</v>
      </c>
      <c r="R137" s="4">
        <v>9.4091300964355469</v>
      </c>
      <c r="S137" s="4">
        <v>60.07</v>
      </c>
      <c r="T137" s="4">
        <v>9.3136435546875003</v>
      </c>
      <c r="U137" s="26">
        <v>44779.656226805557</v>
      </c>
      <c r="V137" s="29">
        <f t="shared" si="12"/>
        <v>65.995999999999995</v>
      </c>
      <c r="W137" s="4">
        <v>9.9058599472045898</v>
      </c>
      <c r="X137" s="4">
        <v>60.02</v>
      </c>
      <c r="Y137" s="4">
        <v>9.8611220703125007</v>
      </c>
      <c r="AA137">
        <f t="shared" si="11"/>
        <v>66</v>
      </c>
    </row>
    <row r="138" spans="1:27" x14ac:dyDescent="0.3">
      <c r="A138" s="26">
        <v>44779.484599895834</v>
      </c>
      <c r="B138" s="29">
        <f t="shared" si="13"/>
        <v>66.430999999999997</v>
      </c>
      <c r="C138" s="4">
        <v>9.4167299270629883</v>
      </c>
      <c r="D138" s="4">
        <v>59.99</v>
      </c>
      <c r="E138" s="4">
        <v>9.2672470703125001</v>
      </c>
      <c r="F138" s="26">
        <v>44779.524676956018</v>
      </c>
      <c r="G138" s="29">
        <f t="shared" si="14"/>
        <v>66.088999999999999</v>
      </c>
      <c r="H138" s="4">
        <v>9.2286100387573242</v>
      </c>
      <c r="I138" s="4">
        <v>60.02</v>
      </c>
      <c r="J138" s="4">
        <v>9.1002197265625</v>
      </c>
      <c r="K138" s="26">
        <v>44779.642367685185</v>
      </c>
      <c r="L138" s="29">
        <f t="shared" si="15"/>
        <v>66.567999999999998</v>
      </c>
      <c r="M138" s="4">
        <v>9.2884101867675781</v>
      </c>
      <c r="N138" s="4">
        <v>59.97</v>
      </c>
      <c r="O138" s="4">
        <v>9.2347695312500004</v>
      </c>
      <c r="P138" s="26">
        <v>44779.648581770831</v>
      </c>
      <c r="Q138" s="29">
        <f t="shared" si="16"/>
        <v>66.465000000000003</v>
      </c>
      <c r="R138" s="4">
        <v>9.4091300964355469</v>
      </c>
      <c r="S138" s="4">
        <v>60.07</v>
      </c>
      <c r="T138" s="4">
        <v>9.2672470703125001</v>
      </c>
      <c r="U138" s="26">
        <v>44779.656226817133</v>
      </c>
      <c r="V138" s="29">
        <f t="shared" si="12"/>
        <v>66.997</v>
      </c>
      <c r="W138" s="4">
        <v>9.9058599472045898</v>
      </c>
      <c r="X138" s="4">
        <v>60.02</v>
      </c>
      <c r="Y138" s="4">
        <v>9.8147255859375004</v>
      </c>
      <c r="AA138">
        <f t="shared" ref="AA138:AA201" si="17">+AA136+1</f>
        <v>66</v>
      </c>
    </row>
    <row r="139" spans="1:27" x14ac:dyDescent="0.3">
      <c r="A139" s="26">
        <v>44779.484611481479</v>
      </c>
      <c r="B139" s="29">
        <f t="shared" si="13"/>
        <v>66.432000000000002</v>
      </c>
      <c r="C139" s="4">
        <v>9.4167299270629883</v>
      </c>
      <c r="D139" s="4">
        <v>59.99</v>
      </c>
      <c r="E139" s="4">
        <v>9.2672470703125001</v>
      </c>
      <c r="F139" s="26">
        <v>44779.524676967594</v>
      </c>
      <c r="G139" s="29">
        <f t="shared" si="14"/>
        <v>66.09</v>
      </c>
      <c r="H139" s="4">
        <v>9.2286100387573242</v>
      </c>
      <c r="I139" s="4">
        <v>60.02</v>
      </c>
      <c r="J139" s="4">
        <v>9.0538232421874998</v>
      </c>
      <c r="K139" s="26">
        <v>44779.642367696761</v>
      </c>
      <c r="L139" s="29">
        <f t="shared" si="15"/>
        <v>66.569000000000003</v>
      </c>
      <c r="M139" s="4">
        <v>9.2884101867675781</v>
      </c>
      <c r="N139" s="4">
        <v>59.97</v>
      </c>
      <c r="O139" s="4">
        <v>9.1883730468750002</v>
      </c>
      <c r="P139" s="26">
        <v>44779.648593368052</v>
      </c>
      <c r="Q139" s="29">
        <f t="shared" si="16"/>
        <v>66.466999999999999</v>
      </c>
      <c r="R139" s="4">
        <v>9.3324699401855469</v>
      </c>
      <c r="S139" s="4">
        <v>60.07</v>
      </c>
      <c r="T139" s="4">
        <v>9.2672470703125001</v>
      </c>
      <c r="U139" s="26">
        <v>44779.656238425923</v>
      </c>
      <c r="V139" s="29">
        <f t="shared" si="12"/>
        <v>66</v>
      </c>
      <c r="W139" s="4">
        <v>9.8846597671508789</v>
      </c>
      <c r="X139" s="4">
        <v>60.02</v>
      </c>
      <c r="Y139" s="4">
        <v>9.7544101562499996</v>
      </c>
      <c r="AA139">
        <f t="shared" si="17"/>
        <v>67</v>
      </c>
    </row>
    <row r="140" spans="1:27" x14ac:dyDescent="0.3">
      <c r="A140" s="26">
        <v>44779.484611493055</v>
      </c>
      <c r="B140" s="29">
        <f t="shared" si="13"/>
        <v>67.433000000000007</v>
      </c>
      <c r="C140" s="4">
        <v>9.4167299270629883</v>
      </c>
      <c r="D140" s="4">
        <v>59.99</v>
      </c>
      <c r="E140" s="4">
        <v>9.2672470703125001</v>
      </c>
      <c r="F140" s="26">
        <v>44779.524688576392</v>
      </c>
      <c r="G140" s="29">
        <f t="shared" si="14"/>
        <v>67.093000000000004</v>
      </c>
      <c r="H140" s="4">
        <v>9.1901397705078125</v>
      </c>
      <c r="I140" s="4">
        <v>60.02</v>
      </c>
      <c r="J140" s="4">
        <v>9.0538232421874998</v>
      </c>
      <c r="K140" s="26">
        <v>44779.642379282406</v>
      </c>
      <c r="L140" s="29">
        <f t="shared" si="15"/>
        <v>67.569999999999993</v>
      </c>
      <c r="M140" s="4">
        <v>9.2383499145507813</v>
      </c>
      <c r="N140" s="4">
        <v>59.97</v>
      </c>
      <c r="O140" s="4">
        <v>9.1883730468750002</v>
      </c>
      <c r="P140" s="26">
        <v>44779.648593379628</v>
      </c>
      <c r="Q140" s="29">
        <f t="shared" si="16"/>
        <v>67.468000000000004</v>
      </c>
      <c r="R140" s="4">
        <v>9.3324699401855469</v>
      </c>
      <c r="S140" s="4">
        <v>60.07</v>
      </c>
      <c r="T140" s="4">
        <v>9.2208505859374998</v>
      </c>
      <c r="U140" s="26">
        <v>44779.656250092594</v>
      </c>
      <c r="V140" s="29">
        <f t="shared" si="12"/>
        <v>67.007999999999996</v>
      </c>
      <c r="W140" s="4">
        <v>9.8846597671508789</v>
      </c>
      <c r="X140" s="4">
        <v>60.02</v>
      </c>
      <c r="Y140" s="4">
        <v>9.7544101562499996</v>
      </c>
      <c r="AA140">
        <f t="shared" si="17"/>
        <v>67</v>
      </c>
    </row>
    <row r="141" spans="1:27" x14ac:dyDescent="0.3">
      <c r="A141" s="26">
        <v>44779.484623101853</v>
      </c>
      <c r="B141" s="29">
        <f t="shared" si="13"/>
        <v>67.436000000000007</v>
      </c>
      <c r="C141" s="4">
        <v>9.3421001434326172</v>
      </c>
      <c r="D141" s="4">
        <v>59.99</v>
      </c>
      <c r="E141" s="4">
        <v>9.2672470703125001</v>
      </c>
      <c r="F141" s="26">
        <v>44779.524688587961</v>
      </c>
      <c r="G141" s="29">
        <f t="shared" si="14"/>
        <v>67.093999999999994</v>
      </c>
      <c r="H141" s="4">
        <v>9.1901397705078125</v>
      </c>
      <c r="I141" s="4">
        <v>60.02</v>
      </c>
      <c r="J141" s="4">
        <v>9.0074267578124996</v>
      </c>
      <c r="K141" s="26">
        <v>44779.642379293982</v>
      </c>
      <c r="L141" s="29">
        <f t="shared" si="15"/>
        <v>67.570999999999998</v>
      </c>
      <c r="M141" s="4">
        <v>9.2383499145507813</v>
      </c>
      <c r="N141" s="4">
        <v>59.97</v>
      </c>
      <c r="O141" s="4">
        <v>9.1419765625</v>
      </c>
      <c r="P141" s="26">
        <v>44779.648605011571</v>
      </c>
      <c r="Q141" s="29">
        <f t="shared" si="16"/>
        <v>67.472999999999999</v>
      </c>
      <c r="R141" s="4">
        <v>9.2815103530883789</v>
      </c>
      <c r="S141" s="4">
        <v>60.07</v>
      </c>
      <c r="T141" s="4">
        <v>9.2208505859374998</v>
      </c>
      <c r="U141" s="26">
        <v>44779.65625010417</v>
      </c>
      <c r="V141" s="29">
        <f t="shared" si="12"/>
        <v>67.009</v>
      </c>
      <c r="W141" s="4">
        <v>9.8846597671508789</v>
      </c>
      <c r="X141" s="4">
        <v>60.02</v>
      </c>
      <c r="Y141" s="4">
        <v>9.6987343750000008</v>
      </c>
      <c r="AA141">
        <f t="shared" si="17"/>
        <v>68</v>
      </c>
    </row>
    <row r="142" spans="1:27" x14ac:dyDescent="0.3">
      <c r="A142" s="26">
        <v>44779.484623113429</v>
      </c>
      <c r="B142" s="29">
        <f t="shared" si="13"/>
        <v>68.436999999999998</v>
      </c>
      <c r="C142" s="4">
        <v>9.3421001434326172</v>
      </c>
      <c r="D142" s="4">
        <v>59.99</v>
      </c>
      <c r="E142" s="4">
        <v>9.2208505859374998</v>
      </c>
      <c r="F142" s="26">
        <v>44779.524700185182</v>
      </c>
      <c r="G142" s="29">
        <f t="shared" si="14"/>
        <v>68.096000000000004</v>
      </c>
      <c r="H142" s="4">
        <v>9.1102304458618164</v>
      </c>
      <c r="I142" s="4">
        <v>60.02</v>
      </c>
      <c r="J142" s="4">
        <v>9.0074267578124996</v>
      </c>
      <c r="K142" s="26">
        <v>44779.642390925925</v>
      </c>
      <c r="L142" s="29">
        <f t="shared" si="15"/>
        <v>68.575999999999993</v>
      </c>
      <c r="M142" s="4">
        <v>9.2383499145507813</v>
      </c>
      <c r="N142" s="4">
        <v>59.97</v>
      </c>
      <c r="O142" s="4">
        <v>9.1419765625</v>
      </c>
      <c r="P142" s="26">
        <v>44779.648605023147</v>
      </c>
      <c r="Q142" s="29">
        <f t="shared" si="16"/>
        <v>68.474000000000004</v>
      </c>
      <c r="R142" s="4">
        <v>9.2815103530883789</v>
      </c>
      <c r="S142" s="4">
        <v>60.07</v>
      </c>
      <c r="T142" s="4">
        <v>9.1744541015624996</v>
      </c>
      <c r="U142" s="26">
        <v>44779.65626171296</v>
      </c>
      <c r="V142" s="29">
        <f t="shared" si="12"/>
        <v>68.012</v>
      </c>
      <c r="W142" s="4">
        <v>9.8090400695800781</v>
      </c>
      <c r="X142" s="4">
        <v>60.02</v>
      </c>
      <c r="Y142" s="4">
        <v>9.6987343750000008</v>
      </c>
      <c r="AA142">
        <f t="shared" si="17"/>
        <v>68</v>
      </c>
    </row>
    <row r="143" spans="1:27" x14ac:dyDescent="0.3">
      <c r="A143" s="26">
        <v>44779.48463471065</v>
      </c>
      <c r="B143" s="29">
        <f t="shared" si="13"/>
        <v>68.438999999999993</v>
      </c>
      <c r="C143" s="4">
        <v>9.2799100875854492</v>
      </c>
      <c r="D143" s="4">
        <v>59.99</v>
      </c>
      <c r="E143" s="4">
        <v>9.2208505859374998</v>
      </c>
      <c r="F143" s="26">
        <v>44779.524700196758</v>
      </c>
      <c r="G143" s="29">
        <f t="shared" si="14"/>
        <v>68.096999999999994</v>
      </c>
      <c r="H143" s="4">
        <v>9.1102304458618164</v>
      </c>
      <c r="I143" s="4">
        <v>60.02</v>
      </c>
      <c r="J143" s="4">
        <v>8.9610302734374994</v>
      </c>
      <c r="K143" s="26">
        <v>44779.642390937501</v>
      </c>
      <c r="L143" s="29">
        <f t="shared" si="15"/>
        <v>68.576999999999998</v>
      </c>
      <c r="M143" s="4">
        <v>9.2383499145507813</v>
      </c>
      <c r="N143" s="4">
        <v>59.97</v>
      </c>
      <c r="O143" s="4">
        <v>9.0955800781249998</v>
      </c>
      <c r="P143" s="26">
        <v>44779.648616620369</v>
      </c>
      <c r="Q143" s="29">
        <f t="shared" si="16"/>
        <v>68.475999999999999</v>
      </c>
      <c r="R143" s="4">
        <v>9.2815103530883789</v>
      </c>
      <c r="S143" s="4">
        <v>60.07</v>
      </c>
      <c r="T143" s="4">
        <v>9.1744541015624996</v>
      </c>
      <c r="U143" s="26">
        <v>44779.656261724536</v>
      </c>
      <c r="V143" s="29">
        <f t="shared" si="12"/>
        <v>68.013000000000005</v>
      </c>
      <c r="W143" s="4">
        <v>9.8090400695800781</v>
      </c>
      <c r="X143" s="4">
        <v>60.02</v>
      </c>
      <c r="Y143" s="4">
        <v>9.6708964843749996</v>
      </c>
      <c r="AA143">
        <f t="shared" si="17"/>
        <v>69</v>
      </c>
    </row>
    <row r="144" spans="1:27" x14ac:dyDescent="0.3">
      <c r="A144" s="26">
        <v>44779.484634722219</v>
      </c>
      <c r="B144" s="29">
        <f t="shared" si="13"/>
        <v>69.44</v>
      </c>
      <c r="C144" s="4">
        <v>9.2799100875854492</v>
      </c>
      <c r="D144" s="4">
        <v>59.99</v>
      </c>
      <c r="E144" s="4">
        <v>9.1744541015624996</v>
      </c>
      <c r="F144" s="26">
        <v>44779.524711805556</v>
      </c>
      <c r="G144" s="29">
        <f t="shared" si="14"/>
        <v>69.099999999999994</v>
      </c>
      <c r="H144" s="4">
        <v>9.0632295608520508</v>
      </c>
      <c r="I144" s="4">
        <v>60.02</v>
      </c>
      <c r="J144" s="4">
        <v>8.9610302734374994</v>
      </c>
      <c r="K144" s="26">
        <v>44779.642403113423</v>
      </c>
      <c r="L144" s="29">
        <f t="shared" si="15"/>
        <v>69.629000000000005</v>
      </c>
      <c r="M144" s="4">
        <v>9.2383499145507813</v>
      </c>
      <c r="N144" s="4">
        <v>59.97</v>
      </c>
      <c r="O144" s="4">
        <v>9.0955800781249998</v>
      </c>
      <c r="P144" s="26">
        <v>44779.648616631945</v>
      </c>
      <c r="Q144" s="29">
        <f t="shared" si="16"/>
        <v>69.477000000000004</v>
      </c>
      <c r="R144" s="4">
        <v>9.2815103530883789</v>
      </c>
      <c r="S144" s="4">
        <v>60.07</v>
      </c>
      <c r="T144" s="4">
        <v>9.1234179687499992</v>
      </c>
      <c r="U144" s="26">
        <v>44779.656273321758</v>
      </c>
      <c r="V144" s="29">
        <f t="shared" si="12"/>
        <v>69.015000000000001</v>
      </c>
      <c r="W144" s="4">
        <v>9.8090400695800781</v>
      </c>
      <c r="X144" s="4">
        <v>60.02</v>
      </c>
      <c r="Y144" s="4">
        <v>9.6708964843749996</v>
      </c>
      <c r="AA144">
        <f t="shared" si="17"/>
        <v>69</v>
      </c>
    </row>
    <row r="145" spans="1:27" x14ac:dyDescent="0.3">
      <c r="A145" s="26">
        <v>44779.484646331017</v>
      </c>
      <c r="B145" s="29">
        <f t="shared" si="13"/>
        <v>69.442999999999998</v>
      </c>
      <c r="C145" s="4">
        <v>9.2799100875854492</v>
      </c>
      <c r="D145" s="4">
        <v>59.99</v>
      </c>
      <c r="E145" s="4">
        <v>9.1744541015624996</v>
      </c>
      <c r="F145" s="26">
        <v>44779.524711817132</v>
      </c>
      <c r="G145" s="29">
        <f t="shared" si="14"/>
        <v>69.100999999999999</v>
      </c>
      <c r="H145" s="4">
        <v>9.0632295608520508</v>
      </c>
      <c r="I145" s="4">
        <v>60.02</v>
      </c>
      <c r="J145" s="4">
        <v>8.9146337890624991</v>
      </c>
      <c r="K145" s="26">
        <v>44779.642403136575</v>
      </c>
      <c r="L145" s="29">
        <f t="shared" si="15"/>
        <v>69.631</v>
      </c>
      <c r="M145" s="4">
        <v>9.2383499145507813</v>
      </c>
      <c r="N145" s="4">
        <v>59.97</v>
      </c>
      <c r="O145" s="4">
        <v>9.0491835937499996</v>
      </c>
      <c r="P145" s="26">
        <v>44779.648628240742</v>
      </c>
      <c r="Q145" s="29">
        <f t="shared" si="16"/>
        <v>69.48</v>
      </c>
      <c r="R145" s="4">
        <v>9.2230195999145508</v>
      </c>
      <c r="S145" s="4">
        <v>60.07</v>
      </c>
      <c r="T145" s="4">
        <v>9.1234179687499992</v>
      </c>
      <c r="U145" s="26">
        <v>44779.656273333334</v>
      </c>
      <c r="V145" s="29">
        <f t="shared" si="12"/>
        <v>69.016000000000005</v>
      </c>
      <c r="W145" s="4">
        <v>9.8090400695800781</v>
      </c>
      <c r="X145" s="4">
        <v>60.02</v>
      </c>
      <c r="Y145" s="4">
        <v>9.6244999999999994</v>
      </c>
      <c r="AA145">
        <f t="shared" si="17"/>
        <v>70</v>
      </c>
    </row>
    <row r="146" spans="1:27" x14ac:dyDescent="0.3">
      <c r="A146" s="26">
        <v>44779.484646342593</v>
      </c>
      <c r="B146" s="29">
        <f t="shared" si="13"/>
        <v>70.444000000000003</v>
      </c>
      <c r="C146" s="4">
        <v>9.2799100875854492</v>
      </c>
      <c r="D146" s="4">
        <v>59.99</v>
      </c>
      <c r="E146" s="4">
        <v>9.1280576171874994</v>
      </c>
      <c r="F146" s="26">
        <v>44779.524723414354</v>
      </c>
      <c r="G146" s="29">
        <f t="shared" si="14"/>
        <v>70.102999999999994</v>
      </c>
      <c r="H146" s="4">
        <v>9.0632295608520508</v>
      </c>
      <c r="I146" s="4">
        <v>60.02</v>
      </c>
      <c r="J146" s="4">
        <v>8.9146337890624991</v>
      </c>
      <c r="K146" s="26">
        <v>44779.642414745373</v>
      </c>
      <c r="L146" s="29">
        <f t="shared" si="15"/>
        <v>70.634</v>
      </c>
      <c r="M146" s="4">
        <v>9.1243896484375</v>
      </c>
      <c r="N146" s="4">
        <v>59.97</v>
      </c>
      <c r="O146" s="4">
        <v>9.0491835937499996</v>
      </c>
      <c r="P146" s="26">
        <v>44779.648628252318</v>
      </c>
      <c r="Q146" s="29">
        <f t="shared" si="16"/>
        <v>70.480999999999995</v>
      </c>
      <c r="R146" s="4">
        <v>9.2230195999145508</v>
      </c>
      <c r="S146" s="4">
        <v>60.07</v>
      </c>
      <c r="T146" s="4">
        <v>9.0816611328124992</v>
      </c>
      <c r="U146" s="26">
        <v>44779.656284942132</v>
      </c>
      <c r="V146" s="29">
        <f t="shared" si="12"/>
        <v>70.019000000000005</v>
      </c>
      <c r="W146" s="4">
        <v>9.7344398498535156</v>
      </c>
      <c r="X146" s="4">
        <v>60.02</v>
      </c>
      <c r="Y146" s="4">
        <v>9.6244999999999994</v>
      </c>
      <c r="AA146">
        <f t="shared" si="17"/>
        <v>70</v>
      </c>
    </row>
    <row r="147" spans="1:27" x14ac:dyDescent="0.3">
      <c r="A147" s="26">
        <v>44779.484657951391</v>
      </c>
      <c r="B147" s="29">
        <f t="shared" si="13"/>
        <v>70.447000000000003</v>
      </c>
      <c r="C147" s="4">
        <v>9.2799100875854492</v>
      </c>
      <c r="D147" s="4">
        <v>59.99</v>
      </c>
      <c r="E147" s="4">
        <v>9.1280576171874994</v>
      </c>
      <c r="F147" s="26">
        <v>44779.52472342593</v>
      </c>
      <c r="G147" s="29">
        <f t="shared" si="14"/>
        <v>70.103999999999999</v>
      </c>
      <c r="H147" s="4">
        <v>9.0632295608520508</v>
      </c>
      <c r="I147" s="4">
        <v>60.02</v>
      </c>
      <c r="J147" s="4">
        <v>8.8682373046875007</v>
      </c>
      <c r="K147" s="26">
        <v>44779.642414756941</v>
      </c>
      <c r="L147" s="29">
        <f t="shared" si="15"/>
        <v>70.635000000000005</v>
      </c>
      <c r="M147" s="4">
        <v>9.1243896484375</v>
      </c>
      <c r="N147" s="4">
        <v>59.97</v>
      </c>
      <c r="O147" s="4">
        <v>8.9981474609374992</v>
      </c>
      <c r="P147" s="26">
        <v>44779.64863984954</v>
      </c>
      <c r="Q147" s="29">
        <f t="shared" si="16"/>
        <v>70.483000000000004</v>
      </c>
      <c r="R147" s="4">
        <v>9.1849002838134766</v>
      </c>
      <c r="S147" s="4">
        <v>60.07</v>
      </c>
      <c r="T147" s="4">
        <v>9.0816611328124992</v>
      </c>
      <c r="U147" s="26">
        <v>44779.6562849537</v>
      </c>
      <c r="V147" s="29">
        <f t="shared" si="12"/>
        <v>70.02</v>
      </c>
      <c r="W147" s="4">
        <v>9.7344398498535156</v>
      </c>
      <c r="X147" s="4">
        <v>60.02</v>
      </c>
      <c r="Y147" s="4">
        <v>9.5781035156249992</v>
      </c>
      <c r="AA147">
        <f t="shared" si="17"/>
        <v>71</v>
      </c>
    </row>
    <row r="148" spans="1:27" x14ac:dyDescent="0.3">
      <c r="A148" s="26">
        <v>44779.484657962967</v>
      </c>
      <c r="B148" s="29">
        <f t="shared" si="13"/>
        <v>71.447999999999993</v>
      </c>
      <c r="C148" s="4">
        <v>9.2799100875854492</v>
      </c>
      <c r="D148" s="4">
        <v>59.99</v>
      </c>
      <c r="E148" s="4">
        <v>9.0816611328124992</v>
      </c>
      <c r="F148" s="26">
        <v>44779.524735011575</v>
      </c>
      <c r="G148" s="29">
        <f t="shared" si="14"/>
        <v>71.105000000000004</v>
      </c>
      <c r="H148" s="4">
        <v>9.0120697021484375</v>
      </c>
      <c r="I148" s="4">
        <v>60.02</v>
      </c>
      <c r="J148" s="4">
        <v>8.8682373046875007</v>
      </c>
      <c r="K148" s="26">
        <v>44779.642426377315</v>
      </c>
      <c r="L148" s="29">
        <f t="shared" si="15"/>
        <v>71.638999999999996</v>
      </c>
      <c r="M148" s="4">
        <v>9.0486898422241211</v>
      </c>
      <c r="N148" s="4">
        <v>59.97</v>
      </c>
      <c r="O148" s="4">
        <v>8.9981474609374992</v>
      </c>
      <c r="P148" s="26">
        <v>44779.648639861109</v>
      </c>
      <c r="Q148" s="29">
        <f t="shared" si="16"/>
        <v>71.483999999999995</v>
      </c>
      <c r="R148" s="4">
        <v>9.1849002838134766</v>
      </c>
      <c r="S148" s="4">
        <v>60.07</v>
      </c>
      <c r="T148" s="4">
        <v>9.0306250000000006</v>
      </c>
      <c r="U148" s="26">
        <v>44779.656299074071</v>
      </c>
      <c r="V148" s="29">
        <f t="shared" si="12"/>
        <v>71.239999999999995</v>
      </c>
      <c r="W148" s="4">
        <v>9.6655998229980469</v>
      </c>
      <c r="X148" s="4">
        <v>60.02</v>
      </c>
      <c r="Y148" s="4">
        <v>9.5781035156249992</v>
      </c>
      <c r="AA148">
        <f t="shared" si="17"/>
        <v>71</v>
      </c>
    </row>
    <row r="149" spans="1:27" x14ac:dyDescent="0.3">
      <c r="A149" s="26">
        <v>44779.484669548612</v>
      </c>
      <c r="B149" s="29">
        <f t="shared" si="13"/>
        <v>71.448999999999998</v>
      </c>
      <c r="C149" s="4">
        <v>9.1487598419189453</v>
      </c>
      <c r="D149" s="4">
        <v>59.99</v>
      </c>
      <c r="E149" s="4">
        <v>9.0816611328124992</v>
      </c>
      <c r="F149" s="26">
        <v>44779.524735023151</v>
      </c>
      <c r="G149" s="29">
        <f t="shared" si="14"/>
        <v>71.105999999999995</v>
      </c>
      <c r="H149" s="4">
        <v>9.0120697021484375</v>
      </c>
      <c r="I149" s="4">
        <v>60.02</v>
      </c>
      <c r="J149" s="4">
        <v>8.8218408203125005</v>
      </c>
      <c r="K149" s="26">
        <v>44779.64242640046</v>
      </c>
      <c r="L149" s="29">
        <f t="shared" si="15"/>
        <v>71.641000000000005</v>
      </c>
      <c r="M149" s="4">
        <v>9.0486898422241211</v>
      </c>
      <c r="N149" s="4">
        <v>59.97</v>
      </c>
      <c r="O149" s="4">
        <v>8.9517509765625007</v>
      </c>
      <c r="P149" s="26">
        <v>44779.64865145833</v>
      </c>
      <c r="Q149" s="29">
        <f t="shared" si="16"/>
        <v>71.486000000000004</v>
      </c>
      <c r="R149" s="4">
        <v>9.102290153503418</v>
      </c>
      <c r="S149" s="4">
        <v>60.07</v>
      </c>
      <c r="T149" s="4">
        <v>9.0306250000000006</v>
      </c>
      <c r="U149" s="26">
        <v>44779.656299085647</v>
      </c>
      <c r="V149" s="29">
        <f t="shared" si="12"/>
        <v>71.241</v>
      </c>
      <c r="W149" s="4">
        <v>9.6655998229980469</v>
      </c>
      <c r="X149" s="4">
        <v>60.02</v>
      </c>
      <c r="Y149" s="4">
        <v>9.5270673828125005</v>
      </c>
      <c r="AA149">
        <f t="shared" si="17"/>
        <v>72</v>
      </c>
    </row>
    <row r="150" spans="1:27" x14ac:dyDescent="0.3">
      <c r="A150" s="26">
        <v>44779.484669560188</v>
      </c>
      <c r="B150" s="29">
        <f t="shared" si="13"/>
        <v>72.45</v>
      </c>
      <c r="C150" s="4">
        <v>9.1487598419189453</v>
      </c>
      <c r="D150" s="4">
        <v>59.99</v>
      </c>
      <c r="E150" s="4">
        <v>9.0352646484375008</v>
      </c>
      <c r="F150" s="26">
        <v>44779.524746631942</v>
      </c>
      <c r="G150" s="29">
        <f t="shared" si="14"/>
        <v>72.108999999999995</v>
      </c>
      <c r="H150" s="4">
        <v>8.9481601715087891</v>
      </c>
      <c r="I150" s="4">
        <v>60.02</v>
      </c>
      <c r="J150" s="4">
        <v>8.8218408203125005</v>
      </c>
      <c r="K150" s="26">
        <v>44779.642441574077</v>
      </c>
      <c r="L150" s="29">
        <f t="shared" si="15"/>
        <v>72.951999999999998</v>
      </c>
      <c r="M150" s="4">
        <v>9.0486898422241211</v>
      </c>
      <c r="N150" s="4">
        <v>59.97</v>
      </c>
      <c r="O150" s="4">
        <v>8.9517509765625007</v>
      </c>
      <c r="P150" s="26">
        <v>44779.648651469906</v>
      </c>
      <c r="Q150" s="29">
        <f t="shared" si="16"/>
        <v>72.486999999999995</v>
      </c>
      <c r="R150" s="4">
        <v>9.102290153503418</v>
      </c>
      <c r="S150" s="4">
        <v>60.07</v>
      </c>
      <c r="T150" s="4">
        <v>8.9842285156250004</v>
      </c>
      <c r="U150" s="26">
        <v>44779.656310694445</v>
      </c>
      <c r="V150" s="29">
        <f t="shared" si="12"/>
        <v>72.244</v>
      </c>
      <c r="W150" s="4">
        <v>9.6050195693969727</v>
      </c>
      <c r="X150" s="4">
        <v>60.02</v>
      </c>
      <c r="Y150" s="4">
        <v>9.5270673828125005</v>
      </c>
      <c r="AA150">
        <f t="shared" si="17"/>
        <v>72</v>
      </c>
    </row>
    <row r="151" spans="1:27" x14ac:dyDescent="0.3">
      <c r="A151" s="26">
        <v>44779.484681168979</v>
      </c>
      <c r="B151" s="29">
        <f t="shared" si="13"/>
        <v>72.453000000000003</v>
      </c>
      <c r="C151" s="4">
        <v>9.0874996185302734</v>
      </c>
      <c r="D151" s="4">
        <v>59.99</v>
      </c>
      <c r="E151" s="4">
        <v>9.0352646484375008</v>
      </c>
      <c r="F151" s="26">
        <v>44779.524746643518</v>
      </c>
      <c r="G151" s="29">
        <f t="shared" si="14"/>
        <v>72.11</v>
      </c>
      <c r="H151" s="4">
        <v>8.9481601715087891</v>
      </c>
      <c r="I151" s="4">
        <v>60.02</v>
      </c>
      <c r="J151" s="4">
        <v>8.7754443359375003</v>
      </c>
      <c r="K151" s="26">
        <v>44779.642441585645</v>
      </c>
      <c r="L151" s="29">
        <f t="shared" si="15"/>
        <v>72.953000000000003</v>
      </c>
      <c r="M151" s="4">
        <v>9.0486898422241211</v>
      </c>
      <c r="N151" s="4">
        <v>59.97</v>
      </c>
      <c r="O151" s="4">
        <v>8.9053544921875005</v>
      </c>
      <c r="P151" s="26">
        <v>44779.648663078704</v>
      </c>
      <c r="Q151" s="29">
        <f t="shared" si="16"/>
        <v>72.489999999999995</v>
      </c>
      <c r="R151" s="4">
        <v>9.0456600189208984</v>
      </c>
      <c r="S151" s="4">
        <v>60.07</v>
      </c>
      <c r="T151" s="4">
        <v>8.9842285156250004</v>
      </c>
      <c r="U151" s="26">
        <v>44779.656310706021</v>
      </c>
      <c r="V151" s="29">
        <f t="shared" si="12"/>
        <v>72.245000000000005</v>
      </c>
      <c r="W151" s="4">
        <v>9.6050195693969727</v>
      </c>
      <c r="X151" s="4">
        <v>60.02</v>
      </c>
      <c r="Y151" s="4">
        <v>9.4806708984375003</v>
      </c>
      <c r="AA151">
        <f t="shared" si="17"/>
        <v>73</v>
      </c>
    </row>
    <row r="152" spans="1:27" x14ac:dyDescent="0.3">
      <c r="A152" s="26">
        <v>44779.484681180555</v>
      </c>
      <c r="B152" s="29">
        <f t="shared" si="13"/>
        <v>73.453999999999994</v>
      </c>
      <c r="C152" s="4">
        <v>9.0874996185302734</v>
      </c>
      <c r="D152" s="4">
        <v>59.99</v>
      </c>
      <c r="E152" s="4">
        <v>8.9888681640625006</v>
      </c>
      <c r="F152" s="26">
        <v>44779.524758240739</v>
      </c>
      <c r="G152" s="29">
        <f t="shared" si="14"/>
        <v>73.111999999999995</v>
      </c>
      <c r="H152" s="4">
        <v>8.8700599670410156</v>
      </c>
      <c r="I152" s="4">
        <v>60.02</v>
      </c>
      <c r="J152" s="4">
        <v>8.7754443359375003</v>
      </c>
      <c r="K152" s="26">
        <v>44779.642453182867</v>
      </c>
      <c r="L152" s="29">
        <f t="shared" si="15"/>
        <v>73.954999999999998</v>
      </c>
      <c r="M152" s="4">
        <v>8.9866104125976563</v>
      </c>
      <c r="N152" s="4">
        <v>59.97</v>
      </c>
      <c r="O152" s="4">
        <v>8.9053544921875005</v>
      </c>
      <c r="P152" s="26">
        <v>44779.64866309028</v>
      </c>
      <c r="Q152" s="29">
        <f t="shared" si="16"/>
        <v>73.491</v>
      </c>
      <c r="R152" s="4">
        <v>9.0456600189208984</v>
      </c>
      <c r="S152" s="4">
        <v>60.07</v>
      </c>
      <c r="T152" s="4">
        <v>8.9378320312500001</v>
      </c>
      <c r="U152" s="26">
        <v>44779.656322314811</v>
      </c>
      <c r="V152" s="29">
        <f t="shared" si="12"/>
        <v>73.248000000000005</v>
      </c>
      <c r="W152" s="4">
        <v>9.5457897186279297</v>
      </c>
      <c r="X152" s="4">
        <v>60.02</v>
      </c>
      <c r="Y152" s="4">
        <v>9.4806708984375003</v>
      </c>
      <c r="AA152">
        <f t="shared" si="17"/>
        <v>73</v>
      </c>
    </row>
    <row r="153" spans="1:27" x14ac:dyDescent="0.3">
      <c r="A153" s="26">
        <v>44779.484692777776</v>
      </c>
      <c r="B153" s="29">
        <f t="shared" si="13"/>
        <v>73.456000000000003</v>
      </c>
      <c r="C153" s="4">
        <v>9.0874996185302734</v>
      </c>
      <c r="D153" s="4">
        <v>59.99</v>
      </c>
      <c r="E153" s="4">
        <v>8.9888681640625006</v>
      </c>
      <c r="F153" s="26">
        <v>44779.524758252315</v>
      </c>
      <c r="G153" s="29">
        <f t="shared" si="14"/>
        <v>73.113</v>
      </c>
      <c r="H153" s="4">
        <v>8.8700599670410156</v>
      </c>
      <c r="I153" s="4">
        <v>60.02</v>
      </c>
      <c r="J153" s="4">
        <v>8.7290478515625001</v>
      </c>
      <c r="K153" s="26">
        <v>44779.642453194443</v>
      </c>
      <c r="L153" s="29">
        <f t="shared" si="15"/>
        <v>73.956000000000003</v>
      </c>
      <c r="M153" s="4">
        <v>8.9866104125976563</v>
      </c>
      <c r="N153" s="4">
        <v>59.97</v>
      </c>
      <c r="O153" s="4">
        <v>8.8450390624999997</v>
      </c>
      <c r="P153" s="26">
        <v>44779.648674699078</v>
      </c>
      <c r="Q153" s="29">
        <f t="shared" si="16"/>
        <v>73.494</v>
      </c>
      <c r="R153" s="4">
        <v>8.9718704223632813</v>
      </c>
      <c r="S153" s="4">
        <v>60.07</v>
      </c>
      <c r="T153" s="4">
        <v>8.9378320312500001</v>
      </c>
      <c r="U153" s="26">
        <v>44779.656322326387</v>
      </c>
      <c r="V153" s="29">
        <f t="shared" si="12"/>
        <v>73.248999999999995</v>
      </c>
      <c r="W153" s="4">
        <v>9.5457897186279297</v>
      </c>
      <c r="X153" s="4">
        <v>60.02</v>
      </c>
      <c r="Y153" s="4">
        <v>9.3878779296874999</v>
      </c>
      <c r="AA153">
        <f t="shared" si="17"/>
        <v>74</v>
      </c>
    </row>
    <row r="154" spans="1:27" x14ac:dyDescent="0.3">
      <c r="A154" s="26">
        <v>44779.484692789352</v>
      </c>
      <c r="B154" s="29">
        <f t="shared" si="13"/>
        <v>74.456999999999994</v>
      </c>
      <c r="C154" s="4">
        <v>9.0874996185302734</v>
      </c>
      <c r="D154" s="4">
        <v>59.99</v>
      </c>
      <c r="E154" s="4">
        <v>8.9424716796875003</v>
      </c>
      <c r="F154" s="26">
        <v>44779.524769861113</v>
      </c>
      <c r="G154" s="29">
        <f t="shared" si="14"/>
        <v>74.116</v>
      </c>
      <c r="H154" s="4">
        <v>8.8700599670410156</v>
      </c>
      <c r="I154" s="4">
        <v>60.02</v>
      </c>
      <c r="J154" s="4">
        <v>8.7290478515625001</v>
      </c>
      <c r="K154" s="26">
        <v>44779.642464814817</v>
      </c>
      <c r="L154" s="29">
        <f t="shared" si="15"/>
        <v>74.959999999999994</v>
      </c>
      <c r="M154" s="4">
        <v>8.9504404067993164</v>
      </c>
      <c r="N154" s="4">
        <v>59.97</v>
      </c>
      <c r="O154" s="4">
        <v>8.8450390624999997</v>
      </c>
      <c r="P154" s="26">
        <v>44779.648674722222</v>
      </c>
      <c r="Q154" s="29">
        <f t="shared" si="16"/>
        <v>74.495999999999995</v>
      </c>
      <c r="R154" s="4">
        <v>8.9718704223632813</v>
      </c>
      <c r="S154" s="4">
        <v>60.07</v>
      </c>
      <c r="T154" s="4">
        <v>8.8914355468749999</v>
      </c>
      <c r="U154" s="26">
        <v>44779.656333923609</v>
      </c>
      <c r="V154" s="29">
        <f t="shared" si="12"/>
        <v>74.251000000000005</v>
      </c>
      <c r="W154" s="4">
        <v>9.5457897186279297</v>
      </c>
      <c r="X154" s="4">
        <v>60.02</v>
      </c>
      <c r="Y154" s="4">
        <v>9.3878779296874999</v>
      </c>
      <c r="AA154">
        <f t="shared" si="17"/>
        <v>74</v>
      </c>
    </row>
    <row r="155" spans="1:27" x14ac:dyDescent="0.3">
      <c r="A155" s="26">
        <v>44779.48470439815</v>
      </c>
      <c r="B155" s="29">
        <f t="shared" si="13"/>
        <v>74.459999999999994</v>
      </c>
      <c r="C155" s="4">
        <v>8.9997596740722656</v>
      </c>
      <c r="D155" s="4">
        <v>59.99</v>
      </c>
      <c r="E155" s="4">
        <v>8.9424716796875003</v>
      </c>
      <c r="F155" s="26">
        <v>44779.524769872682</v>
      </c>
      <c r="G155" s="29">
        <f t="shared" si="14"/>
        <v>74.117000000000004</v>
      </c>
      <c r="H155" s="4">
        <v>8.8700599670410156</v>
      </c>
      <c r="I155" s="4">
        <v>60.02</v>
      </c>
      <c r="J155" s="4">
        <v>8.6826513671874999</v>
      </c>
      <c r="K155" s="26">
        <v>44779.642464826386</v>
      </c>
      <c r="L155" s="29">
        <f t="shared" si="15"/>
        <v>74.960999999999999</v>
      </c>
      <c r="M155" s="4">
        <v>8.9504404067993164</v>
      </c>
      <c r="N155" s="4">
        <v>59.97</v>
      </c>
      <c r="O155" s="4">
        <v>8.7986425781249995</v>
      </c>
      <c r="P155" s="26">
        <v>44779.648686319444</v>
      </c>
      <c r="Q155" s="29">
        <f t="shared" si="16"/>
        <v>74.498000000000005</v>
      </c>
      <c r="R155" s="4">
        <v>8.9102096557617188</v>
      </c>
      <c r="S155" s="4">
        <v>60.07</v>
      </c>
      <c r="T155" s="4">
        <v>8.8914355468749999</v>
      </c>
      <c r="U155" s="26">
        <v>44779.656333935185</v>
      </c>
      <c r="V155" s="29">
        <f t="shared" si="12"/>
        <v>74.251999999999995</v>
      </c>
      <c r="W155" s="4">
        <v>9.5457897186279297</v>
      </c>
      <c r="X155" s="4">
        <v>60.02</v>
      </c>
      <c r="Y155" s="4">
        <v>9.3878779296874999</v>
      </c>
      <c r="AA155">
        <f t="shared" si="17"/>
        <v>75</v>
      </c>
    </row>
    <row r="156" spans="1:27" x14ac:dyDescent="0.3">
      <c r="A156" s="26">
        <v>44779.484704409719</v>
      </c>
      <c r="B156" s="29">
        <f t="shared" si="13"/>
        <v>75.460999999999999</v>
      </c>
      <c r="C156" s="4">
        <v>8.9997596740722656</v>
      </c>
      <c r="D156" s="4">
        <v>59.99</v>
      </c>
      <c r="E156" s="4">
        <v>8.8960751953125001</v>
      </c>
      <c r="F156" s="26">
        <v>44779.524777048609</v>
      </c>
      <c r="G156" s="29">
        <f t="shared" si="14"/>
        <v>75.736999999999995</v>
      </c>
      <c r="H156" s="4">
        <v>8.8700599670410156</v>
      </c>
      <c r="I156" s="4">
        <v>60</v>
      </c>
      <c r="J156" s="4">
        <v>8.6826513671874999</v>
      </c>
      <c r="K156" s="26">
        <v>44779.642476423614</v>
      </c>
      <c r="L156" s="29">
        <f t="shared" si="15"/>
        <v>75.962999999999994</v>
      </c>
      <c r="M156" s="4">
        <v>8.8878097534179688</v>
      </c>
      <c r="N156" s="4">
        <v>59.97</v>
      </c>
      <c r="O156" s="4">
        <v>8.7986425781249995</v>
      </c>
      <c r="P156" s="26">
        <v>44779.64868633102</v>
      </c>
      <c r="Q156" s="29">
        <f t="shared" si="16"/>
        <v>75.498999999999995</v>
      </c>
      <c r="R156" s="4">
        <v>8.9102096557617188</v>
      </c>
      <c r="S156" s="4">
        <v>60.07</v>
      </c>
      <c r="T156" s="4">
        <v>8.8450390624999997</v>
      </c>
      <c r="U156" s="26">
        <v>44779.656348634257</v>
      </c>
      <c r="V156" s="29">
        <f t="shared" si="12"/>
        <v>75.522000000000006</v>
      </c>
      <c r="W156" s="4">
        <v>9.4766702651977539</v>
      </c>
      <c r="X156" s="4">
        <v>60.02</v>
      </c>
      <c r="Y156" s="4">
        <v>9.3878779296874999</v>
      </c>
      <c r="AA156">
        <f t="shared" si="17"/>
        <v>75</v>
      </c>
    </row>
    <row r="157" spans="1:27" x14ac:dyDescent="0.3">
      <c r="A157" s="26">
        <v>44779.484716006948</v>
      </c>
      <c r="B157" s="29">
        <f t="shared" si="13"/>
        <v>75.462999999999994</v>
      </c>
      <c r="C157" s="4">
        <v>8.9548196792602539</v>
      </c>
      <c r="D157" s="4">
        <v>59.99</v>
      </c>
      <c r="E157" s="4">
        <v>8.8960751953125001</v>
      </c>
      <c r="F157" s="26">
        <v>44779.524781469911</v>
      </c>
      <c r="G157" s="29">
        <f t="shared" si="14"/>
        <v>75.119</v>
      </c>
      <c r="H157" s="4">
        <v>8.8091697692871094</v>
      </c>
      <c r="I157" s="4">
        <v>60</v>
      </c>
      <c r="J157" s="4">
        <v>8.6826513671874999</v>
      </c>
      <c r="K157" s="26">
        <v>44779.642476435183</v>
      </c>
      <c r="L157" s="29">
        <f t="shared" si="15"/>
        <v>75.963999999999999</v>
      </c>
      <c r="M157" s="4">
        <v>8.8878097534179688</v>
      </c>
      <c r="N157" s="4">
        <v>59.97</v>
      </c>
      <c r="O157" s="4">
        <v>8.7522460937499993</v>
      </c>
      <c r="P157" s="26">
        <v>44779.648697928242</v>
      </c>
      <c r="Q157" s="29">
        <f t="shared" si="16"/>
        <v>75.501000000000005</v>
      </c>
      <c r="R157" s="4">
        <v>8.9102096557617188</v>
      </c>
      <c r="S157" s="4">
        <v>60.07</v>
      </c>
      <c r="T157" s="4">
        <v>8.8450390624999997</v>
      </c>
      <c r="U157" s="26">
        <v>44779.656348645833</v>
      </c>
      <c r="V157" s="29">
        <f t="shared" si="12"/>
        <v>75.522999999999996</v>
      </c>
      <c r="W157" s="4">
        <v>9.4766702651977539</v>
      </c>
      <c r="X157" s="4">
        <v>60.02</v>
      </c>
      <c r="Y157" s="4">
        <v>9.3322021484374993</v>
      </c>
      <c r="AA157">
        <f t="shared" si="17"/>
        <v>76</v>
      </c>
    </row>
    <row r="158" spans="1:27" x14ac:dyDescent="0.3">
      <c r="A158" s="26">
        <v>44779.484716018516</v>
      </c>
      <c r="B158" s="29">
        <f t="shared" si="13"/>
        <v>76.463999999999999</v>
      </c>
      <c r="C158" s="4">
        <v>8.9548196792602539</v>
      </c>
      <c r="D158" s="4">
        <v>59.99</v>
      </c>
      <c r="E158" s="4">
        <v>8.8496787109374999</v>
      </c>
      <c r="F158" s="26">
        <v>44779.524781481479</v>
      </c>
      <c r="G158" s="29">
        <f t="shared" si="14"/>
        <v>76.12</v>
      </c>
      <c r="H158" s="4">
        <v>8.8091697692871094</v>
      </c>
      <c r="I158" s="4">
        <v>60</v>
      </c>
      <c r="J158" s="4">
        <v>8.6362548828124996</v>
      </c>
      <c r="K158" s="26">
        <v>44779.642488032405</v>
      </c>
      <c r="L158" s="29">
        <f t="shared" si="15"/>
        <v>76.965999999999994</v>
      </c>
      <c r="M158" s="4">
        <v>8.8878097534179688</v>
      </c>
      <c r="N158" s="4">
        <v>59.97</v>
      </c>
      <c r="O158" s="4">
        <v>8.7522460937499993</v>
      </c>
      <c r="P158" s="26">
        <v>44779.648697939818</v>
      </c>
      <c r="Q158" s="29">
        <f t="shared" si="16"/>
        <v>76.501999999999995</v>
      </c>
      <c r="R158" s="4">
        <v>8.9102096557617188</v>
      </c>
      <c r="S158" s="4">
        <v>60.07</v>
      </c>
      <c r="T158" s="4">
        <v>8.7986425781249995</v>
      </c>
      <c r="U158" s="26">
        <v>44779.656360243054</v>
      </c>
      <c r="V158" s="29">
        <f t="shared" si="12"/>
        <v>76.525000000000006</v>
      </c>
      <c r="W158" s="4">
        <v>9.4322004318237305</v>
      </c>
      <c r="X158" s="4">
        <v>60.02</v>
      </c>
      <c r="Y158" s="4">
        <v>9.3322021484374993</v>
      </c>
      <c r="AA158">
        <f t="shared" si="17"/>
        <v>76</v>
      </c>
    </row>
    <row r="159" spans="1:27" x14ac:dyDescent="0.3">
      <c r="A159" s="26">
        <v>44779.484724027781</v>
      </c>
      <c r="B159" s="29">
        <f t="shared" si="13"/>
        <v>76.156000000000006</v>
      </c>
      <c r="C159" s="4">
        <v>8.9548196792602539</v>
      </c>
      <c r="D159" s="4">
        <v>60</v>
      </c>
      <c r="E159" s="4">
        <v>8.8496787109374999</v>
      </c>
      <c r="F159" s="26">
        <v>44779.524793078701</v>
      </c>
      <c r="G159" s="29">
        <f t="shared" si="14"/>
        <v>76.122</v>
      </c>
      <c r="H159" s="4">
        <v>8.7409200668334961</v>
      </c>
      <c r="I159" s="4">
        <v>60</v>
      </c>
      <c r="J159" s="4">
        <v>8.6362548828124996</v>
      </c>
      <c r="K159" s="26">
        <v>44779.642488043981</v>
      </c>
      <c r="L159" s="29">
        <f t="shared" si="15"/>
        <v>76.966999999999999</v>
      </c>
      <c r="M159" s="4">
        <v>8.8878097534179688</v>
      </c>
      <c r="N159" s="4">
        <v>59.97</v>
      </c>
      <c r="O159" s="4">
        <v>8.7058496093750009</v>
      </c>
      <c r="P159" s="26">
        <v>44779.648709537039</v>
      </c>
      <c r="Q159" s="29">
        <f t="shared" si="16"/>
        <v>76.504000000000005</v>
      </c>
      <c r="R159" s="4">
        <v>8.9102096557617188</v>
      </c>
      <c r="S159" s="4">
        <v>60.07</v>
      </c>
      <c r="T159" s="4">
        <v>8.7986425781249995</v>
      </c>
      <c r="U159" s="26">
        <v>44779.65636025463</v>
      </c>
      <c r="V159" s="29">
        <f t="shared" si="12"/>
        <v>76.525999999999996</v>
      </c>
      <c r="W159" s="4">
        <v>9.4322004318237305</v>
      </c>
      <c r="X159" s="4">
        <v>60.02</v>
      </c>
      <c r="Y159" s="4">
        <v>9.2811660156250007</v>
      </c>
      <c r="AA159">
        <f t="shared" si="17"/>
        <v>77</v>
      </c>
    </row>
    <row r="160" spans="1:27" x14ac:dyDescent="0.3">
      <c r="A160" s="26">
        <v>44779.484727615738</v>
      </c>
      <c r="B160" s="29">
        <f t="shared" si="13"/>
        <v>77.465999999999994</v>
      </c>
      <c r="C160" s="4">
        <v>8.8970699310302734</v>
      </c>
      <c r="D160" s="4">
        <v>60</v>
      </c>
      <c r="E160" s="4">
        <v>8.8496787109374999</v>
      </c>
      <c r="F160" s="26">
        <v>44779.524793090277</v>
      </c>
      <c r="G160" s="29">
        <f t="shared" si="14"/>
        <v>77.123000000000005</v>
      </c>
      <c r="H160" s="4">
        <v>8.7409200668334961</v>
      </c>
      <c r="I160" s="4">
        <v>60</v>
      </c>
      <c r="J160" s="4">
        <v>8.5898583984374994</v>
      </c>
      <c r="K160" s="26">
        <v>44779.642491909719</v>
      </c>
      <c r="L160" s="29">
        <f t="shared" si="15"/>
        <v>77.301000000000002</v>
      </c>
      <c r="M160" s="4">
        <v>8.8878097534179688</v>
      </c>
      <c r="N160" s="4">
        <v>60.02</v>
      </c>
      <c r="O160" s="4">
        <v>8.7058496093750009</v>
      </c>
      <c r="P160" s="26">
        <v>44779.648709548608</v>
      </c>
      <c r="Q160" s="29">
        <f t="shared" si="16"/>
        <v>77.504999999999995</v>
      </c>
      <c r="R160" s="4">
        <v>8.9102096557617188</v>
      </c>
      <c r="S160" s="4">
        <v>60.07</v>
      </c>
      <c r="T160" s="4">
        <v>8.7522460937499993</v>
      </c>
      <c r="U160" s="26">
        <v>44779.656371863428</v>
      </c>
      <c r="V160" s="29">
        <f t="shared" si="12"/>
        <v>77.528999999999996</v>
      </c>
      <c r="W160" s="4">
        <v>9.3664302825927734</v>
      </c>
      <c r="X160" s="4">
        <v>60.02</v>
      </c>
      <c r="Y160" s="4">
        <v>9.2811660156250007</v>
      </c>
      <c r="AA160">
        <f t="shared" si="17"/>
        <v>77</v>
      </c>
    </row>
    <row r="161" spans="1:27" x14ac:dyDescent="0.3">
      <c r="A161" s="26">
        <v>44779.484727627314</v>
      </c>
      <c r="B161" s="29">
        <f t="shared" si="13"/>
        <v>77.466999999999999</v>
      </c>
      <c r="C161" s="4">
        <v>8.8970699310302734</v>
      </c>
      <c r="D161" s="4">
        <v>60</v>
      </c>
      <c r="E161" s="4">
        <v>8.8032822265624997</v>
      </c>
      <c r="F161" s="26">
        <v>44779.524804710651</v>
      </c>
      <c r="G161" s="29">
        <f t="shared" si="14"/>
        <v>77.126999999999995</v>
      </c>
      <c r="H161" s="4">
        <v>8.687840461730957</v>
      </c>
      <c r="I161" s="4">
        <v>60</v>
      </c>
      <c r="J161" s="4">
        <v>8.5898583984374994</v>
      </c>
      <c r="K161" s="26">
        <v>44779.642499652778</v>
      </c>
      <c r="L161" s="29">
        <f t="shared" si="15"/>
        <v>77.97</v>
      </c>
      <c r="M161" s="4">
        <v>8.7907695770263672</v>
      </c>
      <c r="N161" s="4">
        <v>60.02</v>
      </c>
      <c r="O161" s="4">
        <v>8.7058496093750009</v>
      </c>
      <c r="P161" s="26">
        <v>44779.64872114583</v>
      </c>
      <c r="Q161" s="29">
        <f t="shared" si="16"/>
        <v>77.507000000000005</v>
      </c>
      <c r="R161" s="4">
        <v>8.7992000579833984</v>
      </c>
      <c r="S161" s="4">
        <v>60.07</v>
      </c>
      <c r="T161" s="4">
        <v>8.7522460937499993</v>
      </c>
      <c r="U161" s="26">
        <v>44779.656371874997</v>
      </c>
      <c r="V161" s="29">
        <f t="shared" si="12"/>
        <v>77.53</v>
      </c>
      <c r="W161" s="4">
        <v>9.3664302825927734</v>
      </c>
      <c r="X161" s="4">
        <v>60.02</v>
      </c>
      <c r="Y161" s="4">
        <v>9.2394091796875006</v>
      </c>
      <c r="AA161">
        <f t="shared" si="17"/>
        <v>78</v>
      </c>
    </row>
    <row r="162" spans="1:27" x14ac:dyDescent="0.3">
      <c r="A162" s="26">
        <v>44779.484739236112</v>
      </c>
      <c r="B162" s="29">
        <f t="shared" si="13"/>
        <v>78.47</v>
      </c>
      <c r="C162" s="4">
        <v>8.8970699310302734</v>
      </c>
      <c r="D162" s="4">
        <v>60</v>
      </c>
      <c r="E162" s="4">
        <v>8.8032822265624997</v>
      </c>
      <c r="F162" s="26">
        <v>44779.524804722219</v>
      </c>
      <c r="G162" s="29">
        <f t="shared" si="14"/>
        <v>78.128</v>
      </c>
      <c r="H162" s="4">
        <v>8.687840461730957</v>
      </c>
      <c r="I162" s="4">
        <v>60</v>
      </c>
      <c r="J162" s="4">
        <v>8.5898583984374994</v>
      </c>
      <c r="K162" s="26">
        <v>44779.642499664355</v>
      </c>
      <c r="L162" s="29">
        <f t="shared" si="15"/>
        <v>78.971000000000004</v>
      </c>
      <c r="M162" s="4">
        <v>8.7907695770263672</v>
      </c>
      <c r="N162" s="4">
        <v>60.02</v>
      </c>
      <c r="O162" s="4">
        <v>8.6594531250000006</v>
      </c>
      <c r="P162" s="26">
        <v>44779.648721157406</v>
      </c>
      <c r="Q162" s="29">
        <f t="shared" si="16"/>
        <v>78.507999999999996</v>
      </c>
      <c r="R162" s="4">
        <v>8.7992000579833984</v>
      </c>
      <c r="S162" s="4">
        <v>60.07</v>
      </c>
      <c r="T162" s="4">
        <v>8.7012099609375007</v>
      </c>
      <c r="U162" s="26">
        <v>44779.656383472226</v>
      </c>
      <c r="V162" s="29">
        <f t="shared" si="12"/>
        <v>78.531999999999996</v>
      </c>
      <c r="W162" s="4">
        <v>9.3136501312255859</v>
      </c>
      <c r="X162" s="4">
        <v>60.02</v>
      </c>
      <c r="Y162" s="4">
        <v>9.2394091796875006</v>
      </c>
      <c r="AA162">
        <f t="shared" si="17"/>
        <v>78</v>
      </c>
    </row>
    <row r="163" spans="1:27" x14ac:dyDescent="0.3">
      <c r="A163" s="26">
        <v>44779.484739247688</v>
      </c>
      <c r="B163" s="29">
        <f t="shared" si="13"/>
        <v>78.471000000000004</v>
      </c>
      <c r="C163" s="4">
        <v>8.8970699310302734</v>
      </c>
      <c r="D163" s="4">
        <v>60</v>
      </c>
      <c r="E163" s="4">
        <v>8.7568857421874995</v>
      </c>
      <c r="F163" s="26">
        <v>44779.524816307872</v>
      </c>
      <c r="G163" s="29">
        <f t="shared" si="14"/>
        <v>78.129000000000005</v>
      </c>
      <c r="H163" s="4">
        <v>8.687840461730957</v>
      </c>
      <c r="I163" s="4">
        <v>60</v>
      </c>
      <c r="J163" s="4">
        <v>8.5898583984374994</v>
      </c>
      <c r="K163" s="26">
        <v>44779.642511261576</v>
      </c>
      <c r="L163" s="29">
        <f t="shared" si="15"/>
        <v>78.972999999999999</v>
      </c>
      <c r="M163" s="4">
        <v>8.705510139465332</v>
      </c>
      <c r="N163" s="4">
        <v>60.02</v>
      </c>
      <c r="O163" s="4">
        <v>8.6594531250000006</v>
      </c>
      <c r="P163" s="26">
        <v>44779.648732766203</v>
      </c>
      <c r="Q163" s="29">
        <f t="shared" si="16"/>
        <v>78.510999999999996</v>
      </c>
      <c r="R163" s="4">
        <v>8.7992000579833984</v>
      </c>
      <c r="S163" s="4">
        <v>60.07</v>
      </c>
      <c r="T163" s="4">
        <v>8.7012099609375007</v>
      </c>
      <c r="U163" s="26">
        <v>44779.656383483794</v>
      </c>
      <c r="V163" s="29">
        <f t="shared" si="12"/>
        <v>78.533000000000001</v>
      </c>
      <c r="W163" s="4">
        <v>9.3136501312255859</v>
      </c>
      <c r="X163" s="4">
        <v>60.02</v>
      </c>
      <c r="Y163" s="4">
        <v>9.1698144531249994</v>
      </c>
      <c r="AA163">
        <f t="shared" si="17"/>
        <v>79</v>
      </c>
    </row>
    <row r="164" spans="1:27" x14ac:dyDescent="0.3">
      <c r="A164" s="26">
        <v>44779.484750844909</v>
      </c>
      <c r="B164" s="29">
        <f t="shared" si="13"/>
        <v>79.472999999999999</v>
      </c>
      <c r="C164" s="4">
        <v>8.836090087890625</v>
      </c>
      <c r="D164" s="4">
        <v>60</v>
      </c>
      <c r="E164" s="4">
        <v>8.7568857421874995</v>
      </c>
      <c r="F164" s="26">
        <v>44779.524816319441</v>
      </c>
      <c r="G164" s="29">
        <f t="shared" si="14"/>
        <v>79.13</v>
      </c>
      <c r="H164" s="4">
        <v>8.687840461730957</v>
      </c>
      <c r="I164" s="4">
        <v>60</v>
      </c>
      <c r="J164" s="4">
        <v>8.4970654296875008</v>
      </c>
      <c r="K164" s="26">
        <v>44779.642511273145</v>
      </c>
      <c r="L164" s="29">
        <f t="shared" si="15"/>
        <v>79.974000000000004</v>
      </c>
      <c r="M164" s="4">
        <v>8.705510139465332</v>
      </c>
      <c r="N164" s="4">
        <v>60.02</v>
      </c>
      <c r="O164" s="4">
        <v>8.6084169921875002</v>
      </c>
      <c r="P164" s="26">
        <v>44779.64873277778</v>
      </c>
      <c r="Q164" s="29">
        <f t="shared" si="16"/>
        <v>79.512</v>
      </c>
      <c r="R164" s="4">
        <v>8.7992000579833984</v>
      </c>
      <c r="S164" s="4">
        <v>60.07</v>
      </c>
      <c r="T164" s="4">
        <v>8.6548134765625004</v>
      </c>
      <c r="U164" s="26">
        <v>44779.656395092592</v>
      </c>
      <c r="V164" s="29">
        <f t="shared" si="12"/>
        <v>79.536000000000001</v>
      </c>
      <c r="W164" s="4">
        <v>9.2313995361328125</v>
      </c>
      <c r="X164" s="4">
        <v>60.02</v>
      </c>
      <c r="Y164" s="4">
        <v>9.1698144531249994</v>
      </c>
      <c r="AA164">
        <f t="shared" si="17"/>
        <v>79</v>
      </c>
    </row>
    <row r="165" spans="1:27" x14ac:dyDescent="0.3">
      <c r="A165" s="26">
        <v>44779.484750856478</v>
      </c>
      <c r="B165" s="29">
        <f t="shared" si="13"/>
        <v>79.474000000000004</v>
      </c>
      <c r="C165" s="4">
        <v>8.836090087890625</v>
      </c>
      <c r="D165" s="4">
        <v>60</v>
      </c>
      <c r="E165" s="4">
        <v>8.7104892578124993</v>
      </c>
      <c r="F165" s="26">
        <v>44779.524827928239</v>
      </c>
      <c r="G165" s="29">
        <f t="shared" si="14"/>
        <v>79.132999999999996</v>
      </c>
      <c r="H165" s="4">
        <v>8.6295995712280273</v>
      </c>
      <c r="I165" s="4">
        <v>60</v>
      </c>
      <c r="J165" s="4">
        <v>8.4970654296875008</v>
      </c>
      <c r="K165" s="26">
        <v>44779.642522881943</v>
      </c>
      <c r="L165" s="29">
        <f t="shared" si="15"/>
        <v>79.977000000000004</v>
      </c>
      <c r="M165" s="4">
        <v>8.660090446472168</v>
      </c>
      <c r="N165" s="4">
        <v>60.02</v>
      </c>
      <c r="O165" s="4">
        <v>8.6084169921875002</v>
      </c>
      <c r="P165" s="26">
        <v>44779.648744375001</v>
      </c>
      <c r="Q165" s="29">
        <f t="shared" si="16"/>
        <v>79.513999999999996</v>
      </c>
      <c r="R165" s="4">
        <v>8.726409912109375</v>
      </c>
      <c r="S165" s="4">
        <v>60.07</v>
      </c>
      <c r="T165" s="4">
        <v>8.6548134765625004</v>
      </c>
      <c r="U165" s="26">
        <v>44779.656395104168</v>
      </c>
      <c r="V165" s="29">
        <f t="shared" si="12"/>
        <v>79.537000000000006</v>
      </c>
      <c r="W165" s="4">
        <v>9.2313995361328125</v>
      </c>
      <c r="X165" s="4">
        <v>60.02</v>
      </c>
      <c r="Y165" s="4">
        <v>9.1234179687499992</v>
      </c>
      <c r="AA165">
        <f t="shared" si="17"/>
        <v>80</v>
      </c>
    </row>
    <row r="166" spans="1:27" x14ac:dyDescent="0.3">
      <c r="A166" s="26">
        <v>44779.484762465276</v>
      </c>
      <c r="B166" s="29">
        <f t="shared" si="13"/>
        <v>80.477000000000004</v>
      </c>
      <c r="C166" s="4">
        <v>8.7666997909545898</v>
      </c>
      <c r="D166" s="4">
        <v>60</v>
      </c>
      <c r="E166" s="4">
        <v>8.7104892578124993</v>
      </c>
      <c r="F166" s="26">
        <v>44779.524827939815</v>
      </c>
      <c r="G166" s="29">
        <f t="shared" si="14"/>
        <v>80.134</v>
      </c>
      <c r="H166" s="4">
        <v>8.6295995712280273</v>
      </c>
      <c r="I166" s="4">
        <v>60</v>
      </c>
      <c r="J166" s="4">
        <v>8.4506689453125006</v>
      </c>
      <c r="K166" s="26">
        <v>44779.642522893519</v>
      </c>
      <c r="L166" s="29">
        <f t="shared" si="15"/>
        <v>80.977999999999994</v>
      </c>
      <c r="M166" s="4">
        <v>8.660090446472168</v>
      </c>
      <c r="N166" s="4">
        <v>60.02</v>
      </c>
      <c r="O166" s="4">
        <v>8.5666601562500002</v>
      </c>
      <c r="P166" s="26">
        <v>44779.648744386577</v>
      </c>
      <c r="Q166" s="29">
        <f t="shared" si="16"/>
        <v>80.515000000000001</v>
      </c>
      <c r="R166" s="4">
        <v>8.726409912109375</v>
      </c>
      <c r="S166" s="4">
        <v>60.07</v>
      </c>
      <c r="T166" s="4">
        <v>8.6084169921875002</v>
      </c>
      <c r="U166" s="26">
        <v>44779.65640670139</v>
      </c>
      <c r="V166" s="29">
        <f t="shared" si="12"/>
        <v>80.539000000000001</v>
      </c>
      <c r="W166" s="4">
        <v>9.2313995361328125</v>
      </c>
      <c r="X166" s="4">
        <v>60.02</v>
      </c>
      <c r="Y166" s="4">
        <v>9.1234179687499992</v>
      </c>
      <c r="AA166">
        <f t="shared" si="17"/>
        <v>80</v>
      </c>
    </row>
    <row r="167" spans="1:27" x14ac:dyDescent="0.3">
      <c r="A167" s="26">
        <v>44779.484762476852</v>
      </c>
      <c r="B167" s="29">
        <f t="shared" si="13"/>
        <v>80.477999999999994</v>
      </c>
      <c r="C167" s="4">
        <v>8.7666997909545898</v>
      </c>
      <c r="D167" s="4">
        <v>60</v>
      </c>
      <c r="E167" s="4">
        <v>8.6594531250000006</v>
      </c>
      <c r="F167" s="26">
        <v>44779.524842372688</v>
      </c>
      <c r="G167" s="29">
        <f t="shared" si="14"/>
        <v>80.381</v>
      </c>
      <c r="H167" s="4">
        <v>8.5788803100585938</v>
      </c>
      <c r="I167" s="4">
        <v>60</v>
      </c>
      <c r="J167" s="4">
        <v>8.4506689453125006</v>
      </c>
      <c r="K167" s="26">
        <v>44779.64253449074</v>
      </c>
      <c r="L167" s="29">
        <f t="shared" si="15"/>
        <v>80.98</v>
      </c>
      <c r="M167" s="4">
        <v>8.660090446472168</v>
      </c>
      <c r="N167" s="4">
        <v>60.02</v>
      </c>
      <c r="O167" s="4">
        <v>8.5666601562500002</v>
      </c>
      <c r="P167" s="26">
        <v>44779.648755995368</v>
      </c>
      <c r="Q167" s="29">
        <f t="shared" si="16"/>
        <v>80.518000000000001</v>
      </c>
      <c r="R167" s="4">
        <v>8.6340198516845703</v>
      </c>
      <c r="S167" s="4">
        <v>60.07</v>
      </c>
      <c r="T167" s="4">
        <v>8.6084169921875002</v>
      </c>
      <c r="U167" s="26">
        <v>44779.656406712966</v>
      </c>
      <c r="V167" s="29">
        <f t="shared" si="12"/>
        <v>80.540000000000006</v>
      </c>
      <c r="W167" s="4">
        <v>9.2313995361328125</v>
      </c>
      <c r="X167" s="4">
        <v>60.02</v>
      </c>
      <c r="Y167" s="4">
        <v>9.0770214843750008</v>
      </c>
      <c r="AA167">
        <f t="shared" si="17"/>
        <v>81</v>
      </c>
    </row>
    <row r="168" spans="1:27" x14ac:dyDescent="0.3">
      <c r="A168" s="26">
        <v>44779.484774074073</v>
      </c>
      <c r="B168" s="29">
        <f t="shared" si="13"/>
        <v>81.48</v>
      </c>
      <c r="C168" s="4">
        <v>8.7006196975708008</v>
      </c>
      <c r="D168" s="4">
        <v>60</v>
      </c>
      <c r="E168" s="4">
        <v>8.6594531250000006</v>
      </c>
      <c r="F168" s="26">
        <v>44779.524842384257</v>
      </c>
      <c r="G168" s="29">
        <f t="shared" si="14"/>
        <v>81.382000000000005</v>
      </c>
      <c r="H168" s="4">
        <v>8.5788803100585938</v>
      </c>
      <c r="I168" s="4">
        <v>60</v>
      </c>
      <c r="J168" s="4">
        <v>8.4506689453125006</v>
      </c>
      <c r="K168" s="26">
        <v>44779.642534502316</v>
      </c>
      <c r="L168" s="29">
        <f t="shared" si="15"/>
        <v>81.980999999999995</v>
      </c>
      <c r="M168" s="4">
        <v>8.660090446472168</v>
      </c>
      <c r="N168" s="4">
        <v>60.02</v>
      </c>
      <c r="O168" s="4">
        <v>8.520263671875</v>
      </c>
      <c r="P168" s="26">
        <v>44779.648756006944</v>
      </c>
      <c r="Q168" s="29">
        <f t="shared" si="16"/>
        <v>81.519000000000005</v>
      </c>
      <c r="R168" s="4">
        <v>8.6340198516845703</v>
      </c>
      <c r="S168" s="4">
        <v>60.07</v>
      </c>
      <c r="T168" s="4">
        <v>8.5620205078125</v>
      </c>
      <c r="U168" s="26">
        <v>44779.656421689811</v>
      </c>
      <c r="V168" s="29">
        <f t="shared" si="12"/>
        <v>81.834000000000003</v>
      </c>
      <c r="W168" s="4">
        <v>9.1794300079345703</v>
      </c>
      <c r="X168" s="4">
        <v>60.02</v>
      </c>
      <c r="Y168" s="4">
        <v>9.0770214843750008</v>
      </c>
      <c r="AA168">
        <f t="shared" si="17"/>
        <v>81</v>
      </c>
    </row>
    <row r="169" spans="1:27" x14ac:dyDescent="0.3">
      <c r="A169" s="26">
        <v>44779.484774085649</v>
      </c>
      <c r="B169" s="29">
        <f t="shared" si="13"/>
        <v>81.480999999999995</v>
      </c>
      <c r="C169" s="4">
        <v>8.7006196975708008</v>
      </c>
      <c r="D169" s="4">
        <v>60</v>
      </c>
      <c r="E169" s="4">
        <v>8.6176962890625006</v>
      </c>
      <c r="F169" s="26">
        <v>44779.524854039351</v>
      </c>
      <c r="G169" s="29">
        <f t="shared" si="14"/>
        <v>81.388999999999996</v>
      </c>
      <c r="H169" s="4">
        <v>8.4912004470825195</v>
      </c>
      <c r="I169" s="4">
        <v>60</v>
      </c>
      <c r="J169" s="4">
        <v>8.4506689453125006</v>
      </c>
      <c r="K169" s="26">
        <v>44779.642546111114</v>
      </c>
      <c r="L169" s="29">
        <f t="shared" si="15"/>
        <v>81.983999999999995</v>
      </c>
      <c r="M169" s="4">
        <v>8.6006803512573242</v>
      </c>
      <c r="N169" s="4">
        <v>60.02</v>
      </c>
      <c r="O169" s="4">
        <v>8.520263671875</v>
      </c>
      <c r="P169" s="26">
        <v>44779.648757731484</v>
      </c>
      <c r="Q169" s="29">
        <f t="shared" si="16"/>
        <v>81.668000000000006</v>
      </c>
      <c r="R169" s="4">
        <v>8.6340198516845703</v>
      </c>
      <c r="S169" s="4">
        <v>60.03</v>
      </c>
      <c r="T169" s="4">
        <v>8.5620205078125</v>
      </c>
      <c r="U169" s="26">
        <v>44779.656421712963</v>
      </c>
      <c r="V169" s="29">
        <f t="shared" si="12"/>
        <v>81.835999999999999</v>
      </c>
      <c r="W169" s="4">
        <v>9.1794300079345703</v>
      </c>
      <c r="X169" s="4">
        <v>60.02</v>
      </c>
      <c r="Y169" s="4">
        <v>9.0306250000000006</v>
      </c>
      <c r="AA169">
        <f t="shared" si="17"/>
        <v>82</v>
      </c>
    </row>
    <row r="170" spans="1:27" x14ac:dyDescent="0.3">
      <c r="A170" s="26">
        <v>44779.484785682871</v>
      </c>
      <c r="B170" s="29">
        <f t="shared" si="13"/>
        <v>82.483000000000004</v>
      </c>
      <c r="C170" s="4">
        <v>8.7006196975708008</v>
      </c>
      <c r="D170" s="4">
        <v>60</v>
      </c>
      <c r="E170" s="4">
        <v>8.6176962890625006</v>
      </c>
      <c r="F170" s="26">
        <v>44779.524854050927</v>
      </c>
      <c r="G170" s="29">
        <f t="shared" si="14"/>
        <v>82.39</v>
      </c>
      <c r="H170" s="4">
        <v>8.4912004470825195</v>
      </c>
      <c r="I170" s="4">
        <v>60</v>
      </c>
      <c r="J170" s="4">
        <v>8.3578759765625001</v>
      </c>
      <c r="K170" s="26">
        <v>44779.642546122683</v>
      </c>
      <c r="L170" s="29">
        <f t="shared" si="15"/>
        <v>82.984999999999999</v>
      </c>
      <c r="M170" s="4">
        <v>8.6006803512573242</v>
      </c>
      <c r="N170" s="4">
        <v>60.02</v>
      </c>
      <c r="O170" s="4">
        <v>8.4738671874999998</v>
      </c>
      <c r="P170" s="26">
        <v>44779.648770081018</v>
      </c>
      <c r="Q170" s="29">
        <f t="shared" si="16"/>
        <v>82.734999999999999</v>
      </c>
      <c r="R170" s="4">
        <v>8.5906400680541992</v>
      </c>
      <c r="S170" s="4">
        <v>60.03</v>
      </c>
      <c r="T170" s="4">
        <v>8.4692275390624996</v>
      </c>
      <c r="U170" s="26">
        <v>44779.656421898151</v>
      </c>
      <c r="V170" s="29">
        <f t="shared" si="12"/>
        <v>82.852000000000004</v>
      </c>
      <c r="W170" s="4">
        <v>9.1794300079345703</v>
      </c>
      <c r="X170" s="4">
        <v>60.01</v>
      </c>
      <c r="Y170" s="4">
        <v>9.0306250000000006</v>
      </c>
      <c r="AA170">
        <f t="shared" si="17"/>
        <v>82</v>
      </c>
    </row>
    <row r="171" spans="1:27" x14ac:dyDescent="0.3">
      <c r="A171" s="26">
        <v>44779.484785694447</v>
      </c>
      <c r="B171" s="29">
        <f t="shared" si="13"/>
        <v>82.483999999999995</v>
      </c>
      <c r="C171" s="4">
        <v>8.7006196975708008</v>
      </c>
      <c r="D171" s="4">
        <v>60</v>
      </c>
      <c r="E171" s="4">
        <v>8.5712998046875004</v>
      </c>
      <c r="F171" s="26">
        <v>44779.524865636573</v>
      </c>
      <c r="G171" s="29">
        <f t="shared" si="14"/>
        <v>82.391000000000005</v>
      </c>
      <c r="H171" s="4">
        <v>8.4181299209594727</v>
      </c>
      <c r="I171" s="4">
        <v>60</v>
      </c>
      <c r="J171" s="4">
        <v>8.3578759765625001</v>
      </c>
      <c r="K171" s="26">
        <v>44779.642557719904</v>
      </c>
      <c r="L171" s="29">
        <f t="shared" si="15"/>
        <v>82.986999999999995</v>
      </c>
      <c r="M171" s="4">
        <v>8.5508403778076172</v>
      </c>
      <c r="N171" s="4">
        <v>60.02</v>
      </c>
      <c r="O171" s="4">
        <v>8.4738671874999998</v>
      </c>
      <c r="P171" s="26">
        <v>44779.648781678239</v>
      </c>
      <c r="Q171" s="29">
        <f t="shared" si="16"/>
        <v>82.736999999999995</v>
      </c>
      <c r="R171" s="4">
        <v>8.5906400680541992</v>
      </c>
      <c r="S171" s="4">
        <v>60.03</v>
      </c>
      <c r="T171" s="4">
        <v>8.4692275390624996</v>
      </c>
      <c r="U171" s="26">
        <v>44779.656433298609</v>
      </c>
      <c r="V171" s="29">
        <f t="shared" si="12"/>
        <v>82.837000000000003</v>
      </c>
      <c r="W171" s="4">
        <v>9.1165800094604492</v>
      </c>
      <c r="X171" s="4">
        <v>60.01</v>
      </c>
      <c r="Y171" s="4">
        <v>9.0306250000000006</v>
      </c>
      <c r="AA171">
        <f t="shared" si="17"/>
        <v>83</v>
      </c>
    </row>
    <row r="172" spans="1:27" x14ac:dyDescent="0.3">
      <c r="A172" s="26">
        <v>44779.484797303237</v>
      </c>
      <c r="B172" s="29">
        <f t="shared" si="13"/>
        <v>83.486999999999995</v>
      </c>
      <c r="C172" s="4">
        <v>8.6242399215698242</v>
      </c>
      <c r="D172" s="4">
        <v>60</v>
      </c>
      <c r="E172" s="4">
        <v>8.5712998046875004</v>
      </c>
      <c r="F172" s="26">
        <v>44779.524865648149</v>
      </c>
      <c r="G172" s="29">
        <f t="shared" si="14"/>
        <v>83.391999999999996</v>
      </c>
      <c r="H172" s="4">
        <v>8.4181299209594727</v>
      </c>
      <c r="I172" s="4">
        <v>60</v>
      </c>
      <c r="J172" s="4">
        <v>8.3068398437499997</v>
      </c>
      <c r="K172" s="26">
        <v>44779.64255773148</v>
      </c>
      <c r="L172" s="29">
        <f t="shared" si="15"/>
        <v>83.988</v>
      </c>
      <c r="M172" s="4">
        <v>8.5508403778076172</v>
      </c>
      <c r="N172" s="4">
        <v>60.02</v>
      </c>
      <c r="O172" s="4">
        <v>8.4274707031249996</v>
      </c>
      <c r="P172" s="26">
        <v>44779.648781689815</v>
      </c>
      <c r="Q172" s="29">
        <f t="shared" si="16"/>
        <v>83.738</v>
      </c>
      <c r="R172" s="4">
        <v>8.5906400680541992</v>
      </c>
      <c r="S172" s="4">
        <v>60.03</v>
      </c>
      <c r="T172" s="4">
        <v>8.4692275390624996</v>
      </c>
      <c r="U172" s="26">
        <v>44779.656433321761</v>
      </c>
      <c r="V172" s="29">
        <f t="shared" si="12"/>
        <v>83.838999999999999</v>
      </c>
      <c r="W172" s="4">
        <v>9.1165800094604492</v>
      </c>
      <c r="X172" s="4">
        <v>60.01</v>
      </c>
      <c r="Y172" s="4">
        <v>8.9703095703124998</v>
      </c>
      <c r="AA172">
        <f t="shared" si="17"/>
        <v>83</v>
      </c>
    </row>
    <row r="173" spans="1:27" x14ac:dyDescent="0.3">
      <c r="A173" s="26">
        <v>44779.484797314813</v>
      </c>
      <c r="B173" s="29">
        <f t="shared" si="13"/>
        <v>83.488</v>
      </c>
      <c r="C173" s="4">
        <v>8.6242399215698242</v>
      </c>
      <c r="D173" s="4">
        <v>60</v>
      </c>
      <c r="E173" s="4">
        <v>8.5249033203125002</v>
      </c>
      <c r="F173" s="26">
        <v>44779.524877245371</v>
      </c>
      <c r="G173" s="29">
        <f t="shared" si="14"/>
        <v>83.394000000000005</v>
      </c>
      <c r="H173" s="4">
        <v>8.4181299209594727</v>
      </c>
      <c r="I173" s="4">
        <v>60</v>
      </c>
      <c r="J173" s="4">
        <v>8.3068398437499997</v>
      </c>
      <c r="K173" s="26">
        <v>44779.642569328702</v>
      </c>
      <c r="L173" s="29">
        <f t="shared" si="15"/>
        <v>83.99</v>
      </c>
      <c r="M173" s="4">
        <v>8.5508403778076172</v>
      </c>
      <c r="N173" s="4">
        <v>60.02</v>
      </c>
      <c r="O173" s="4">
        <v>8.4274707031249996</v>
      </c>
      <c r="P173" s="26">
        <v>44779.648793275461</v>
      </c>
      <c r="Q173" s="29">
        <f t="shared" si="16"/>
        <v>83.739000000000004</v>
      </c>
      <c r="R173" s="4">
        <v>8.5302400588989258</v>
      </c>
      <c r="S173" s="4">
        <v>60.03</v>
      </c>
      <c r="T173" s="4">
        <v>8.3764345703124992</v>
      </c>
      <c r="U173" s="26">
        <v>44779.656444930559</v>
      </c>
      <c r="V173" s="29">
        <f t="shared" si="12"/>
        <v>83.841999999999999</v>
      </c>
      <c r="W173" s="4">
        <v>9.0366296768188477</v>
      </c>
      <c r="X173" s="4">
        <v>60.01</v>
      </c>
      <c r="Y173" s="4">
        <v>8.9703095703124998</v>
      </c>
      <c r="AA173">
        <f t="shared" si="17"/>
        <v>84</v>
      </c>
    </row>
    <row r="174" spans="1:27" x14ac:dyDescent="0.3">
      <c r="A174" s="26">
        <v>44779.484808912035</v>
      </c>
      <c r="B174" s="29">
        <f t="shared" si="13"/>
        <v>84.49</v>
      </c>
      <c r="C174" s="4">
        <v>8.5619401931762695</v>
      </c>
      <c r="D174" s="4">
        <v>60</v>
      </c>
      <c r="E174" s="4">
        <v>8.5249033203125002</v>
      </c>
      <c r="F174" s="26">
        <v>44779.524877256947</v>
      </c>
      <c r="G174" s="29">
        <f t="shared" si="14"/>
        <v>84.394999999999996</v>
      </c>
      <c r="H174" s="4">
        <v>8.4181299209594727</v>
      </c>
      <c r="I174" s="4">
        <v>60</v>
      </c>
      <c r="J174" s="4">
        <v>8.2604433593749995</v>
      </c>
      <c r="K174" s="26">
        <v>44779.642569340278</v>
      </c>
      <c r="L174" s="29">
        <f t="shared" si="15"/>
        <v>84.991</v>
      </c>
      <c r="M174" s="4">
        <v>8.5508403778076172</v>
      </c>
      <c r="N174" s="4">
        <v>60.02</v>
      </c>
      <c r="O174" s="4">
        <v>8.3810742187499994</v>
      </c>
      <c r="P174" s="26">
        <v>44779.648804861114</v>
      </c>
      <c r="Q174" s="29">
        <f t="shared" si="16"/>
        <v>84.74</v>
      </c>
      <c r="R174" s="4">
        <v>8.4634799957275391</v>
      </c>
      <c r="S174" s="4">
        <v>60.03</v>
      </c>
      <c r="T174" s="4">
        <v>8.3764345703124992</v>
      </c>
      <c r="U174" s="26">
        <v>44779.656444953704</v>
      </c>
      <c r="V174" s="29">
        <f t="shared" si="12"/>
        <v>84.843999999999994</v>
      </c>
      <c r="W174" s="4">
        <v>9.0366296768188477</v>
      </c>
      <c r="X174" s="4">
        <v>60.01</v>
      </c>
      <c r="Y174" s="4">
        <v>8.9239130859374995</v>
      </c>
      <c r="AA174">
        <f t="shared" si="17"/>
        <v>84</v>
      </c>
    </row>
    <row r="175" spans="1:27" x14ac:dyDescent="0.3">
      <c r="A175" s="26">
        <v>44779.484808923611</v>
      </c>
      <c r="B175" s="29">
        <f t="shared" si="13"/>
        <v>84.491</v>
      </c>
      <c r="C175" s="4">
        <v>8.5619401931762695</v>
      </c>
      <c r="D175" s="4">
        <v>60</v>
      </c>
      <c r="E175" s="4">
        <v>8.4321103515624998</v>
      </c>
      <c r="F175" s="26">
        <v>44779.524888865744</v>
      </c>
      <c r="G175" s="29">
        <f t="shared" si="14"/>
        <v>84.397999999999996</v>
      </c>
      <c r="H175" s="4">
        <v>8.3581399917602539</v>
      </c>
      <c r="I175" s="4">
        <v>60</v>
      </c>
      <c r="J175" s="4">
        <v>8.2604433593749995</v>
      </c>
      <c r="K175" s="26">
        <v>44779.642580949076</v>
      </c>
      <c r="L175" s="29">
        <f t="shared" si="15"/>
        <v>84.994</v>
      </c>
      <c r="M175" s="4">
        <v>8.5024003982543945</v>
      </c>
      <c r="N175" s="4">
        <v>60.02</v>
      </c>
      <c r="O175" s="4">
        <v>8.3810742187499994</v>
      </c>
      <c r="P175" s="26">
        <v>44779.648804872682</v>
      </c>
      <c r="Q175" s="29">
        <f t="shared" si="16"/>
        <v>84.741</v>
      </c>
      <c r="R175" s="4">
        <v>8.4634799957275391</v>
      </c>
      <c r="S175" s="4">
        <v>60.03</v>
      </c>
      <c r="T175" s="4">
        <v>8.3300380859375007</v>
      </c>
      <c r="U175" s="26">
        <v>44779.656456550925</v>
      </c>
      <c r="V175" s="29">
        <f t="shared" si="12"/>
        <v>84.846000000000004</v>
      </c>
      <c r="W175" s="4">
        <v>9.0053300857543945</v>
      </c>
      <c r="X175" s="4">
        <v>60.01</v>
      </c>
      <c r="Y175" s="4">
        <v>8.9239130859374995</v>
      </c>
      <c r="AA175">
        <f t="shared" si="17"/>
        <v>85</v>
      </c>
    </row>
    <row r="176" spans="1:27" x14ac:dyDescent="0.3">
      <c r="A176" s="26">
        <v>44779.484820532409</v>
      </c>
      <c r="B176" s="29">
        <f t="shared" si="13"/>
        <v>85.494</v>
      </c>
      <c r="C176" s="4">
        <v>8.5111303329467773</v>
      </c>
      <c r="D176" s="4">
        <v>60</v>
      </c>
      <c r="E176" s="4">
        <v>8.4321103515624998</v>
      </c>
      <c r="F176" s="26">
        <v>44779.524888877313</v>
      </c>
      <c r="G176" s="29">
        <f t="shared" si="14"/>
        <v>85.399000000000001</v>
      </c>
      <c r="H176" s="4">
        <v>8.3581399917602539</v>
      </c>
      <c r="I176" s="4">
        <v>60</v>
      </c>
      <c r="J176" s="4">
        <v>8.2140468749999993</v>
      </c>
      <c r="K176" s="26">
        <v>44779.642580960652</v>
      </c>
      <c r="L176" s="29">
        <f t="shared" si="15"/>
        <v>85.995000000000005</v>
      </c>
      <c r="M176" s="4">
        <v>8.5024003982543945</v>
      </c>
      <c r="N176" s="4">
        <v>60.02</v>
      </c>
      <c r="O176" s="4">
        <v>8.3346777343749991</v>
      </c>
      <c r="P176" s="26">
        <v>44779.648816458335</v>
      </c>
      <c r="Q176" s="29">
        <f t="shared" si="16"/>
        <v>85.742000000000004</v>
      </c>
      <c r="R176" s="4">
        <v>8.4634799957275391</v>
      </c>
      <c r="S176" s="4">
        <v>60.03</v>
      </c>
      <c r="T176" s="4">
        <v>8.3300380859375007</v>
      </c>
      <c r="U176" s="26">
        <v>44779.656456562501</v>
      </c>
      <c r="V176" s="29">
        <f t="shared" si="12"/>
        <v>85.846999999999994</v>
      </c>
      <c r="W176" s="4">
        <v>9.0053300857543945</v>
      </c>
      <c r="X176" s="4">
        <v>60.01</v>
      </c>
      <c r="Y176" s="4">
        <v>8.8775166015624993</v>
      </c>
      <c r="AA176">
        <f t="shared" si="17"/>
        <v>85</v>
      </c>
    </row>
    <row r="177" spans="1:27" x14ac:dyDescent="0.3">
      <c r="A177" s="26">
        <v>44779.484820543985</v>
      </c>
      <c r="B177" s="29">
        <f t="shared" si="13"/>
        <v>85.495000000000005</v>
      </c>
      <c r="C177" s="4">
        <v>8.5111303329467773</v>
      </c>
      <c r="D177" s="4">
        <v>60</v>
      </c>
      <c r="E177" s="4">
        <v>8.3857138671874996</v>
      </c>
      <c r="F177" s="26">
        <v>44779.524900462966</v>
      </c>
      <c r="G177" s="29">
        <f t="shared" si="14"/>
        <v>85.4</v>
      </c>
      <c r="H177" s="4">
        <v>8.3191699981689453</v>
      </c>
      <c r="I177" s="4">
        <v>60</v>
      </c>
      <c r="J177" s="4">
        <v>8.2140468749999993</v>
      </c>
      <c r="K177" s="26">
        <v>44779.642592557873</v>
      </c>
      <c r="L177" s="29">
        <f t="shared" si="15"/>
        <v>85.997</v>
      </c>
      <c r="M177" s="4">
        <v>8.4343996047973633</v>
      </c>
      <c r="N177" s="4">
        <v>60.02</v>
      </c>
      <c r="O177" s="4">
        <v>8.3346777343749991</v>
      </c>
      <c r="P177" s="26">
        <v>44779.648816469904</v>
      </c>
      <c r="Q177" s="29">
        <f t="shared" si="16"/>
        <v>85.742999999999995</v>
      </c>
      <c r="R177" s="4">
        <v>8.4634799957275391</v>
      </c>
      <c r="S177" s="4">
        <v>60.03</v>
      </c>
      <c r="T177" s="4">
        <v>8.2836416015625005</v>
      </c>
      <c r="U177" s="26">
        <v>44779.656468171299</v>
      </c>
      <c r="V177" s="29">
        <f t="shared" si="12"/>
        <v>85.85</v>
      </c>
      <c r="W177" s="4">
        <v>9.0053300857543945</v>
      </c>
      <c r="X177" s="4">
        <v>60.01</v>
      </c>
      <c r="Y177" s="4">
        <v>8.8775166015624993</v>
      </c>
      <c r="AA177">
        <f t="shared" si="17"/>
        <v>86</v>
      </c>
    </row>
    <row r="178" spans="1:27" x14ac:dyDescent="0.3">
      <c r="A178" s="26">
        <v>44779.484832141206</v>
      </c>
      <c r="B178" s="29">
        <f t="shared" si="13"/>
        <v>86.497</v>
      </c>
      <c r="C178" s="4">
        <v>8.5111303329467773</v>
      </c>
      <c r="D178" s="4">
        <v>60</v>
      </c>
      <c r="E178" s="4">
        <v>8.3857138671874996</v>
      </c>
      <c r="F178" s="26">
        <v>44779.524900474535</v>
      </c>
      <c r="G178" s="29">
        <f t="shared" si="14"/>
        <v>86.400999999999996</v>
      </c>
      <c r="H178" s="4">
        <v>8.3191699981689453</v>
      </c>
      <c r="I178" s="4">
        <v>60</v>
      </c>
      <c r="J178" s="4">
        <v>8.1676474609375003</v>
      </c>
      <c r="K178" s="26">
        <v>44779.642592569442</v>
      </c>
      <c r="L178" s="29">
        <f t="shared" si="15"/>
        <v>86.998000000000005</v>
      </c>
      <c r="M178" s="4">
        <v>8.4343996047973633</v>
      </c>
      <c r="N178" s="4">
        <v>60.02</v>
      </c>
      <c r="O178" s="4">
        <v>8.2882812500000007</v>
      </c>
      <c r="P178" s="26">
        <v>44779.648828067133</v>
      </c>
      <c r="Q178" s="29">
        <f t="shared" si="16"/>
        <v>86.745000000000005</v>
      </c>
      <c r="R178" s="4">
        <v>8.4634799957275391</v>
      </c>
      <c r="S178" s="4">
        <v>60.03</v>
      </c>
      <c r="T178" s="4">
        <v>8.2836416015625005</v>
      </c>
      <c r="U178" s="26">
        <v>44779.656468182868</v>
      </c>
      <c r="V178" s="29">
        <f t="shared" si="12"/>
        <v>86.850999999999999</v>
      </c>
      <c r="W178" s="4">
        <v>9.0053300857543945</v>
      </c>
      <c r="X178" s="4">
        <v>60.01</v>
      </c>
      <c r="Y178" s="4">
        <v>8.8311201171874991</v>
      </c>
      <c r="AA178">
        <f t="shared" si="17"/>
        <v>86</v>
      </c>
    </row>
    <row r="179" spans="1:27" x14ac:dyDescent="0.3">
      <c r="A179" s="26">
        <v>44779.484832152775</v>
      </c>
      <c r="B179" s="29">
        <f t="shared" si="13"/>
        <v>86.498000000000005</v>
      </c>
      <c r="C179" s="4">
        <v>8.5111303329467773</v>
      </c>
      <c r="D179" s="4">
        <v>60</v>
      </c>
      <c r="E179" s="4">
        <v>8.3393173828124993</v>
      </c>
      <c r="F179" s="26">
        <v>44779.52491508102</v>
      </c>
      <c r="G179" s="29">
        <f t="shared" si="14"/>
        <v>86.662999999999997</v>
      </c>
      <c r="H179" s="4">
        <v>8.3191699981689453</v>
      </c>
      <c r="I179" s="4">
        <v>60</v>
      </c>
      <c r="J179" s="4">
        <v>8.1676474609375003</v>
      </c>
      <c r="K179" s="26">
        <v>44779.64260417824</v>
      </c>
      <c r="L179" s="29">
        <f t="shared" si="15"/>
        <v>86.001000000000005</v>
      </c>
      <c r="M179" s="4">
        <v>8.3514995574951172</v>
      </c>
      <c r="N179" s="4">
        <v>60.02</v>
      </c>
      <c r="O179" s="4">
        <v>8.2882812500000007</v>
      </c>
      <c r="P179" s="26">
        <v>44779.648828078702</v>
      </c>
      <c r="Q179" s="29">
        <f t="shared" si="16"/>
        <v>86.745999999999995</v>
      </c>
      <c r="R179" s="4">
        <v>8.4634799957275391</v>
      </c>
      <c r="S179" s="4">
        <v>60.03</v>
      </c>
      <c r="T179" s="4">
        <v>8.2836416015625005</v>
      </c>
      <c r="U179" s="26">
        <v>44779.656479791665</v>
      </c>
      <c r="V179" s="29">
        <f t="shared" si="12"/>
        <v>86.853999999999999</v>
      </c>
      <c r="W179" s="4">
        <v>8.9485301971435547</v>
      </c>
      <c r="X179" s="4">
        <v>60.01</v>
      </c>
      <c r="Y179" s="4">
        <v>8.8311201171874991</v>
      </c>
      <c r="AA179">
        <f t="shared" si="17"/>
        <v>87</v>
      </c>
    </row>
    <row r="180" spans="1:27" x14ac:dyDescent="0.3">
      <c r="A180" s="26">
        <v>44779.484843749997</v>
      </c>
      <c r="B180" s="29">
        <f t="shared" si="13"/>
        <v>87.5</v>
      </c>
      <c r="C180" s="4">
        <v>8.4570798873901367</v>
      </c>
      <c r="D180" s="4">
        <v>60</v>
      </c>
      <c r="E180" s="4">
        <v>8.3393173828124993</v>
      </c>
      <c r="F180" s="26">
        <v>44779.524915104164</v>
      </c>
      <c r="G180" s="29">
        <f t="shared" si="14"/>
        <v>87.665000000000006</v>
      </c>
      <c r="H180" s="4">
        <v>8.3191699981689453</v>
      </c>
      <c r="I180" s="4">
        <v>60</v>
      </c>
      <c r="J180" s="4">
        <v>8.1212460937500008</v>
      </c>
      <c r="K180" s="26">
        <v>44779.642604189816</v>
      </c>
      <c r="L180" s="29">
        <f t="shared" si="15"/>
        <v>87.001999999999995</v>
      </c>
      <c r="M180" s="4">
        <v>8.3514995574951172</v>
      </c>
      <c r="N180" s="4">
        <v>60.02</v>
      </c>
      <c r="O180" s="4">
        <v>8.2418847656250005</v>
      </c>
      <c r="P180" s="26">
        <v>44779.648839687499</v>
      </c>
      <c r="Q180" s="29">
        <f t="shared" si="16"/>
        <v>87.748999999999995</v>
      </c>
      <c r="R180" s="4">
        <v>8.3385400772094727</v>
      </c>
      <c r="S180" s="4">
        <v>60.03</v>
      </c>
      <c r="T180" s="4">
        <v>8.19084814453125</v>
      </c>
      <c r="U180" s="26">
        <v>44779.656479803241</v>
      </c>
      <c r="V180" s="29">
        <f t="shared" si="12"/>
        <v>87.855000000000004</v>
      </c>
      <c r="W180" s="4">
        <v>8.9485301971435547</v>
      </c>
      <c r="X180" s="4">
        <v>60.01</v>
      </c>
      <c r="Y180" s="4">
        <v>8.7708046875000001</v>
      </c>
      <c r="AA180">
        <f t="shared" si="17"/>
        <v>87</v>
      </c>
    </row>
    <row r="181" spans="1:27" x14ac:dyDescent="0.3">
      <c r="A181" s="26">
        <v>44779.484843761573</v>
      </c>
      <c r="B181" s="29">
        <f t="shared" si="13"/>
        <v>87.501000000000005</v>
      </c>
      <c r="C181" s="4">
        <v>8.4570798873901367</v>
      </c>
      <c r="D181" s="4">
        <v>60</v>
      </c>
      <c r="E181" s="4">
        <v>8.2929208984374991</v>
      </c>
      <c r="F181" s="26">
        <v>44779.524926689817</v>
      </c>
      <c r="G181" s="29">
        <f t="shared" si="14"/>
        <v>87.665999999999997</v>
      </c>
      <c r="H181" s="4">
        <v>8.2581701278686523</v>
      </c>
      <c r="I181" s="4">
        <v>60</v>
      </c>
      <c r="J181" s="4">
        <v>8.1212460937500008</v>
      </c>
      <c r="K181" s="26">
        <v>44779.642615787037</v>
      </c>
      <c r="L181" s="29">
        <f t="shared" si="15"/>
        <v>87.004000000000005</v>
      </c>
      <c r="M181" s="4">
        <v>8.3514995574951172</v>
      </c>
      <c r="N181" s="4">
        <v>60.02</v>
      </c>
      <c r="O181" s="4">
        <v>8.2418847656250005</v>
      </c>
      <c r="P181" s="26">
        <v>44779.648851273145</v>
      </c>
      <c r="Q181" s="29">
        <f t="shared" si="16"/>
        <v>87.75</v>
      </c>
      <c r="R181" s="4">
        <v>8.3385400772094727</v>
      </c>
      <c r="S181" s="4">
        <v>60.03</v>
      </c>
      <c r="T181" s="4">
        <v>8.1444467773437506</v>
      </c>
      <c r="U181" s="26">
        <v>44779.656491400463</v>
      </c>
      <c r="V181" s="29">
        <f t="shared" si="12"/>
        <v>87.856999999999999</v>
      </c>
      <c r="W181" s="4">
        <v>8.8480796813964844</v>
      </c>
      <c r="X181" s="4">
        <v>60.01</v>
      </c>
      <c r="Y181" s="4">
        <v>8.7708046875000001</v>
      </c>
      <c r="AA181">
        <f t="shared" si="17"/>
        <v>88</v>
      </c>
    </row>
    <row r="182" spans="1:27" x14ac:dyDescent="0.3">
      <c r="A182" s="26">
        <v>44779.484855358794</v>
      </c>
      <c r="B182" s="29">
        <f t="shared" si="13"/>
        <v>88.503</v>
      </c>
      <c r="C182" s="4">
        <v>8.3802900314331055</v>
      </c>
      <c r="D182" s="4">
        <v>60</v>
      </c>
      <c r="E182" s="4">
        <v>8.2929208984374991</v>
      </c>
      <c r="F182" s="26">
        <v>44779.524926701386</v>
      </c>
      <c r="G182" s="29">
        <f t="shared" si="14"/>
        <v>88.667000000000002</v>
      </c>
      <c r="H182" s="4">
        <v>8.2581701278686523</v>
      </c>
      <c r="I182" s="4">
        <v>60</v>
      </c>
      <c r="J182" s="4">
        <v>8.0702045898437493</v>
      </c>
      <c r="K182" s="26">
        <v>44779.642615798613</v>
      </c>
      <c r="L182" s="29">
        <f t="shared" si="15"/>
        <v>88.004999999999995</v>
      </c>
      <c r="M182" s="4">
        <v>8.3514995574951172</v>
      </c>
      <c r="N182" s="4">
        <v>60.02</v>
      </c>
      <c r="O182" s="4">
        <v>8.1954882812500003</v>
      </c>
      <c r="P182" s="26">
        <v>44779.648851284721</v>
      </c>
      <c r="Q182" s="29">
        <f t="shared" si="16"/>
        <v>88.751000000000005</v>
      </c>
      <c r="R182" s="4">
        <v>8.3385400772094727</v>
      </c>
      <c r="S182" s="4">
        <v>60.03</v>
      </c>
      <c r="T182" s="4">
        <v>8.1444467773437506</v>
      </c>
      <c r="U182" s="26">
        <v>44779.656491412039</v>
      </c>
      <c r="V182" s="29">
        <f t="shared" si="12"/>
        <v>88.858000000000004</v>
      </c>
      <c r="W182" s="4">
        <v>8.8480796813964844</v>
      </c>
      <c r="X182" s="4">
        <v>60.01</v>
      </c>
      <c r="Y182" s="4">
        <v>8.7383271484375005</v>
      </c>
      <c r="AA182">
        <f t="shared" si="17"/>
        <v>88</v>
      </c>
    </row>
    <row r="183" spans="1:27" x14ac:dyDescent="0.3">
      <c r="A183" s="26">
        <v>44779.48485537037</v>
      </c>
      <c r="B183" s="29">
        <f t="shared" si="13"/>
        <v>88.504000000000005</v>
      </c>
      <c r="C183" s="4">
        <v>8.3802900314331055</v>
      </c>
      <c r="D183" s="4">
        <v>60</v>
      </c>
      <c r="E183" s="4">
        <v>8.2465244140625007</v>
      </c>
      <c r="F183" s="26">
        <v>44779.524938310184</v>
      </c>
      <c r="G183" s="29">
        <f t="shared" si="14"/>
        <v>88.67</v>
      </c>
      <c r="H183" s="4">
        <v>8.1778697967529297</v>
      </c>
      <c r="I183" s="4">
        <v>60</v>
      </c>
      <c r="J183" s="4">
        <v>8.0702045898437493</v>
      </c>
      <c r="K183" s="26">
        <v>44779.642627407404</v>
      </c>
      <c r="L183" s="29">
        <f t="shared" si="15"/>
        <v>88.007999999999996</v>
      </c>
      <c r="M183" s="4">
        <v>8.2707099914550781</v>
      </c>
      <c r="N183" s="4">
        <v>60.02</v>
      </c>
      <c r="O183" s="4">
        <v>8.1954882812500003</v>
      </c>
      <c r="P183" s="26">
        <v>44779.648862870374</v>
      </c>
      <c r="Q183" s="29">
        <f t="shared" si="16"/>
        <v>88.751999999999995</v>
      </c>
      <c r="R183" s="4">
        <v>8.2527704238891602</v>
      </c>
      <c r="S183" s="4">
        <v>60.03</v>
      </c>
      <c r="T183" s="4">
        <v>8.1444467773437506</v>
      </c>
      <c r="U183" s="26">
        <v>44779.656503020837</v>
      </c>
      <c r="V183" s="29">
        <f t="shared" si="12"/>
        <v>88.861000000000004</v>
      </c>
      <c r="W183" s="4">
        <v>8.8070697784423828</v>
      </c>
      <c r="X183" s="4">
        <v>60.01</v>
      </c>
      <c r="Y183" s="4">
        <v>8.7383271484375005</v>
      </c>
      <c r="AA183">
        <f t="shared" si="17"/>
        <v>89</v>
      </c>
    </row>
    <row r="184" spans="1:27" x14ac:dyDescent="0.3">
      <c r="A184" s="26">
        <v>44779.484866979168</v>
      </c>
      <c r="B184" s="29">
        <f t="shared" si="13"/>
        <v>89.507000000000005</v>
      </c>
      <c r="C184" s="4">
        <v>8.3025398254394531</v>
      </c>
      <c r="D184" s="4">
        <v>60</v>
      </c>
      <c r="E184" s="4">
        <v>8.2465244140625007</v>
      </c>
      <c r="F184" s="26">
        <v>44779.52493832176</v>
      </c>
      <c r="G184" s="29">
        <f t="shared" si="14"/>
        <v>89.671000000000006</v>
      </c>
      <c r="H184" s="4">
        <v>8.1778697967529297</v>
      </c>
      <c r="I184" s="4">
        <v>60</v>
      </c>
      <c r="J184" s="4">
        <v>8.0284433593750002</v>
      </c>
      <c r="K184" s="26">
        <v>44779.64262741898</v>
      </c>
      <c r="L184" s="29">
        <f t="shared" si="15"/>
        <v>89.009</v>
      </c>
      <c r="M184" s="4">
        <v>8.2707099914550781</v>
      </c>
      <c r="N184" s="4">
        <v>60.02</v>
      </c>
      <c r="O184" s="4">
        <v>8.1490869140625009</v>
      </c>
      <c r="P184" s="26">
        <v>44779.648874467595</v>
      </c>
      <c r="Q184" s="29">
        <f t="shared" si="16"/>
        <v>89.754000000000005</v>
      </c>
      <c r="R184" s="4">
        <v>8.1695699691772461</v>
      </c>
      <c r="S184" s="4">
        <v>60.03</v>
      </c>
      <c r="T184" s="4">
        <v>8.0980454101562493</v>
      </c>
      <c r="U184" s="26">
        <v>44779.656503032405</v>
      </c>
      <c r="V184" s="29">
        <f t="shared" si="12"/>
        <v>89.861999999999995</v>
      </c>
      <c r="W184" s="4">
        <v>8.8070697784423828</v>
      </c>
      <c r="X184" s="4">
        <v>60.01</v>
      </c>
      <c r="Y184" s="4">
        <v>8.6919306640625003</v>
      </c>
      <c r="AA184">
        <f t="shared" si="17"/>
        <v>89</v>
      </c>
    </row>
    <row r="185" spans="1:27" x14ac:dyDescent="0.3">
      <c r="A185" s="26">
        <v>44779.484866990744</v>
      </c>
      <c r="B185" s="29">
        <f t="shared" si="13"/>
        <v>89.507999999999996</v>
      </c>
      <c r="C185" s="4">
        <v>8.3025398254394531</v>
      </c>
      <c r="D185" s="4">
        <v>60</v>
      </c>
      <c r="E185" s="4">
        <v>8.2001279296875005</v>
      </c>
      <c r="F185" s="26">
        <v>44779.524953460648</v>
      </c>
      <c r="G185" s="29">
        <f t="shared" si="14"/>
        <v>89.978999999999999</v>
      </c>
      <c r="H185" s="4">
        <v>8.1010599136352539</v>
      </c>
      <c r="I185" s="4">
        <v>60</v>
      </c>
      <c r="J185" s="4">
        <v>8.0284433593750002</v>
      </c>
      <c r="K185" s="26">
        <v>44779.642639027777</v>
      </c>
      <c r="L185" s="29">
        <f t="shared" si="15"/>
        <v>89.012</v>
      </c>
      <c r="M185" s="4">
        <v>8.2117595672607422</v>
      </c>
      <c r="N185" s="4">
        <v>60.02</v>
      </c>
      <c r="O185" s="4">
        <v>8.1490869140625009</v>
      </c>
      <c r="P185" s="26">
        <v>44779.648886053241</v>
      </c>
      <c r="Q185" s="29">
        <f t="shared" si="16"/>
        <v>89.754999999999995</v>
      </c>
      <c r="R185" s="4">
        <v>8.1695699691772461</v>
      </c>
      <c r="S185" s="4">
        <v>60.03</v>
      </c>
      <c r="T185" s="4">
        <v>8.0516440429687499</v>
      </c>
      <c r="U185" s="26">
        <v>44779.656514629627</v>
      </c>
      <c r="V185" s="29">
        <f t="shared" si="12"/>
        <v>89.864000000000004</v>
      </c>
      <c r="W185" s="4">
        <v>8.7437295913696289</v>
      </c>
      <c r="X185" s="4">
        <v>60.01</v>
      </c>
      <c r="Y185" s="4">
        <v>8.6919306640625003</v>
      </c>
      <c r="AA185">
        <f t="shared" si="17"/>
        <v>90</v>
      </c>
    </row>
    <row r="186" spans="1:27" x14ac:dyDescent="0.3">
      <c r="A186" s="26">
        <v>44779.484878599535</v>
      </c>
      <c r="B186" s="29">
        <f t="shared" si="13"/>
        <v>90.510999999999996</v>
      </c>
      <c r="C186" s="4">
        <v>8.3025398254394531</v>
      </c>
      <c r="D186" s="4">
        <v>60</v>
      </c>
      <c r="E186" s="4">
        <v>8.2001279296875005</v>
      </c>
      <c r="F186" s="26">
        <v>44779.524953472224</v>
      </c>
      <c r="G186" s="29">
        <f t="shared" si="14"/>
        <v>90.98</v>
      </c>
      <c r="H186" s="4">
        <v>8.1010599136352539</v>
      </c>
      <c r="I186" s="4">
        <v>60</v>
      </c>
      <c r="J186" s="4">
        <v>7.9820419921874999</v>
      </c>
      <c r="K186" s="26">
        <v>44779.642639039354</v>
      </c>
      <c r="L186" s="29">
        <f t="shared" si="15"/>
        <v>90.013000000000005</v>
      </c>
      <c r="M186" s="4">
        <v>8.2117595672607422</v>
      </c>
      <c r="N186" s="4">
        <v>60.02</v>
      </c>
      <c r="O186" s="4">
        <v>8.1026855468749996</v>
      </c>
      <c r="P186" s="26">
        <v>44779.648897650462</v>
      </c>
      <c r="Q186" s="29">
        <f t="shared" si="16"/>
        <v>90.757000000000005</v>
      </c>
      <c r="R186" s="4">
        <v>8.1474704742431641</v>
      </c>
      <c r="S186" s="4">
        <v>60.03</v>
      </c>
      <c r="T186" s="4">
        <v>8.0516440429687499</v>
      </c>
      <c r="U186" s="26">
        <v>44779.656514641203</v>
      </c>
      <c r="V186" s="29">
        <f t="shared" si="12"/>
        <v>90.864999999999995</v>
      </c>
      <c r="W186" s="4">
        <v>8.7437295913696289</v>
      </c>
      <c r="X186" s="4">
        <v>60.01</v>
      </c>
      <c r="Y186" s="4">
        <v>8.6455341796875</v>
      </c>
      <c r="AA186">
        <f t="shared" si="17"/>
        <v>90</v>
      </c>
    </row>
    <row r="187" spans="1:27" x14ac:dyDescent="0.3">
      <c r="A187" s="26">
        <v>44779.484878611111</v>
      </c>
      <c r="B187" s="29">
        <f t="shared" si="13"/>
        <v>90.512</v>
      </c>
      <c r="C187" s="4">
        <v>8.3025398254394531</v>
      </c>
      <c r="D187" s="4">
        <v>60</v>
      </c>
      <c r="E187" s="4">
        <v>8.1537270507812494</v>
      </c>
      <c r="F187" s="26">
        <v>44779.524965069446</v>
      </c>
      <c r="G187" s="29">
        <f t="shared" si="14"/>
        <v>90.981999999999999</v>
      </c>
      <c r="H187" s="4">
        <v>8.0522003173828125</v>
      </c>
      <c r="I187" s="4">
        <v>60</v>
      </c>
      <c r="J187" s="4">
        <v>7.9820419921874999</v>
      </c>
      <c r="K187" s="26">
        <v>44779.642650636575</v>
      </c>
      <c r="L187" s="29">
        <f t="shared" si="15"/>
        <v>90.015000000000001</v>
      </c>
      <c r="M187" s="4">
        <v>8.1552896499633789</v>
      </c>
      <c r="N187" s="4">
        <v>60.02</v>
      </c>
      <c r="O187" s="4">
        <v>8.1026855468749996</v>
      </c>
      <c r="P187" s="26">
        <v>44779.648897662039</v>
      </c>
      <c r="Q187" s="29">
        <f t="shared" si="16"/>
        <v>90.757999999999996</v>
      </c>
      <c r="R187" s="4">
        <v>8.1474704742431641</v>
      </c>
      <c r="S187" s="4">
        <v>60.03</v>
      </c>
      <c r="T187" s="4">
        <v>8.0006025390625002</v>
      </c>
      <c r="U187" s="26">
        <v>44779.656526250001</v>
      </c>
      <c r="V187" s="29">
        <f t="shared" si="12"/>
        <v>90.867999999999995</v>
      </c>
      <c r="W187" s="4">
        <v>8.6673002243041992</v>
      </c>
      <c r="X187" s="4">
        <v>60.01</v>
      </c>
      <c r="Y187" s="4">
        <v>8.6455341796875</v>
      </c>
      <c r="AA187">
        <f t="shared" si="17"/>
        <v>91</v>
      </c>
    </row>
    <row r="188" spans="1:27" x14ac:dyDescent="0.3">
      <c r="A188" s="26">
        <v>44779.484890208332</v>
      </c>
      <c r="B188" s="29">
        <f t="shared" si="13"/>
        <v>91.513999999999996</v>
      </c>
      <c r="C188" s="4">
        <v>8.2488298416137695</v>
      </c>
      <c r="D188" s="4">
        <v>60</v>
      </c>
      <c r="E188" s="4">
        <v>8.1537270507812494</v>
      </c>
      <c r="F188" s="26">
        <v>44779.524965081022</v>
      </c>
      <c r="G188" s="29">
        <f t="shared" si="14"/>
        <v>91.983000000000004</v>
      </c>
      <c r="H188" s="4">
        <v>8.0522003173828125</v>
      </c>
      <c r="I188" s="4">
        <v>60</v>
      </c>
      <c r="J188" s="4">
        <v>7.9217202148437504</v>
      </c>
      <c r="K188" s="26">
        <v>44779.642650648151</v>
      </c>
      <c r="L188" s="29">
        <f t="shared" si="15"/>
        <v>91.016000000000005</v>
      </c>
      <c r="M188" s="4">
        <v>8.1552896499633789</v>
      </c>
      <c r="N188" s="4">
        <v>60.02</v>
      </c>
      <c r="O188" s="4">
        <v>8.0562841796875002</v>
      </c>
      <c r="P188" s="26">
        <v>44779.648909236108</v>
      </c>
      <c r="Q188" s="29">
        <f t="shared" si="16"/>
        <v>91.757999999999996</v>
      </c>
      <c r="R188" s="4">
        <v>8.0756797790527344</v>
      </c>
      <c r="S188" s="4">
        <v>60.03</v>
      </c>
      <c r="T188" s="4">
        <v>7.9542011718749999</v>
      </c>
      <c r="U188" s="26">
        <v>44779.656526261577</v>
      </c>
      <c r="V188" s="29">
        <f t="shared" si="12"/>
        <v>91.869</v>
      </c>
      <c r="W188" s="4">
        <v>8.6673002243041992</v>
      </c>
      <c r="X188" s="4">
        <v>60.01</v>
      </c>
      <c r="Y188" s="4">
        <v>8.5991376953124998</v>
      </c>
      <c r="AA188">
        <f t="shared" si="17"/>
        <v>91</v>
      </c>
    </row>
    <row r="189" spans="1:27" x14ac:dyDescent="0.3">
      <c r="A189" s="26">
        <v>44779.484890219908</v>
      </c>
      <c r="B189" s="29">
        <f t="shared" si="13"/>
        <v>91.515000000000001</v>
      </c>
      <c r="C189" s="4">
        <v>8.2488298416137695</v>
      </c>
      <c r="D189" s="4">
        <v>60</v>
      </c>
      <c r="E189" s="4">
        <v>8.1073256835937499</v>
      </c>
      <c r="F189" s="26">
        <v>44779.524976678244</v>
      </c>
      <c r="G189" s="29">
        <f t="shared" si="14"/>
        <v>91.984999999999999</v>
      </c>
      <c r="H189" s="4">
        <v>8.0045404434204102</v>
      </c>
      <c r="I189" s="4">
        <v>60</v>
      </c>
      <c r="J189" s="4">
        <v>7.9217202148437504</v>
      </c>
      <c r="K189" s="26">
        <v>44779.642662256942</v>
      </c>
      <c r="L189" s="29">
        <f t="shared" si="15"/>
        <v>91.019000000000005</v>
      </c>
      <c r="M189" s="4">
        <v>8.1552896499633789</v>
      </c>
      <c r="N189" s="4">
        <v>60.02</v>
      </c>
      <c r="O189" s="4">
        <v>8.0562841796875002</v>
      </c>
      <c r="P189" s="26">
        <v>44779.648920833337</v>
      </c>
      <c r="Q189" s="29">
        <f t="shared" si="16"/>
        <v>91.76</v>
      </c>
      <c r="R189" s="4">
        <v>8.0756797790527344</v>
      </c>
      <c r="S189" s="4">
        <v>60.03</v>
      </c>
      <c r="T189" s="4">
        <v>7.9077998046875004</v>
      </c>
      <c r="U189" s="26">
        <v>44779.656537858798</v>
      </c>
      <c r="V189" s="29">
        <f t="shared" si="12"/>
        <v>91.870999999999995</v>
      </c>
      <c r="W189" s="4">
        <v>8.6673002243041992</v>
      </c>
      <c r="X189" s="4">
        <v>60.01</v>
      </c>
      <c r="Y189" s="4">
        <v>8.5991376953124998</v>
      </c>
      <c r="AA189">
        <f t="shared" si="17"/>
        <v>92</v>
      </c>
    </row>
    <row r="190" spans="1:27" x14ac:dyDescent="0.3">
      <c r="A190" s="26">
        <v>44779.484901828706</v>
      </c>
      <c r="B190" s="29">
        <f t="shared" si="13"/>
        <v>92.518000000000001</v>
      </c>
      <c r="C190" s="4">
        <v>8.2106599807739258</v>
      </c>
      <c r="D190" s="4">
        <v>60</v>
      </c>
      <c r="E190" s="4">
        <v>8.1073256835937499</v>
      </c>
      <c r="F190" s="26">
        <v>44779.524976689812</v>
      </c>
      <c r="G190" s="29">
        <f t="shared" si="14"/>
        <v>92.986000000000004</v>
      </c>
      <c r="H190" s="4">
        <v>8.0045404434204102</v>
      </c>
      <c r="I190" s="4">
        <v>60</v>
      </c>
      <c r="J190" s="4">
        <v>7.8799589843750004</v>
      </c>
      <c r="K190" s="26">
        <v>44779.642662268518</v>
      </c>
      <c r="L190" s="29">
        <f t="shared" si="15"/>
        <v>92.02</v>
      </c>
      <c r="M190" s="4">
        <v>8.1552896499633789</v>
      </c>
      <c r="N190" s="4">
        <v>60.02</v>
      </c>
      <c r="O190" s="4">
        <v>8.0098828125000008</v>
      </c>
      <c r="P190" s="26">
        <v>44779.648932430558</v>
      </c>
      <c r="Q190" s="29">
        <f t="shared" si="16"/>
        <v>92.762</v>
      </c>
      <c r="R190" s="4">
        <v>8.0279102325439453</v>
      </c>
      <c r="S190" s="4">
        <v>60.03</v>
      </c>
      <c r="T190" s="4">
        <v>7.8613984375000001</v>
      </c>
      <c r="U190" s="26">
        <v>44779.656537870367</v>
      </c>
      <c r="V190" s="29">
        <f t="shared" si="12"/>
        <v>92.872</v>
      </c>
      <c r="W190" s="4">
        <v>8.6673002243041992</v>
      </c>
      <c r="X190" s="4">
        <v>60.01</v>
      </c>
      <c r="Y190" s="4">
        <v>8.5063447265624994</v>
      </c>
      <c r="AA190">
        <f t="shared" si="17"/>
        <v>92</v>
      </c>
    </row>
    <row r="191" spans="1:27" x14ac:dyDescent="0.3">
      <c r="A191" s="26">
        <v>44779.484901840275</v>
      </c>
      <c r="B191" s="29">
        <f t="shared" si="13"/>
        <v>92.519000000000005</v>
      </c>
      <c r="C191" s="4">
        <v>8.2106599807739258</v>
      </c>
      <c r="D191" s="4">
        <v>60</v>
      </c>
      <c r="E191" s="4">
        <v>8.0609243164062505</v>
      </c>
      <c r="F191" s="26">
        <v>44779.52498829861</v>
      </c>
      <c r="G191" s="29">
        <f t="shared" si="14"/>
        <v>92.989000000000004</v>
      </c>
      <c r="H191" s="4">
        <v>8.0045404434204102</v>
      </c>
      <c r="I191" s="4">
        <v>60</v>
      </c>
      <c r="J191" s="4">
        <v>7.8799589843750004</v>
      </c>
      <c r="K191" s="26">
        <v>44779.642673865739</v>
      </c>
      <c r="L191" s="29">
        <f t="shared" si="15"/>
        <v>92.022000000000006</v>
      </c>
      <c r="M191" s="4">
        <v>8.1073102951049805</v>
      </c>
      <c r="N191" s="4">
        <v>60.02</v>
      </c>
      <c r="O191" s="4">
        <v>8.0098828125000008</v>
      </c>
      <c r="P191" s="26">
        <v>44779.648944016204</v>
      </c>
      <c r="Q191" s="29">
        <f t="shared" si="16"/>
        <v>92.763000000000005</v>
      </c>
      <c r="R191" s="4">
        <v>7.9447698593139648</v>
      </c>
      <c r="S191" s="4">
        <v>60.03</v>
      </c>
      <c r="T191" s="4">
        <v>7.8149970703124998</v>
      </c>
      <c r="U191" s="26">
        <v>44779.656549479165</v>
      </c>
      <c r="V191" s="29">
        <f t="shared" si="12"/>
        <v>92.875</v>
      </c>
      <c r="W191" s="4">
        <v>8.6197595596313477</v>
      </c>
      <c r="X191" s="4">
        <v>60.01</v>
      </c>
      <c r="Y191" s="4">
        <v>8.5063447265624994</v>
      </c>
      <c r="AA191">
        <f t="shared" si="17"/>
        <v>93</v>
      </c>
    </row>
    <row r="192" spans="1:27" x14ac:dyDescent="0.3">
      <c r="A192" s="26">
        <v>44779.484914456021</v>
      </c>
      <c r="B192" s="29">
        <f t="shared" si="13"/>
        <v>93.608999999999995</v>
      </c>
      <c r="C192" s="4">
        <v>8.2106599807739258</v>
      </c>
      <c r="D192" s="4">
        <v>60</v>
      </c>
      <c r="E192" s="4">
        <v>8.0609243164062505</v>
      </c>
      <c r="F192" s="26">
        <v>44779.524988310186</v>
      </c>
      <c r="G192" s="29">
        <f t="shared" si="14"/>
        <v>93.99</v>
      </c>
      <c r="H192" s="4">
        <v>8.0045404434204102</v>
      </c>
      <c r="I192" s="4">
        <v>60</v>
      </c>
      <c r="J192" s="4">
        <v>7.8335576171875001</v>
      </c>
      <c r="K192" s="26">
        <v>44779.642673877315</v>
      </c>
      <c r="L192" s="29">
        <f t="shared" si="15"/>
        <v>93.022999999999996</v>
      </c>
      <c r="M192" s="4">
        <v>8.1073102951049805</v>
      </c>
      <c r="N192" s="4">
        <v>60.02</v>
      </c>
      <c r="O192" s="4">
        <v>7.9634814453124996</v>
      </c>
      <c r="P192" s="26">
        <v>44779.648955613426</v>
      </c>
      <c r="Q192" s="29">
        <f t="shared" si="16"/>
        <v>93.765000000000001</v>
      </c>
      <c r="R192" s="4">
        <v>7.9151902198791504</v>
      </c>
      <c r="S192" s="4">
        <v>60.03</v>
      </c>
      <c r="T192" s="4">
        <v>7.7685957031250004</v>
      </c>
      <c r="U192" s="26">
        <v>44779.656549490741</v>
      </c>
      <c r="V192" s="29">
        <f t="shared" si="12"/>
        <v>93.876000000000005</v>
      </c>
      <c r="W192" s="4">
        <v>8.6197595596313477</v>
      </c>
      <c r="X192" s="4">
        <v>60.01</v>
      </c>
      <c r="Y192" s="4">
        <v>8.4599482421874992</v>
      </c>
      <c r="AA192">
        <f t="shared" si="17"/>
        <v>93</v>
      </c>
    </row>
    <row r="193" spans="1:27" x14ac:dyDescent="0.3">
      <c r="A193" s="26">
        <v>44779.48491446759</v>
      </c>
      <c r="B193" s="29">
        <f t="shared" si="13"/>
        <v>93.61</v>
      </c>
      <c r="C193" s="4">
        <v>8.2106599807739258</v>
      </c>
      <c r="D193" s="4">
        <v>60</v>
      </c>
      <c r="E193" s="4">
        <v>8.0145229492187493</v>
      </c>
      <c r="F193" s="26">
        <v>44779.524999907408</v>
      </c>
      <c r="G193" s="29">
        <f t="shared" si="14"/>
        <v>93.992000000000004</v>
      </c>
      <c r="H193" s="4">
        <v>7.9213199615478516</v>
      </c>
      <c r="I193" s="4">
        <v>60</v>
      </c>
      <c r="J193" s="4">
        <v>7.8335576171875001</v>
      </c>
      <c r="K193" s="26">
        <v>44779.642685486113</v>
      </c>
      <c r="L193" s="29">
        <f t="shared" si="15"/>
        <v>93.025999999999996</v>
      </c>
      <c r="M193" s="4">
        <v>8.0594196319580078</v>
      </c>
      <c r="N193" s="4">
        <v>60.02</v>
      </c>
      <c r="O193" s="4">
        <v>7.9634814453124996</v>
      </c>
      <c r="P193" s="26">
        <v>44779.648967199071</v>
      </c>
      <c r="Q193" s="29">
        <f t="shared" si="16"/>
        <v>93.766000000000005</v>
      </c>
      <c r="R193" s="4">
        <v>7.8396601676940918</v>
      </c>
      <c r="S193" s="4">
        <v>60.03</v>
      </c>
      <c r="T193" s="4">
        <v>7.7221943359375</v>
      </c>
      <c r="U193" s="26">
        <v>44779.656561099539</v>
      </c>
      <c r="V193" s="29">
        <f t="shared" si="12"/>
        <v>93.879000000000005</v>
      </c>
      <c r="W193" s="4">
        <v>8.5600996017456055</v>
      </c>
      <c r="X193" s="4">
        <v>60.01</v>
      </c>
      <c r="Y193" s="4">
        <v>8.4599482421874992</v>
      </c>
      <c r="AA193">
        <f t="shared" si="17"/>
        <v>94</v>
      </c>
    </row>
    <row r="194" spans="1:27" x14ac:dyDescent="0.3">
      <c r="A194" s="26">
        <v>44779.484926087964</v>
      </c>
      <c r="B194" s="29">
        <f t="shared" si="13"/>
        <v>94.614000000000004</v>
      </c>
      <c r="C194" s="4">
        <v>8.124730110168457</v>
      </c>
      <c r="D194" s="4">
        <v>60</v>
      </c>
      <c r="E194" s="4">
        <v>8.0145229492187493</v>
      </c>
      <c r="F194" s="26">
        <v>44779.524999918984</v>
      </c>
      <c r="G194" s="29">
        <f t="shared" si="14"/>
        <v>94.992999999999995</v>
      </c>
      <c r="H194" s="4">
        <v>7.9213199615478516</v>
      </c>
      <c r="I194" s="4">
        <v>60</v>
      </c>
      <c r="J194" s="4">
        <v>7.7871562499999998</v>
      </c>
      <c r="K194" s="26">
        <v>44779.642685497682</v>
      </c>
      <c r="L194" s="29">
        <f t="shared" si="15"/>
        <v>94.027000000000001</v>
      </c>
      <c r="M194" s="4">
        <v>8.0594196319580078</v>
      </c>
      <c r="N194" s="4">
        <v>60.02</v>
      </c>
      <c r="O194" s="4">
        <v>7.9170800781250001</v>
      </c>
      <c r="P194" s="26">
        <v>44779.648978796293</v>
      </c>
      <c r="Q194" s="29">
        <f t="shared" si="16"/>
        <v>94.768000000000001</v>
      </c>
      <c r="R194" s="4">
        <v>7.8396601676940918</v>
      </c>
      <c r="S194" s="4">
        <v>60.03</v>
      </c>
      <c r="T194" s="4">
        <v>7.6757929687499997</v>
      </c>
      <c r="U194" s="26">
        <v>44779.656561111115</v>
      </c>
      <c r="V194" s="29">
        <f t="shared" si="12"/>
        <v>94.88</v>
      </c>
      <c r="W194" s="4">
        <v>8.5600996017456055</v>
      </c>
      <c r="X194" s="4">
        <v>60.01</v>
      </c>
      <c r="Y194" s="4">
        <v>8.4135517578125008</v>
      </c>
      <c r="AA194">
        <f t="shared" si="17"/>
        <v>94</v>
      </c>
    </row>
    <row r="195" spans="1:27" x14ac:dyDescent="0.3">
      <c r="A195" s="26">
        <v>44779.48492609954</v>
      </c>
      <c r="B195" s="29">
        <f t="shared" si="13"/>
        <v>94.614999999999995</v>
      </c>
      <c r="C195" s="4">
        <v>8.124730110168457</v>
      </c>
      <c r="D195" s="4">
        <v>60</v>
      </c>
      <c r="E195" s="4">
        <v>7.9681215820312499</v>
      </c>
      <c r="F195" s="26">
        <v>44779.52501341435</v>
      </c>
      <c r="G195" s="29">
        <f t="shared" si="14"/>
        <v>94.159000000000006</v>
      </c>
      <c r="H195" s="4">
        <v>7.8735198974609375</v>
      </c>
      <c r="I195" s="4">
        <v>60</v>
      </c>
      <c r="J195" s="4">
        <v>7.7871562499999998</v>
      </c>
      <c r="K195" s="26">
        <v>44779.642697986113</v>
      </c>
      <c r="L195" s="29">
        <f t="shared" si="15"/>
        <v>94.105999999999995</v>
      </c>
      <c r="M195" s="4">
        <v>8.0594196319580078</v>
      </c>
      <c r="N195" s="4">
        <v>60.02</v>
      </c>
      <c r="O195" s="4">
        <v>7.9170800781250001</v>
      </c>
      <c r="P195" s="26">
        <v>44779.648992696762</v>
      </c>
      <c r="Q195" s="29">
        <f t="shared" si="16"/>
        <v>94.968999999999994</v>
      </c>
      <c r="R195" s="4">
        <v>7.7632098197937012</v>
      </c>
      <c r="S195" s="4">
        <v>60.03</v>
      </c>
      <c r="T195" s="4">
        <v>7.6757929687499997</v>
      </c>
      <c r="U195" s="26">
        <v>44779.656572708336</v>
      </c>
      <c r="V195" s="29">
        <f t="shared" si="12"/>
        <v>94.882000000000005</v>
      </c>
      <c r="W195" s="4">
        <v>8.5600996017456055</v>
      </c>
      <c r="X195" s="4">
        <v>60.01</v>
      </c>
      <c r="Y195" s="4">
        <v>8.4135517578125008</v>
      </c>
      <c r="AA195">
        <f t="shared" si="17"/>
        <v>95</v>
      </c>
    </row>
    <row r="196" spans="1:27" x14ac:dyDescent="0.3">
      <c r="A196" s="26">
        <v>44779.484937696761</v>
      </c>
      <c r="B196" s="29">
        <f t="shared" si="13"/>
        <v>95.617000000000004</v>
      </c>
      <c r="C196" s="4">
        <v>8.0715503692626953</v>
      </c>
      <c r="D196" s="4">
        <v>60</v>
      </c>
      <c r="E196" s="4">
        <v>7.9681215820312499</v>
      </c>
      <c r="F196" s="26">
        <v>44779.525013425926</v>
      </c>
      <c r="G196" s="29">
        <f t="shared" si="14"/>
        <v>95.16</v>
      </c>
      <c r="H196" s="4">
        <v>7.8735198974609375</v>
      </c>
      <c r="I196" s="4">
        <v>60</v>
      </c>
      <c r="J196" s="4">
        <v>7.7407548828125003</v>
      </c>
      <c r="K196" s="26">
        <v>44779.642697997682</v>
      </c>
      <c r="L196" s="29">
        <f t="shared" si="15"/>
        <v>95.106999999999999</v>
      </c>
      <c r="M196" s="4">
        <v>8.0594196319580078</v>
      </c>
      <c r="N196" s="4">
        <v>60.02</v>
      </c>
      <c r="O196" s="4">
        <v>7.8706787109374998</v>
      </c>
      <c r="P196" s="26">
        <v>44779.648992708331</v>
      </c>
      <c r="Q196" s="29">
        <f t="shared" si="16"/>
        <v>95.97</v>
      </c>
      <c r="R196" s="4">
        <v>7.7632098197937012</v>
      </c>
      <c r="S196" s="4">
        <v>60.03</v>
      </c>
      <c r="T196" s="4">
        <v>7.6757929687499997</v>
      </c>
      <c r="U196" s="26">
        <v>44779.656572719905</v>
      </c>
      <c r="V196" s="29">
        <f t="shared" si="12"/>
        <v>95.882999999999996</v>
      </c>
      <c r="W196" s="4">
        <v>8.5600996017456055</v>
      </c>
      <c r="X196" s="4">
        <v>60.01</v>
      </c>
      <c r="Y196" s="4">
        <v>8.4135517578125008</v>
      </c>
      <c r="AA196">
        <f t="shared" si="17"/>
        <v>95</v>
      </c>
    </row>
    <row r="197" spans="1:27" x14ac:dyDescent="0.3">
      <c r="A197" s="26">
        <v>44779.48493770833</v>
      </c>
      <c r="B197" s="29">
        <f t="shared" si="13"/>
        <v>95.617999999999995</v>
      </c>
      <c r="C197" s="4">
        <v>8.0715503692626953</v>
      </c>
      <c r="D197" s="4">
        <v>60</v>
      </c>
      <c r="E197" s="4">
        <v>7.9217202148437504</v>
      </c>
      <c r="F197" s="26">
        <v>44779.525025023147</v>
      </c>
      <c r="G197" s="29">
        <f t="shared" si="14"/>
        <v>95.162000000000006</v>
      </c>
      <c r="H197" s="4">
        <v>7.7960600852966309</v>
      </c>
      <c r="I197" s="4">
        <v>60</v>
      </c>
      <c r="J197" s="4">
        <v>7.7407548828125003</v>
      </c>
      <c r="K197" s="26">
        <v>44779.64270960648</v>
      </c>
      <c r="L197" s="29">
        <f t="shared" si="15"/>
        <v>95.11</v>
      </c>
      <c r="M197" s="4">
        <v>7.9485998153686523</v>
      </c>
      <c r="N197" s="4">
        <v>60.02</v>
      </c>
      <c r="O197" s="4">
        <v>7.8706787109374998</v>
      </c>
      <c r="P197" s="26">
        <v>44779.648992719907</v>
      </c>
      <c r="Q197" s="29">
        <f t="shared" si="16"/>
        <v>95.971000000000004</v>
      </c>
      <c r="R197" s="4">
        <v>7.7632098197937012</v>
      </c>
      <c r="S197" s="4">
        <v>60.03</v>
      </c>
      <c r="T197" s="4">
        <v>7.6293916015625003</v>
      </c>
      <c r="U197" s="26">
        <v>44779.656578113427</v>
      </c>
      <c r="V197" s="29">
        <f t="shared" si="12"/>
        <v>95.349000000000004</v>
      </c>
      <c r="W197" s="4">
        <v>8.5600996017456055</v>
      </c>
      <c r="X197" s="4">
        <v>60.01</v>
      </c>
      <c r="Y197" s="4">
        <v>8.3439570312499995</v>
      </c>
      <c r="AA197">
        <f t="shared" si="17"/>
        <v>96</v>
      </c>
    </row>
    <row r="198" spans="1:27" x14ac:dyDescent="0.3">
      <c r="A198" s="26">
        <v>44779.484949317128</v>
      </c>
      <c r="B198" s="29">
        <f t="shared" si="13"/>
        <v>96.620999999999995</v>
      </c>
      <c r="C198" s="4">
        <v>8.0147895812988281</v>
      </c>
      <c r="D198" s="4">
        <v>60</v>
      </c>
      <c r="E198" s="4">
        <v>7.9217202148437504</v>
      </c>
      <c r="F198" s="26">
        <v>44779.525025034724</v>
      </c>
      <c r="G198" s="29">
        <f t="shared" si="14"/>
        <v>96.162999999999997</v>
      </c>
      <c r="H198" s="4">
        <v>7.7960600852966309</v>
      </c>
      <c r="I198" s="4">
        <v>60</v>
      </c>
      <c r="J198" s="4">
        <v>7.6850732421875003</v>
      </c>
      <c r="K198" s="26">
        <v>44779.642709618056</v>
      </c>
      <c r="L198" s="29">
        <f t="shared" si="15"/>
        <v>96.111000000000004</v>
      </c>
      <c r="M198" s="4">
        <v>7.9485998153686523</v>
      </c>
      <c r="N198" s="4">
        <v>60.02</v>
      </c>
      <c r="O198" s="4">
        <v>7.8149970703124998</v>
      </c>
      <c r="P198" s="26">
        <v>44779.649004305553</v>
      </c>
      <c r="Q198" s="29">
        <f t="shared" si="16"/>
        <v>96.971999999999994</v>
      </c>
      <c r="R198" s="4">
        <v>7.7081999778747559</v>
      </c>
      <c r="S198" s="4">
        <v>60.03</v>
      </c>
      <c r="T198" s="4">
        <v>7.6293916015625003</v>
      </c>
      <c r="U198" s="26">
        <v>44779.656584328703</v>
      </c>
      <c r="V198" s="29">
        <f t="shared" si="12"/>
        <v>96.885999999999996</v>
      </c>
      <c r="W198" s="4">
        <v>8.4227304458618164</v>
      </c>
      <c r="X198" s="4">
        <v>60.01</v>
      </c>
      <c r="Y198" s="4">
        <v>8.3439570312499995</v>
      </c>
      <c r="AA198">
        <f t="shared" si="17"/>
        <v>96</v>
      </c>
    </row>
    <row r="199" spans="1:27" x14ac:dyDescent="0.3">
      <c r="A199" s="26">
        <v>44779.484949328704</v>
      </c>
      <c r="B199" s="29">
        <f t="shared" si="13"/>
        <v>96.622</v>
      </c>
      <c r="C199" s="4">
        <v>8.0147895812988281</v>
      </c>
      <c r="D199" s="4">
        <v>60</v>
      </c>
      <c r="E199" s="4">
        <v>7.8753188476562501</v>
      </c>
      <c r="F199" s="26">
        <v>44779.525036631945</v>
      </c>
      <c r="G199" s="29">
        <f t="shared" si="14"/>
        <v>96.165000000000006</v>
      </c>
      <c r="H199" s="4">
        <v>7.7960600852966309</v>
      </c>
      <c r="I199" s="4">
        <v>60</v>
      </c>
      <c r="J199" s="4">
        <v>7.6850732421875003</v>
      </c>
      <c r="K199" s="26">
        <v>44779.642721226854</v>
      </c>
      <c r="L199" s="29">
        <f t="shared" si="15"/>
        <v>96.114000000000004</v>
      </c>
      <c r="M199" s="4">
        <v>7.9015097618103027</v>
      </c>
      <c r="N199" s="4">
        <v>60.02</v>
      </c>
      <c r="O199" s="4">
        <v>7.8149970703124998</v>
      </c>
      <c r="P199" s="26">
        <v>44779.649004317129</v>
      </c>
      <c r="Q199" s="29">
        <f t="shared" si="16"/>
        <v>96.972999999999999</v>
      </c>
      <c r="R199" s="4">
        <v>7.7081999778747559</v>
      </c>
      <c r="S199" s="4">
        <v>60.03</v>
      </c>
      <c r="T199" s="4">
        <v>7.5365888671874997</v>
      </c>
      <c r="U199" s="26">
        <v>44779.656584340279</v>
      </c>
      <c r="V199" s="29">
        <f t="shared" ref="V199:V262" si="18">RIGHT(TEXT(U199,"h:mm:ss,000"),3)/1000+$AA198</f>
        <v>96.887</v>
      </c>
      <c r="W199" s="4">
        <v>8.4227304458618164</v>
      </c>
      <c r="X199" s="4">
        <v>60.01</v>
      </c>
      <c r="Y199" s="4">
        <v>8.3439570312499995</v>
      </c>
      <c r="AA199">
        <f t="shared" si="17"/>
        <v>97</v>
      </c>
    </row>
    <row r="200" spans="1:27" x14ac:dyDescent="0.3">
      <c r="A200" s="26">
        <v>44779.484960925925</v>
      </c>
      <c r="B200" s="29">
        <f t="shared" ref="B200:B263" si="19">RIGHT(TEXT(A200,"h:mm:ss,000"),3)/1000+$AA199</f>
        <v>97.623999999999995</v>
      </c>
      <c r="C200" s="4">
        <v>8.0147895812988281</v>
      </c>
      <c r="D200" s="4">
        <v>60</v>
      </c>
      <c r="E200" s="4">
        <v>7.8753188476562501</v>
      </c>
      <c r="F200" s="26">
        <v>44779.525036643521</v>
      </c>
      <c r="G200" s="29">
        <f t="shared" ref="G200:G263" si="20">RIGHT(TEXT(F200,"h:mm:ss,000"),3)/1000+$AA199</f>
        <v>97.165999999999997</v>
      </c>
      <c r="H200" s="4">
        <v>7.7960600852966309</v>
      </c>
      <c r="I200" s="4">
        <v>60</v>
      </c>
      <c r="J200" s="4">
        <v>7.638671875</v>
      </c>
      <c r="K200" s="26">
        <v>44779.642721238422</v>
      </c>
      <c r="L200" s="29">
        <f t="shared" ref="L200:L263" si="21">RIGHT(TEXT(K200,"h:mm:ss,000"),3)/1000+$AA199</f>
        <v>97.114999999999995</v>
      </c>
      <c r="M200" s="4">
        <v>7.9015097618103027</v>
      </c>
      <c r="N200" s="4">
        <v>60.02</v>
      </c>
      <c r="O200" s="4">
        <v>7.7685957031250004</v>
      </c>
      <c r="P200" s="26">
        <v>44779.64901591435</v>
      </c>
      <c r="Q200" s="29">
        <f t="shared" ref="Q200:Q263" si="22">RIGHT(TEXT(P200,"h:mm:ss,000"),3)/1000+$AA199</f>
        <v>97.974999999999994</v>
      </c>
      <c r="R200" s="4">
        <v>7.6448798179626465</v>
      </c>
      <c r="S200" s="4">
        <v>60.03</v>
      </c>
      <c r="T200" s="4">
        <v>7.4901875000000002</v>
      </c>
      <c r="U200" s="26">
        <v>44779.6565959375</v>
      </c>
      <c r="V200" s="29">
        <f t="shared" si="18"/>
        <v>97.888999999999996</v>
      </c>
      <c r="W200" s="4">
        <v>8.4227304458618164</v>
      </c>
      <c r="X200" s="4">
        <v>60.01</v>
      </c>
      <c r="Y200" s="4">
        <v>8.3439570312499995</v>
      </c>
      <c r="AA200">
        <f t="shared" si="17"/>
        <v>97</v>
      </c>
    </row>
    <row r="201" spans="1:27" x14ac:dyDescent="0.3">
      <c r="A201" s="26">
        <v>44779.484960937501</v>
      </c>
      <c r="B201" s="29">
        <f t="shared" si="19"/>
        <v>97.625</v>
      </c>
      <c r="C201" s="4">
        <v>8.0147895812988281</v>
      </c>
      <c r="D201" s="4">
        <v>60</v>
      </c>
      <c r="E201" s="4">
        <v>7.8289174804687498</v>
      </c>
      <c r="F201" s="26">
        <v>44779.525048252312</v>
      </c>
      <c r="G201" s="29">
        <f t="shared" si="20"/>
        <v>97.168999999999997</v>
      </c>
      <c r="H201" s="4">
        <v>7.754000186920166</v>
      </c>
      <c r="I201" s="4">
        <v>60</v>
      </c>
      <c r="J201" s="4">
        <v>7.638671875</v>
      </c>
      <c r="K201" s="26">
        <v>44779.642734618057</v>
      </c>
      <c r="L201" s="29">
        <f t="shared" si="21"/>
        <v>97.271000000000001</v>
      </c>
      <c r="M201" s="4">
        <v>7.8369297981262207</v>
      </c>
      <c r="N201" s="4">
        <v>60.02</v>
      </c>
      <c r="O201" s="4">
        <v>7.7685957031250004</v>
      </c>
      <c r="P201" s="26">
        <v>44779.649027500003</v>
      </c>
      <c r="Q201" s="29">
        <f t="shared" si="22"/>
        <v>97.975999999999999</v>
      </c>
      <c r="R201" s="4">
        <v>7.5878200531005859</v>
      </c>
      <c r="S201" s="4">
        <v>60.03</v>
      </c>
      <c r="T201" s="4">
        <v>7.4437861328124999</v>
      </c>
      <c r="U201" s="26">
        <v>44779.656595949076</v>
      </c>
      <c r="V201" s="29">
        <f t="shared" si="18"/>
        <v>97.89</v>
      </c>
      <c r="W201" s="4">
        <v>8.4227304458618164</v>
      </c>
      <c r="X201" s="4">
        <v>60.01</v>
      </c>
      <c r="Y201" s="4">
        <v>8.2743623046875001</v>
      </c>
      <c r="AA201">
        <f t="shared" si="17"/>
        <v>98</v>
      </c>
    </row>
    <row r="202" spans="1:27" x14ac:dyDescent="0.3">
      <c r="A202" s="26">
        <v>44779.484973125</v>
      </c>
      <c r="B202" s="29">
        <f t="shared" si="19"/>
        <v>98.677999999999997</v>
      </c>
      <c r="C202" s="4">
        <v>7.9325599670410156</v>
      </c>
      <c r="D202" s="4">
        <v>60</v>
      </c>
      <c r="E202" s="4">
        <v>7.8289174804687498</v>
      </c>
      <c r="F202" s="26">
        <v>44779.525048263888</v>
      </c>
      <c r="G202" s="29">
        <f t="shared" si="20"/>
        <v>98.17</v>
      </c>
      <c r="H202" s="4">
        <v>7.754000186920166</v>
      </c>
      <c r="I202" s="4">
        <v>60</v>
      </c>
      <c r="J202" s="4">
        <v>7.5876303710937503</v>
      </c>
      <c r="K202" s="26">
        <v>44779.642734641202</v>
      </c>
      <c r="L202" s="29">
        <f t="shared" si="21"/>
        <v>98.272999999999996</v>
      </c>
      <c r="M202" s="4">
        <v>7.8369297981262207</v>
      </c>
      <c r="N202" s="4">
        <v>60.02</v>
      </c>
      <c r="O202" s="4">
        <v>7.7221943359375</v>
      </c>
      <c r="P202" s="26">
        <v>44779.649039108794</v>
      </c>
      <c r="Q202" s="29">
        <f t="shared" si="22"/>
        <v>98.978999999999999</v>
      </c>
      <c r="R202" s="4">
        <v>7.5878200531005859</v>
      </c>
      <c r="S202" s="4">
        <v>60.03</v>
      </c>
      <c r="T202" s="4">
        <v>7.4437861328124999</v>
      </c>
      <c r="U202" s="26">
        <v>44779.656607557874</v>
      </c>
      <c r="V202" s="29">
        <f t="shared" si="18"/>
        <v>98.893000000000001</v>
      </c>
      <c r="W202" s="4">
        <v>8.3734302520751953</v>
      </c>
      <c r="X202" s="4">
        <v>60.01</v>
      </c>
      <c r="Y202" s="4">
        <v>8.2743623046875001</v>
      </c>
      <c r="AA202">
        <f t="shared" ref="AA202:AA265" si="23">+AA200+1</f>
        <v>98</v>
      </c>
    </row>
    <row r="203" spans="1:27" x14ac:dyDescent="0.3">
      <c r="A203" s="26">
        <v>44779.484973136576</v>
      </c>
      <c r="B203" s="29">
        <f t="shared" si="19"/>
        <v>98.679000000000002</v>
      </c>
      <c r="C203" s="4">
        <v>7.9325599670410156</v>
      </c>
      <c r="D203" s="4">
        <v>60</v>
      </c>
      <c r="E203" s="4">
        <v>7.7825161132812504</v>
      </c>
      <c r="F203" s="26">
        <v>44779.525059872685</v>
      </c>
      <c r="G203" s="29">
        <f t="shared" si="20"/>
        <v>98.173000000000002</v>
      </c>
      <c r="H203" s="4">
        <v>7.6774201393127441</v>
      </c>
      <c r="I203" s="4">
        <v>60</v>
      </c>
      <c r="J203" s="4">
        <v>7.5876303710937503</v>
      </c>
      <c r="K203" s="26">
        <v>44779.64274625</v>
      </c>
      <c r="L203" s="29">
        <f t="shared" si="21"/>
        <v>98.275999999999996</v>
      </c>
      <c r="M203" s="4">
        <v>7.7946500778198242</v>
      </c>
      <c r="N203" s="4">
        <v>60.02</v>
      </c>
      <c r="O203" s="4">
        <v>7.7221943359375</v>
      </c>
      <c r="P203" s="26">
        <v>44779.64903912037</v>
      </c>
      <c r="Q203" s="29">
        <f t="shared" si="22"/>
        <v>98.98</v>
      </c>
      <c r="R203" s="4">
        <v>7.5878200531005859</v>
      </c>
      <c r="S203" s="4">
        <v>60.03</v>
      </c>
      <c r="T203" s="4">
        <v>7.4437861328124999</v>
      </c>
      <c r="U203" s="26">
        <v>44779.656607569443</v>
      </c>
      <c r="V203" s="29">
        <f t="shared" si="18"/>
        <v>98.894000000000005</v>
      </c>
      <c r="W203" s="4">
        <v>8.3734302520751953</v>
      </c>
      <c r="X203" s="4">
        <v>60.01</v>
      </c>
      <c r="Y203" s="4">
        <v>8.2279658203124999</v>
      </c>
      <c r="AA203">
        <f t="shared" si="23"/>
        <v>99</v>
      </c>
    </row>
    <row r="204" spans="1:27" x14ac:dyDescent="0.3">
      <c r="A204" s="26">
        <v>44779.484984733797</v>
      </c>
      <c r="B204" s="29">
        <f t="shared" si="19"/>
        <v>99.680999999999997</v>
      </c>
      <c r="C204" s="4">
        <v>7.8674001693725586</v>
      </c>
      <c r="D204" s="4">
        <v>60</v>
      </c>
      <c r="E204" s="4">
        <v>7.7825161132812504</v>
      </c>
      <c r="F204" s="26">
        <v>44779.525059884261</v>
      </c>
      <c r="G204" s="29">
        <f t="shared" si="20"/>
        <v>99.174000000000007</v>
      </c>
      <c r="H204" s="4">
        <v>7.6774201393127441</v>
      </c>
      <c r="I204" s="4">
        <v>60</v>
      </c>
      <c r="J204" s="4">
        <v>7.54122900390625</v>
      </c>
      <c r="K204" s="26">
        <v>44779.642746261576</v>
      </c>
      <c r="L204" s="29">
        <f t="shared" si="21"/>
        <v>99.277000000000001</v>
      </c>
      <c r="M204" s="4">
        <v>7.7946500778198242</v>
      </c>
      <c r="N204" s="4">
        <v>60.02</v>
      </c>
      <c r="O204" s="4">
        <v>7.6711528320312503</v>
      </c>
      <c r="P204" s="26">
        <v>44779.649050706015</v>
      </c>
      <c r="Q204" s="29">
        <f t="shared" si="22"/>
        <v>99.980999999999995</v>
      </c>
      <c r="R204" s="4">
        <v>7.5035600662231445</v>
      </c>
      <c r="S204" s="4">
        <v>60.03</v>
      </c>
      <c r="T204" s="4">
        <v>7.4437861328124999</v>
      </c>
      <c r="U204" s="26">
        <v>44779.656619166664</v>
      </c>
      <c r="V204" s="29">
        <f t="shared" si="18"/>
        <v>99.896000000000001</v>
      </c>
      <c r="W204" s="4">
        <v>8.3734302520751953</v>
      </c>
      <c r="X204" s="4">
        <v>60.01</v>
      </c>
      <c r="Y204" s="4">
        <v>8.2279658203124999</v>
      </c>
      <c r="AA204">
        <f t="shared" si="23"/>
        <v>99</v>
      </c>
    </row>
    <row r="205" spans="1:27" x14ac:dyDescent="0.3">
      <c r="A205" s="26">
        <v>44779.484984745373</v>
      </c>
      <c r="B205" s="29">
        <f t="shared" si="19"/>
        <v>99.682000000000002</v>
      </c>
      <c r="C205" s="4">
        <v>7.8674001693725586</v>
      </c>
      <c r="D205" s="4">
        <v>60</v>
      </c>
      <c r="E205" s="4">
        <v>7.73611474609375</v>
      </c>
      <c r="F205" s="26">
        <v>44779.525071481483</v>
      </c>
      <c r="G205" s="29">
        <f t="shared" si="20"/>
        <v>99.176000000000002</v>
      </c>
      <c r="H205" s="4">
        <v>7.6774201393127441</v>
      </c>
      <c r="I205" s="4">
        <v>60</v>
      </c>
      <c r="J205" s="4">
        <v>7.54122900390625</v>
      </c>
      <c r="K205" s="26">
        <v>44779.642757847221</v>
      </c>
      <c r="L205" s="29">
        <f t="shared" si="21"/>
        <v>99.278000000000006</v>
      </c>
      <c r="M205" s="4">
        <v>7.7946500778198242</v>
      </c>
      <c r="N205" s="4">
        <v>60.02</v>
      </c>
      <c r="O205" s="4">
        <v>7.6711528320312503</v>
      </c>
      <c r="P205" s="26">
        <v>44779.649050717591</v>
      </c>
      <c r="Q205" s="29">
        <f t="shared" si="22"/>
        <v>99.981999999999999</v>
      </c>
      <c r="R205" s="4">
        <v>7.5035600662231445</v>
      </c>
      <c r="S205" s="4">
        <v>60.03</v>
      </c>
      <c r="T205" s="4">
        <v>7.3927446289062502</v>
      </c>
      <c r="U205" s="26">
        <v>44779.65661917824</v>
      </c>
      <c r="V205" s="29">
        <f t="shared" si="18"/>
        <v>99.897000000000006</v>
      </c>
      <c r="W205" s="4">
        <v>8.3734302520751953</v>
      </c>
      <c r="X205" s="4">
        <v>60.01</v>
      </c>
      <c r="Y205" s="4">
        <v>8.1815678710937494</v>
      </c>
      <c r="AA205">
        <f t="shared" si="23"/>
        <v>100</v>
      </c>
    </row>
    <row r="206" spans="1:27" x14ac:dyDescent="0.3">
      <c r="A206" s="26">
        <v>44779.484996354164</v>
      </c>
      <c r="B206" s="29">
        <f t="shared" si="19"/>
        <v>100.685</v>
      </c>
      <c r="C206" s="4">
        <v>7.8174600601196289</v>
      </c>
      <c r="D206" s="4">
        <v>60</v>
      </c>
      <c r="E206" s="4">
        <v>7.73611474609375</v>
      </c>
      <c r="F206" s="26">
        <v>44779.525071493059</v>
      </c>
      <c r="G206" s="29">
        <f t="shared" si="20"/>
        <v>100.17700000000001</v>
      </c>
      <c r="H206" s="4">
        <v>7.6774201393127441</v>
      </c>
      <c r="I206" s="4">
        <v>60</v>
      </c>
      <c r="J206" s="4">
        <v>7.4948276367187496</v>
      </c>
      <c r="K206" s="26">
        <v>44779.642757858797</v>
      </c>
      <c r="L206" s="29">
        <f t="shared" si="21"/>
        <v>100.279</v>
      </c>
      <c r="M206" s="4">
        <v>7.7946500778198242</v>
      </c>
      <c r="N206" s="4">
        <v>60.02</v>
      </c>
      <c r="O206" s="4">
        <v>7.62475146484375</v>
      </c>
      <c r="P206" s="26">
        <v>44779.649062291668</v>
      </c>
      <c r="Q206" s="29">
        <f t="shared" si="22"/>
        <v>100.982</v>
      </c>
      <c r="R206" s="4">
        <v>7.4508099555969238</v>
      </c>
      <c r="S206" s="4">
        <v>60.03</v>
      </c>
      <c r="T206" s="4">
        <v>7.3463432617187499</v>
      </c>
      <c r="U206" s="26">
        <v>44779.656630775462</v>
      </c>
      <c r="V206" s="29">
        <f t="shared" si="18"/>
        <v>100.899</v>
      </c>
      <c r="W206" s="4">
        <v>8.2901201248168945</v>
      </c>
      <c r="X206" s="4">
        <v>60.01</v>
      </c>
      <c r="Y206" s="4">
        <v>8.1815678710937494</v>
      </c>
      <c r="AA206">
        <f t="shared" si="23"/>
        <v>100</v>
      </c>
    </row>
    <row r="207" spans="1:27" x14ac:dyDescent="0.3">
      <c r="A207" s="26">
        <v>44779.48499636574</v>
      </c>
      <c r="B207" s="29">
        <f t="shared" si="19"/>
        <v>100.68600000000001</v>
      </c>
      <c r="C207" s="4">
        <v>7.8174600601196289</v>
      </c>
      <c r="D207" s="4">
        <v>60</v>
      </c>
      <c r="E207" s="4">
        <v>7.6897133789062497</v>
      </c>
      <c r="F207" s="26">
        <v>44779.525083090281</v>
      </c>
      <c r="G207" s="29">
        <f t="shared" si="20"/>
        <v>100.179</v>
      </c>
      <c r="H207" s="4">
        <v>7.596099853515625</v>
      </c>
      <c r="I207" s="4">
        <v>60</v>
      </c>
      <c r="J207" s="4">
        <v>7.4948276367187496</v>
      </c>
      <c r="K207" s="26">
        <v>44779.642769456019</v>
      </c>
      <c r="L207" s="29">
        <f t="shared" si="21"/>
        <v>100.28100000000001</v>
      </c>
      <c r="M207" s="4">
        <v>7.7204499244689941</v>
      </c>
      <c r="N207" s="4">
        <v>60.02</v>
      </c>
      <c r="O207" s="4">
        <v>7.62475146484375</v>
      </c>
      <c r="P207" s="26">
        <v>44779.649073912035</v>
      </c>
      <c r="Q207" s="29">
        <f t="shared" si="22"/>
        <v>100.986</v>
      </c>
      <c r="R207" s="4">
        <v>7.4012198448181152</v>
      </c>
      <c r="S207" s="4">
        <v>60.03</v>
      </c>
      <c r="T207" s="4">
        <v>7.2999418945312504</v>
      </c>
      <c r="U207" s="26">
        <v>44779.656630787038</v>
      </c>
      <c r="V207" s="29">
        <f t="shared" si="18"/>
        <v>100.9</v>
      </c>
      <c r="W207" s="4">
        <v>8.2901201248168945</v>
      </c>
      <c r="X207" s="4">
        <v>60.01</v>
      </c>
      <c r="Y207" s="4">
        <v>8.13516650390625</v>
      </c>
      <c r="AA207">
        <f t="shared" si="23"/>
        <v>101</v>
      </c>
    </row>
    <row r="208" spans="1:27" x14ac:dyDescent="0.3">
      <c r="A208" s="26">
        <v>44779.485007962961</v>
      </c>
      <c r="B208" s="29">
        <f t="shared" si="19"/>
        <v>101.688</v>
      </c>
      <c r="C208" s="4">
        <v>7.8174600601196289</v>
      </c>
      <c r="D208" s="4">
        <v>60</v>
      </c>
      <c r="E208" s="4">
        <v>7.6897133789062497</v>
      </c>
      <c r="F208" s="26">
        <v>44779.525083101849</v>
      </c>
      <c r="G208" s="29">
        <f t="shared" si="20"/>
        <v>101.18</v>
      </c>
      <c r="H208" s="4">
        <v>7.596099853515625</v>
      </c>
      <c r="I208" s="4">
        <v>60</v>
      </c>
      <c r="J208" s="4">
        <v>7.4484262695312502</v>
      </c>
      <c r="K208" s="26">
        <v>44779.642769467595</v>
      </c>
      <c r="L208" s="29">
        <f t="shared" si="21"/>
        <v>101.282</v>
      </c>
      <c r="M208" s="4">
        <v>7.7204499244689941</v>
      </c>
      <c r="N208" s="4">
        <v>60.02</v>
      </c>
      <c r="O208" s="4">
        <v>7.5783500976562497</v>
      </c>
      <c r="P208" s="26">
        <v>44779.649085509256</v>
      </c>
      <c r="Q208" s="29">
        <f t="shared" si="22"/>
        <v>101.988</v>
      </c>
      <c r="R208" s="4">
        <v>7.3434700965881348</v>
      </c>
      <c r="S208" s="4">
        <v>60.03</v>
      </c>
      <c r="T208" s="4">
        <v>7.2535405273437501</v>
      </c>
      <c r="U208" s="26">
        <v>44779.656642395836</v>
      </c>
      <c r="V208" s="29">
        <f t="shared" si="18"/>
        <v>101.90300000000001</v>
      </c>
      <c r="W208" s="4">
        <v>8.2156600952148438</v>
      </c>
      <c r="X208" s="4">
        <v>60.01</v>
      </c>
      <c r="Y208" s="4">
        <v>8.13516650390625</v>
      </c>
      <c r="AA208">
        <f t="shared" si="23"/>
        <v>101</v>
      </c>
    </row>
    <row r="209" spans="1:27" x14ac:dyDescent="0.3">
      <c r="A209" s="26">
        <v>44779.485007974537</v>
      </c>
      <c r="B209" s="29">
        <f t="shared" si="19"/>
        <v>101.68899999999999</v>
      </c>
      <c r="C209" s="4">
        <v>7.8174600601196289</v>
      </c>
      <c r="D209" s="4">
        <v>60</v>
      </c>
      <c r="E209" s="4">
        <v>7.6433120117187503</v>
      </c>
      <c r="F209" s="26">
        <v>44779.525094699071</v>
      </c>
      <c r="G209" s="29">
        <f t="shared" si="20"/>
        <v>101.182</v>
      </c>
      <c r="H209" s="4">
        <v>7.5455498695373535</v>
      </c>
      <c r="I209" s="4">
        <v>60</v>
      </c>
      <c r="J209" s="4">
        <v>7.4484262695312502</v>
      </c>
      <c r="K209" s="26">
        <v>44779.642781076385</v>
      </c>
      <c r="L209" s="29">
        <f t="shared" si="21"/>
        <v>101.285</v>
      </c>
      <c r="M209" s="4">
        <v>7.6612300872802734</v>
      </c>
      <c r="N209" s="4">
        <v>60.02</v>
      </c>
      <c r="O209" s="4">
        <v>7.5783500976562497</v>
      </c>
      <c r="P209" s="26">
        <v>44779.649097118054</v>
      </c>
      <c r="Q209" s="29">
        <f t="shared" si="22"/>
        <v>101.991</v>
      </c>
      <c r="R209" s="4">
        <v>7.285679817199707</v>
      </c>
      <c r="S209" s="4">
        <v>60.03</v>
      </c>
      <c r="T209" s="4">
        <v>7.2071391601562498</v>
      </c>
      <c r="U209" s="26">
        <v>44779.656642407404</v>
      </c>
      <c r="V209" s="29">
        <f t="shared" si="18"/>
        <v>101.904</v>
      </c>
      <c r="W209" s="4">
        <v>8.2156600952148438</v>
      </c>
      <c r="X209" s="4">
        <v>60.01</v>
      </c>
      <c r="Y209" s="4">
        <v>8.0887651367187505</v>
      </c>
      <c r="AA209">
        <f t="shared" si="23"/>
        <v>102</v>
      </c>
    </row>
    <row r="210" spans="1:27" x14ac:dyDescent="0.3">
      <c r="A210" s="26">
        <v>44779.485019571759</v>
      </c>
      <c r="B210" s="29">
        <f t="shared" si="19"/>
        <v>102.691</v>
      </c>
      <c r="C210" s="4">
        <v>7.7489800453186035</v>
      </c>
      <c r="D210" s="4">
        <v>60</v>
      </c>
      <c r="E210" s="4">
        <v>7.6433120117187503</v>
      </c>
      <c r="F210" s="26">
        <v>44779.525094710647</v>
      </c>
      <c r="G210" s="29">
        <f t="shared" si="20"/>
        <v>102.18300000000001</v>
      </c>
      <c r="H210" s="4">
        <v>7.5455498695373535</v>
      </c>
      <c r="I210" s="4">
        <v>60</v>
      </c>
      <c r="J210" s="4">
        <v>7.4020249023437499</v>
      </c>
      <c r="K210" s="26">
        <v>44779.642781087961</v>
      </c>
      <c r="L210" s="29">
        <f t="shared" si="21"/>
        <v>102.286</v>
      </c>
      <c r="M210" s="4">
        <v>7.6612300872802734</v>
      </c>
      <c r="N210" s="4">
        <v>60.02</v>
      </c>
      <c r="O210" s="4">
        <v>7.5319487304687502</v>
      </c>
      <c r="P210" s="26">
        <v>44779.649105775461</v>
      </c>
      <c r="Q210" s="29">
        <f t="shared" si="22"/>
        <v>102.739</v>
      </c>
      <c r="R210" s="4">
        <v>7.285679817199707</v>
      </c>
      <c r="S210" s="4">
        <v>60.02</v>
      </c>
      <c r="T210" s="4">
        <v>7.2071391601562498</v>
      </c>
      <c r="U210" s="26">
        <v>44779.656654004626</v>
      </c>
      <c r="V210" s="29">
        <f t="shared" si="18"/>
        <v>102.90600000000001</v>
      </c>
      <c r="W210" s="4">
        <v>8.1631498336791992</v>
      </c>
      <c r="X210" s="4">
        <v>60.01</v>
      </c>
      <c r="Y210" s="4">
        <v>8.0887651367187505</v>
      </c>
      <c r="AA210">
        <f t="shared" si="23"/>
        <v>102</v>
      </c>
    </row>
    <row r="211" spans="1:27" x14ac:dyDescent="0.3">
      <c r="A211" s="26">
        <v>44779.485019583335</v>
      </c>
      <c r="B211" s="29">
        <f t="shared" si="19"/>
        <v>102.69199999999999</v>
      </c>
      <c r="C211" s="4">
        <v>7.7489800453186035</v>
      </c>
      <c r="D211" s="4">
        <v>60</v>
      </c>
      <c r="E211" s="4">
        <v>7.59691064453125</v>
      </c>
      <c r="F211" s="26">
        <v>44779.525106319445</v>
      </c>
      <c r="G211" s="29">
        <f t="shared" si="20"/>
        <v>102.18600000000001</v>
      </c>
      <c r="H211" s="4">
        <v>7.4644198417663574</v>
      </c>
      <c r="I211" s="4">
        <v>60</v>
      </c>
      <c r="J211" s="4">
        <v>7.4020249023437499</v>
      </c>
      <c r="K211" s="26">
        <v>44779.642792673614</v>
      </c>
      <c r="L211" s="29">
        <f t="shared" si="21"/>
        <v>102.28700000000001</v>
      </c>
      <c r="M211" s="4">
        <v>7.5917401313781738</v>
      </c>
      <c r="N211" s="4">
        <v>60.02</v>
      </c>
      <c r="O211" s="4">
        <v>7.5319487304687502</v>
      </c>
      <c r="P211" s="26">
        <v>44779.649108715275</v>
      </c>
      <c r="Q211" s="29">
        <f t="shared" si="22"/>
        <v>102.99299999999999</v>
      </c>
      <c r="R211" s="4">
        <v>7.285679817199707</v>
      </c>
      <c r="S211" s="4">
        <v>60.02</v>
      </c>
      <c r="T211" s="4">
        <v>7.1607377929687503</v>
      </c>
      <c r="U211" s="26">
        <v>44779.656654016202</v>
      </c>
      <c r="V211" s="29">
        <f t="shared" si="18"/>
        <v>102.907</v>
      </c>
      <c r="W211" s="4">
        <v>8.1631498336791992</v>
      </c>
      <c r="X211" s="4">
        <v>60.01</v>
      </c>
      <c r="Y211" s="4">
        <v>8.0423637695312493</v>
      </c>
      <c r="AA211">
        <f t="shared" si="23"/>
        <v>103</v>
      </c>
    </row>
    <row r="212" spans="1:27" x14ac:dyDescent="0.3">
      <c r="A212" s="26">
        <v>44779.485031192133</v>
      </c>
      <c r="B212" s="29">
        <f t="shared" si="19"/>
        <v>103.69499999999999</v>
      </c>
      <c r="C212" s="4">
        <v>7.6852498054504395</v>
      </c>
      <c r="D212" s="4">
        <v>60</v>
      </c>
      <c r="E212" s="4">
        <v>7.59691064453125</v>
      </c>
      <c r="F212" s="26">
        <v>44779.525106331021</v>
      </c>
      <c r="G212" s="29">
        <f t="shared" si="20"/>
        <v>103.187</v>
      </c>
      <c r="H212" s="4">
        <v>7.4644198417663574</v>
      </c>
      <c r="I212" s="4">
        <v>60</v>
      </c>
      <c r="J212" s="4">
        <v>7.3556235351562496</v>
      </c>
      <c r="K212" s="26">
        <v>44779.642792708335</v>
      </c>
      <c r="L212" s="29">
        <f t="shared" si="21"/>
        <v>103.29</v>
      </c>
      <c r="M212" s="4">
        <v>7.5917401313781738</v>
      </c>
      <c r="N212" s="4">
        <v>60.02</v>
      </c>
      <c r="O212" s="4">
        <v>7.4855473632812499</v>
      </c>
      <c r="P212" s="26">
        <v>44779.649120312497</v>
      </c>
      <c r="Q212" s="29">
        <f t="shared" si="22"/>
        <v>103.995</v>
      </c>
      <c r="R212" s="4">
        <v>7.285679817199707</v>
      </c>
      <c r="S212" s="4">
        <v>60.02</v>
      </c>
      <c r="T212" s="4">
        <v>7.1096962890624997</v>
      </c>
      <c r="U212" s="26">
        <v>44779.656665613424</v>
      </c>
      <c r="V212" s="29">
        <f t="shared" si="18"/>
        <v>103.90900000000001</v>
      </c>
      <c r="W212" s="4">
        <v>8.1631498336791992</v>
      </c>
      <c r="X212" s="4">
        <v>60.01</v>
      </c>
      <c r="Y212" s="4">
        <v>8.0423637695312493</v>
      </c>
      <c r="AA212">
        <f t="shared" si="23"/>
        <v>103</v>
      </c>
    </row>
    <row r="213" spans="1:27" x14ac:dyDescent="0.3">
      <c r="A213" s="26">
        <v>44779.485031203702</v>
      </c>
      <c r="B213" s="29">
        <f t="shared" si="19"/>
        <v>103.696</v>
      </c>
      <c r="C213" s="4">
        <v>7.6852498054504395</v>
      </c>
      <c r="D213" s="4">
        <v>60</v>
      </c>
      <c r="E213" s="4">
        <v>7.5505092773437497</v>
      </c>
      <c r="F213" s="26">
        <v>44779.525117928242</v>
      </c>
      <c r="G213" s="29">
        <f t="shared" si="20"/>
        <v>103.18899999999999</v>
      </c>
      <c r="H213" s="4">
        <v>7.4644198417663574</v>
      </c>
      <c r="I213" s="4">
        <v>60</v>
      </c>
      <c r="J213" s="4">
        <v>7.3556235351562496</v>
      </c>
      <c r="K213" s="26">
        <v>44779.642804317133</v>
      </c>
      <c r="L213" s="29">
        <f t="shared" si="21"/>
        <v>103.29300000000001</v>
      </c>
      <c r="M213" s="4">
        <v>7.5917401313781738</v>
      </c>
      <c r="N213" s="4">
        <v>60.02</v>
      </c>
      <c r="O213" s="4">
        <v>7.4855473632812499</v>
      </c>
      <c r="P213" s="26">
        <v>44779.649131921295</v>
      </c>
      <c r="Q213" s="29">
        <f t="shared" si="22"/>
        <v>103.998</v>
      </c>
      <c r="R213" s="4">
        <v>7.2185401916503906</v>
      </c>
      <c r="S213" s="4">
        <v>60.02</v>
      </c>
      <c r="T213" s="4">
        <v>7.0632949218750003</v>
      </c>
      <c r="U213" s="26">
        <v>44779.656665625</v>
      </c>
      <c r="V213" s="29">
        <f t="shared" si="18"/>
        <v>103.91</v>
      </c>
      <c r="W213" s="4">
        <v>8.1631498336791992</v>
      </c>
      <c r="X213" s="4">
        <v>60.01</v>
      </c>
      <c r="Y213" s="4">
        <v>8.0423637695312493</v>
      </c>
      <c r="AA213">
        <f t="shared" si="23"/>
        <v>104</v>
      </c>
    </row>
    <row r="214" spans="1:27" x14ac:dyDescent="0.3">
      <c r="A214" s="26">
        <v>44779.485042800923</v>
      </c>
      <c r="B214" s="29">
        <f t="shared" si="19"/>
        <v>104.69799999999999</v>
      </c>
      <c r="C214" s="4">
        <v>7.6346597671508789</v>
      </c>
      <c r="D214" s="4">
        <v>60</v>
      </c>
      <c r="E214" s="4">
        <v>7.5505092773437497</v>
      </c>
      <c r="F214" s="26">
        <v>44779.525117939818</v>
      </c>
      <c r="G214" s="29">
        <f t="shared" si="20"/>
        <v>104.19</v>
      </c>
      <c r="H214" s="4">
        <v>7.4644198417663574</v>
      </c>
      <c r="I214" s="4">
        <v>60</v>
      </c>
      <c r="J214" s="4">
        <v>7.3092221679687501</v>
      </c>
      <c r="K214" s="26">
        <v>44779.642804328701</v>
      </c>
      <c r="L214" s="29">
        <f t="shared" si="21"/>
        <v>104.294</v>
      </c>
      <c r="M214" s="4">
        <v>7.5917401313781738</v>
      </c>
      <c r="N214" s="4">
        <v>60.02</v>
      </c>
      <c r="O214" s="4">
        <v>7.4391459960937496</v>
      </c>
      <c r="P214" s="26">
        <v>44779.649143518516</v>
      </c>
      <c r="Q214" s="29">
        <f t="shared" si="22"/>
        <v>104</v>
      </c>
      <c r="R214" s="4">
        <v>7.0870599746704102</v>
      </c>
      <c r="S214" s="4">
        <v>60.02</v>
      </c>
      <c r="T214" s="4">
        <v>6.9704921874999997</v>
      </c>
      <c r="U214" s="26">
        <v>44779.656677222221</v>
      </c>
      <c r="V214" s="29">
        <f t="shared" si="18"/>
        <v>104.91200000000001</v>
      </c>
      <c r="W214" s="4">
        <v>8.1126804351806641</v>
      </c>
      <c r="X214" s="4">
        <v>60.01</v>
      </c>
      <c r="Y214" s="4">
        <v>8.0423637695312493</v>
      </c>
      <c r="AA214">
        <f t="shared" si="23"/>
        <v>104</v>
      </c>
    </row>
    <row r="215" spans="1:27" x14ac:dyDescent="0.3">
      <c r="A215" s="26">
        <v>44779.485042812499</v>
      </c>
      <c r="B215" s="29">
        <f t="shared" si="19"/>
        <v>104.699</v>
      </c>
      <c r="C215" s="4">
        <v>7.6346597671508789</v>
      </c>
      <c r="D215" s="4">
        <v>60</v>
      </c>
      <c r="E215" s="4">
        <v>7.5041079101562502</v>
      </c>
      <c r="F215" s="26">
        <v>44779.52512510417</v>
      </c>
      <c r="G215" s="29">
        <f t="shared" si="20"/>
        <v>104.809</v>
      </c>
      <c r="H215" s="4">
        <v>7.4644198417663574</v>
      </c>
      <c r="I215" s="4">
        <v>59.94</v>
      </c>
      <c r="J215" s="4">
        <v>7.3092221679687501</v>
      </c>
      <c r="K215" s="26">
        <v>44779.642815937499</v>
      </c>
      <c r="L215" s="29">
        <f t="shared" si="21"/>
        <v>104.297</v>
      </c>
      <c r="M215" s="4">
        <v>7.5199098587036133</v>
      </c>
      <c r="N215" s="4">
        <v>60.02</v>
      </c>
      <c r="O215" s="4">
        <v>7.4391459960937496</v>
      </c>
      <c r="P215" s="26">
        <v>44779.649155127314</v>
      </c>
      <c r="Q215" s="29">
        <f t="shared" si="22"/>
        <v>104.003</v>
      </c>
      <c r="R215" s="4">
        <v>7.0870599746704102</v>
      </c>
      <c r="S215" s="4">
        <v>60.02</v>
      </c>
      <c r="T215" s="4">
        <v>6.9240908203125002</v>
      </c>
      <c r="U215" s="26">
        <v>44779.656677233797</v>
      </c>
      <c r="V215" s="29">
        <f t="shared" si="18"/>
        <v>104.913</v>
      </c>
      <c r="W215" s="4">
        <v>8.1126804351806641</v>
      </c>
      <c r="X215" s="4">
        <v>60.01</v>
      </c>
      <c r="Y215" s="4">
        <v>7.9959624023437499</v>
      </c>
      <c r="AA215">
        <f t="shared" si="23"/>
        <v>105</v>
      </c>
    </row>
    <row r="216" spans="1:27" x14ac:dyDescent="0.3">
      <c r="A216" s="26">
        <v>44779.485054421297</v>
      </c>
      <c r="B216" s="29">
        <f t="shared" si="19"/>
        <v>105.702</v>
      </c>
      <c r="C216" s="4">
        <v>7.6346597671508789</v>
      </c>
      <c r="D216" s="4">
        <v>60</v>
      </c>
      <c r="E216" s="4">
        <v>7.5041079101562502</v>
      </c>
      <c r="F216" s="26">
        <v>44779.525129548609</v>
      </c>
      <c r="G216" s="29">
        <f t="shared" si="20"/>
        <v>105.193</v>
      </c>
      <c r="H216" s="4">
        <v>7.4107999801635742</v>
      </c>
      <c r="I216" s="4">
        <v>59.94</v>
      </c>
      <c r="J216" s="4">
        <v>7.3092221679687501</v>
      </c>
      <c r="K216" s="26">
        <v>44779.642815949075</v>
      </c>
      <c r="L216" s="29">
        <f t="shared" si="21"/>
        <v>105.298</v>
      </c>
      <c r="M216" s="4">
        <v>7.5199098587036133</v>
      </c>
      <c r="N216" s="4">
        <v>60.02</v>
      </c>
      <c r="O216" s="4">
        <v>7.3927446289062502</v>
      </c>
      <c r="P216" s="26">
        <v>44779.649166724535</v>
      </c>
      <c r="Q216" s="29">
        <f t="shared" si="22"/>
        <v>105.005</v>
      </c>
      <c r="R216" s="4">
        <v>7.0046601295471191</v>
      </c>
      <c r="S216" s="4">
        <v>60.02</v>
      </c>
      <c r="T216" s="4">
        <v>6.8776894531249999</v>
      </c>
      <c r="U216" s="26">
        <v>44779.656688842595</v>
      </c>
      <c r="V216" s="29">
        <f t="shared" si="18"/>
        <v>105.916</v>
      </c>
      <c r="W216" s="4">
        <v>8.0625801086425781</v>
      </c>
      <c r="X216" s="4">
        <v>60.01</v>
      </c>
      <c r="Y216" s="4">
        <v>7.9959624023437499</v>
      </c>
      <c r="AA216">
        <f t="shared" si="23"/>
        <v>105</v>
      </c>
    </row>
    <row r="217" spans="1:27" x14ac:dyDescent="0.3">
      <c r="A217" s="26">
        <v>44779.485054432873</v>
      </c>
      <c r="B217" s="29">
        <f t="shared" si="19"/>
        <v>105.703</v>
      </c>
      <c r="C217" s="4">
        <v>7.6346597671508789</v>
      </c>
      <c r="D217" s="4">
        <v>60</v>
      </c>
      <c r="E217" s="4">
        <v>7.4577065429687499</v>
      </c>
      <c r="F217" s="26">
        <v>44779.525129560185</v>
      </c>
      <c r="G217" s="29">
        <f t="shared" si="20"/>
        <v>105.194</v>
      </c>
      <c r="H217" s="4">
        <v>7.4107999801635742</v>
      </c>
      <c r="I217" s="4">
        <v>59.94</v>
      </c>
      <c r="J217" s="4">
        <v>7.2628208007812498</v>
      </c>
      <c r="K217" s="26">
        <v>44779.642827557873</v>
      </c>
      <c r="L217" s="29">
        <f t="shared" si="21"/>
        <v>105.301</v>
      </c>
      <c r="M217" s="4">
        <v>7.4565401077270508</v>
      </c>
      <c r="N217" s="4">
        <v>60.02</v>
      </c>
      <c r="O217" s="4">
        <v>7.3927446289062502</v>
      </c>
      <c r="P217" s="26">
        <v>44779.649178333333</v>
      </c>
      <c r="Q217" s="29">
        <f t="shared" si="22"/>
        <v>105.008</v>
      </c>
      <c r="R217" s="4">
        <v>7.0046601295471191</v>
      </c>
      <c r="S217" s="4">
        <v>60.02</v>
      </c>
      <c r="T217" s="4">
        <v>6.8776894531249999</v>
      </c>
      <c r="U217" s="26">
        <v>44779.656688854164</v>
      </c>
      <c r="V217" s="29">
        <f t="shared" si="18"/>
        <v>105.917</v>
      </c>
      <c r="W217" s="4">
        <v>8.0625801086425781</v>
      </c>
      <c r="X217" s="4">
        <v>60.01</v>
      </c>
      <c r="Y217" s="4">
        <v>7.9495610351562496</v>
      </c>
      <c r="AA217">
        <f t="shared" si="23"/>
        <v>106</v>
      </c>
    </row>
    <row r="218" spans="1:27" x14ac:dyDescent="0.3">
      <c r="A218" s="26">
        <v>44779.485066018518</v>
      </c>
      <c r="B218" s="29">
        <f t="shared" si="19"/>
        <v>106.70399999999999</v>
      </c>
      <c r="C218" s="4">
        <v>7.5683498382568359</v>
      </c>
      <c r="D218" s="4">
        <v>60</v>
      </c>
      <c r="E218" s="4">
        <v>7.4577065429687499</v>
      </c>
      <c r="F218" s="26">
        <v>44779.525145196756</v>
      </c>
      <c r="G218" s="29">
        <f t="shared" si="20"/>
        <v>106.545</v>
      </c>
      <c r="H218" s="4">
        <v>7.359799861907959</v>
      </c>
      <c r="I218" s="4">
        <v>59.94</v>
      </c>
      <c r="J218" s="4">
        <v>7.2628208007812498</v>
      </c>
      <c r="K218" s="26">
        <v>44779.642827569442</v>
      </c>
      <c r="L218" s="29">
        <f t="shared" si="21"/>
        <v>106.30200000000001</v>
      </c>
      <c r="M218" s="4">
        <v>7.4565401077270508</v>
      </c>
      <c r="N218" s="4">
        <v>60.02</v>
      </c>
      <c r="O218" s="4">
        <v>7.2999418945312504</v>
      </c>
      <c r="P218" s="26">
        <v>44779.649189942131</v>
      </c>
      <c r="Q218" s="29">
        <f t="shared" si="22"/>
        <v>106.011</v>
      </c>
      <c r="R218" s="4">
        <v>6.9838099479675293</v>
      </c>
      <c r="S218" s="4">
        <v>60.02</v>
      </c>
      <c r="T218" s="4">
        <v>6.8220078124999999</v>
      </c>
      <c r="U218" s="26">
        <v>44779.656700451385</v>
      </c>
      <c r="V218" s="29">
        <f t="shared" si="18"/>
        <v>106.919</v>
      </c>
      <c r="W218" s="4">
        <v>8.0625801086425781</v>
      </c>
      <c r="X218" s="4">
        <v>60.01</v>
      </c>
      <c r="Y218" s="4">
        <v>7.9495610351562496</v>
      </c>
      <c r="AA218">
        <f t="shared" si="23"/>
        <v>106</v>
      </c>
    </row>
    <row r="219" spans="1:27" x14ac:dyDescent="0.3">
      <c r="A219" s="26">
        <v>44779.485066030094</v>
      </c>
      <c r="B219" s="29">
        <f t="shared" si="19"/>
        <v>106.705</v>
      </c>
      <c r="C219" s="4">
        <v>7.5683498382568359</v>
      </c>
      <c r="D219" s="4">
        <v>60</v>
      </c>
      <c r="E219" s="4">
        <v>7.4113051757812496</v>
      </c>
      <c r="F219" s="26">
        <v>44779.525145208332</v>
      </c>
      <c r="G219" s="29">
        <f t="shared" si="20"/>
        <v>106.54600000000001</v>
      </c>
      <c r="H219" s="4">
        <v>7.359799861907959</v>
      </c>
      <c r="I219" s="4">
        <v>59.94</v>
      </c>
      <c r="J219" s="4">
        <v>7.2164194335937504</v>
      </c>
      <c r="K219" s="26">
        <v>44779.642839166663</v>
      </c>
      <c r="L219" s="29">
        <f t="shared" si="21"/>
        <v>106.304</v>
      </c>
      <c r="M219" s="4">
        <v>7.4565401077270508</v>
      </c>
      <c r="N219" s="4">
        <v>60.02</v>
      </c>
      <c r="O219" s="4">
        <v>7.2999418945312504</v>
      </c>
      <c r="P219" s="26">
        <v>44779.649201539352</v>
      </c>
      <c r="Q219" s="29">
        <f t="shared" si="22"/>
        <v>106.01300000000001</v>
      </c>
      <c r="R219" s="4">
        <v>6.9026699066162109</v>
      </c>
      <c r="S219" s="4">
        <v>60.02</v>
      </c>
      <c r="T219" s="4">
        <v>6.7756064453124996</v>
      </c>
      <c r="U219" s="26">
        <v>44779.656700462961</v>
      </c>
      <c r="V219" s="29">
        <f t="shared" si="18"/>
        <v>106.92</v>
      </c>
      <c r="W219" s="4">
        <v>8.0625801086425781</v>
      </c>
      <c r="X219" s="4">
        <v>60.01</v>
      </c>
      <c r="Y219" s="4">
        <v>7.9031596679687501</v>
      </c>
      <c r="AA219">
        <f t="shared" si="23"/>
        <v>107</v>
      </c>
    </row>
    <row r="220" spans="1:27" x14ac:dyDescent="0.3">
      <c r="A220" s="26">
        <v>44779.485072048614</v>
      </c>
      <c r="B220" s="29">
        <f t="shared" si="19"/>
        <v>107.22499999999999</v>
      </c>
      <c r="C220" s="4">
        <v>7.5683498382568359</v>
      </c>
      <c r="D220" s="4">
        <v>60.01</v>
      </c>
      <c r="E220" s="4">
        <v>7.4113051757812496</v>
      </c>
      <c r="F220" s="26">
        <v>44779.52515681713</v>
      </c>
      <c r="G220" s="29">
        <f t="shared" si="20"/>
        <v>107.54900000000001</v>
      </c>
      <c r="H220" s="4">
        <v>7.2535099983215332</v>
      </c>
      <c r="I220" s="4">
        <v>59.94</v>
      </c>
      <c r="J220" s="4">
        <v>7.2164194335937504</v>
      </c>
      <c r="K220" s="26">
        <v>44779.642839178239</v>
      </c>
      <c r="L220" s="29">
        <f t="shared" si="21"/>
        <v>107.30500000000001</v>
      </c>
      <c r="M220" s="4">
        <v>7.4565401077270508</v>
      </c>
      <c r="N220" s="4">
        <v>60.02</v>
      </c>
      <c r="O220" s="4">
        <v>7.2999418945312504</v>
      </c>
      <c r="P220" s="26">
        <v>44779.64921314815</v>
      </c>
      <c r="Q220" s="29">
        <f t="shared" si="22"/>
        <v>107.01600000000001</v>
      </c>
      <c r="R220" s="4">
        <v>6.8711800575256348</v>
      </c>
      <c r="S220" s="4">
        <v>60.02</v>
      </c>
      <c r="T220" s="4">
        <v>6.7292050781250001</v>
      </c>
      <c r="U220" s="26">
        <v>44779.656712060183</v>
      </c>
      <c r="V220" s="29">
        <f t="shared" si="18"/>
        <v>107.922</v>
      </c>
      <c r="W220" s="4">
        <v>8.0078201293945313</v>
      </c>
      <c r="X220" s="4">
        <v>60.01</v>
      </c>
      <c r="Y220" s="4">
        <v>7.9031596679687501</v>
      </c>
      <c r="AA220">
        <f t="shared" si="23"/>
        <v>107</v>
      </c>
    </row>
    <row r="221" spans="1:27" x14ac:dyDescent="0.3">
      <c r="A221" s="26">
        <v>44779.485077638892</v>
      </c>
      <c r="B221" s="29">
        <f t="shared" si="19"/>
        <v>107.708</v>
      </c>
      <c r="C221" s="4">
        <v>7.509429931640625</v>
      </c>
      <c r="D221" s="4">
        <v>60.01</v>
      </c>
      <c r="E221" s="4">
        <v>7.4113051757812496</v>
      </c>
      <c r="F221" s="26">
        <v>44779.525156828706</v>
      </c>
      <c r="G221" s="29">
        <f t="shared" si="20"/>
        <v>107.55</v>
      </c>
      <c r="H221" s="4">
        <v>7.2535099983215332</v>
      </c>
      <c r="I221" s="4">
        <v>59.94</v>
      </c>
      <c r="J221" s="4">
        <v>7.15609765625</v>
      </c>
      <c r="K221" s="26">
        <v>44779.642839976848</v>
      </c>
      <c r="L221" s="29">
        <f t="shared" si="21"/>
        <v>107.374</v>
      </c>
      <c r="M221" s="4">
        <v>7.4565401077270508</v>
      </c>
      <c r="N221" s="4">
        <v>59.97</v>
      </c>
      <c r="O221" s="4">
        <v>7.2999418945312504</v>
      </c>
      <c r="P221" s="26">
        <v>44779.649224745372</v>
      </c>
      <c r="Q221" s="29">
        <f t="shared" si="22"/>
        <v>107.018</v>
      </c>
      <c r="R221" s="4">
        <v>6.7748098373413086</v>
      </c>
      <c r="S221" s="4">
        <v>60.02</v>
      </c>
      <c r="T221" s="4">
        <v>6.6364023437500004</v>
      </c>
      <c r="U221" s="26">
        <v>44779.656712071759</v>
      </c>
      <c r="V221" s="29">
        <f t="shared" si="18"/>
        <v>107.923</v>
      </c>
      <c r="W221" s="4">
        <v>8.0078201293945313</v>
      </c>
      <c r="X221" s="4">
        <v>60.01</v>
      </c>
      <c r="Y221" s="4">
        <v>7.8567583007812498</v>
      </c>
      <c r="AA221">
        <f t="shared" si="23"/>
        <v>108</v>
      </c>
    </row>
    <row r="222" spans="1:27" x14ac:dyDescent="0.3">
      <c r="A222" s="26">
        <v>44779.485077650461</v>
      </c>
      <c r="B222" s="29">
        <f t="shared" si="19"/>
        <v>108.709</v>
      </c>
      <c r="C222" s="4">
        <v>7.509429931640625</v>
      </c>
      <c r="D222" s="4">
        <v>60.01</v>
      </c>
      <c r="E222" s="4">
        <v>7.3649038085937502</v>
      </c>
      <c r="F222" s="26">
        <v>44779.525168425927</v>
      </c>
      <c r="G222" s="29">
        <f t="shared" si="20"/>
        <v>108.55200000000001</v>
      </c>
      <c r="H222" s="4">
        <v>7.2535099983215332</v>
      </c>
      <c r="I222" s="4">
        <v>59.94</v>
      </c>
      <c r="J222" s="4">
        <v>7.15609765625</v>
      </c>
      <c r="K222" s="26">
        <v>44779.642850787037</v>
      </c>
      <c r="L222" s="29">
        <f t="shared" si="21"/>
        <v>108.30800000000001</v>
      </c>
      <c r="M222" s="4">
        <v>7.4044098854064941</v>
      </c>
      <c r="N222" s="4">
        <v>59.97</v>
      </c>
      <c r="O222" s="4">
        <v>7.2999418945312504</v>
      </c>
      <c r="P222" s="26">
        <v>44779.649236354169</v>
      </c>
      <c r="Q222" s="29">
        <f t="shared" si="22"/>
        <v>108.021</v>
      </c>
      <c r="R222" s="4">
        <v>6.700469970703125</v>
      </c>
      <c r="S222" s="4">
        <v>60.02</v>
      </c>
      <c r="T222" s="4">
        <v>6.5900009765625001</v>
      </c>
      <c r="U222" s="26">
        <v>44779.656723680557</v>
      </c>
      <c r="V222" s="29">
        <f t="shared" si="18"/>
        <v>108.926</v>
      </c>
      <c r="W222" s="4">
        <v>8.0078201293945313</v>
      </c>
      <c r="X222" s="4">
        <v>60.01</v>
      </c>
      <c r="Y222" s="4">
        <v>7.8567583007812498</v>
      </c>
      <c r="AA222">
        <f t="shared" si="23"/>
        <v>108</v>
      </c>
    </row>
    <row r="223" spans="1:27" x14ac:dyDescent="0.3">
      <c r="A223" s="26">
        <v>44779.485089247682</v>
      </c>
      <c r="B223" s="29">
        <f t="shared" si="19"/>
        <v>108.711</v>
      </c>
      <c r="C223" s="4">
        <v>7.4617400169372559</v>
      </c>
      <c r="D223" s="4">
        <v>60.01</v>
      </c>
      <c r="E223" s="4">
        <v>7.3649038085937502</v>
      </c>
      <c r="F223" s="26">
        <v>44779.525168437503</v>
      </c>
      <c r="G223" s="29">
        <f t="shared" si="20"/>
        <v>108.553</v>
      </c>
      <c r="H223" s="4">
        <v>7.2535099983215332</v>
      </c>
      <c r="I223" s="4">
        <v>59.94</v>
      </c>
      <c r="J223" s="4">
        <v>7.1096962890624997</v>
      </c>
      <c r="K223" s="26">
        <v>44779.642850798613</v>
      </c>
      <c r="L223" s="29">
        <f t="shared" si="21"/>
        <v>108.309</v>
      </c>
      <c r="M223" s="4">
        <v>7.4044098854064941</v>
      </c>
      <c r="N223" s="4">
        <v>59.97</v>
      </c>
      <c r="O223" s="4">
        <v>7.2535405273437501</v>
      </c>
      <c r="P223" s="26">
        <v>44779.64924796296</v>
      </c>
      <c r="Q223" s="29">
        <f t="shared" si="22"/>
        <v>108.024</v>
      </c>
      <c r="R223" s="4">
        <v>6.700469970703125</v>
      </c>
      <c r="S223" s="4">
        <v>60.02</v>
      </c>
      <c r="T223" s="4">
        <v>6.5900009765625001</v>
      </c>
      <c r="U223" s="26">
        <v>44779.656723692133</v>
      </c>
      <c r="V223" s="29">
        <f t="shared" si="18"/>
        <v>108.92700000000001</v>
      </c>
      <c r="W223" s="4">
        <v>8.0078201293945313</v>
      </c>
      <c r="X223" s="4">
        <v>60.01</v>
      </c>
      <c r="Y223" s="4">
        <v>7.8103569335937504</v>
      </c>
      <c r="AA223">
        <f t="shared" si="23"/>
        <v>109</v>
      </c>
    </row>
    <row r="224" spans="1:27" x14ac:dyDescent="0.3">
      <c r="A224" s="26">
        <v>44779.485089259259</v>
      </c>
      <c r="B224" s="29">
        <f t="shared" si="19"/>
        <v>109.712</v>
      </c>
      <c r="C224" s="4">
        <v>7.4617400169372559</v>
      </c>
      <c r="D224" s="4">
        <v>60.01</v>
      </c>
      <c r="E224" s="4">
        <v>7.3185024414062498</v>
      </c>
      <c r="F224" s="26">
        <v>44779.525182303238</v>
      </c>
      <c r="G224" s="29">
        <f t="shared" si="20"/>
        <v>109.751</v>
      </c>
      <c r="H224" s="4">
        <v>7.2092599868774414</v>
      </c>
      <c r="I224" s="4">
        <v>59.94</v>
      </c>
      <c r="J224" s="4">
        <v>7.1096962890624997</v>
      </c>
      <c r="K224" s="26">
        <v>44779.642862407411</v>
      </c>
      <c r="L224" s="29">
        <f t="shared" si="21"/>
        <v>109.312</v>
      </c>
      <c r="M224" s="4">
        <v>7.3290600776672363</v>
      </c>
      <c r="N224" s="4">
        <v>59.97</v>
      </c>
      <c r="O224" s="4">
        <v>7.2535405273437501</v>
      </c>
      <c r="P224" s="26">
        <v>44779.649259548612</v>
      </c>
      <c r="Q224" s="29">
        <f t="shared" si="22"/>
        <v>109.02500000000001</v>
      </c>
      <c r="R224" s="4">
        <v>6.6682600975036621</v>
      </c>
      <c r="S224" s="4">
        <v>60.02</v>
      </c>
      <c r="T224" s="4">
        <v>6.5900009765625001</v>
      </c>
      <c r="U224" s="26">
        <v>44779.656735289354</v>
      </c>
      <c r="V224" s="29">
        <f t="shared" si="18"/>
        <v>109.929</v>
      </c>
      <c r="W224" s="4">
        <v>7.9199600219726563</v>
      </c>
      <c r="X224" s="4">
        <v>60.01</v>
      </c>
      <c r="Y224" s="4">
        <v>7.8103569335937504</v>
      </c>
      <c r="AA224">
        <f t="shared" si="23"/>
        <v>109</v>
      </c>
    </row>
    <row r="225" spans="1:27" x14ac:dyDescent="0.3">
      <c r="A225" s="26">
        <v>44779.485100868056</v>
      </c>
      <c r="B225" s="29">
        <f t="shared" si="19"/>
        <v>109.715</v>
      </c>
      <c r="C225" s="4">
        <v>7.400169849395752</v>
      </c>
      <c r="D225" s="4">
        <v>60.01</v>
      </c>
      <c r="E225" s="4">
        <v>7.3185024414062498</v>
      </c>
      <c r="F225" s="26">
        <v>44779.525182314814</v>
      </c>
      <c r="G225" s="29">
        <f t="shared" si="20"/>
        <v>109.752</v>
      </c>
      <c r="H225" s="4">
        <v>7.2092599868774414</v>
      </c>
      <c r="I225" s="4">
        <v>59.94</v>
      </c>
      <c r="J225" s="4">
        <v>7.0632949218750003</v>
      </c>
      <c r="K225" s="26">
        <v>44779.642862418979</v>
      </c>
      <c r="L225" s="29">
        <f t="shared" si="21"/>
        <v>109.313</v>
      </c>
      <c r="M225" s="4">
        <v>7.3290600776672363</v>
      </c>
      <c r="N225" s="4">
        <v>59.97</v>
      </c>
      <c r="O225" s="4">
        <v>7.2071391601562498</v>
      </c>
      <c r="P225" s="26">
        <v>44779.649259560189</v>
      </c>
      <c r="Q225" s="29">
        <f t="shared" si="22"/>
        <v>109.026</v>
      </c>
      <c r="R225" s="4">
        <v>6.6682600975036621</v>
      </c>
      <c r="S225" s="4">
        <v>60.02</v>
      </c>
      <c r="T225" s="4">
        <v>6.5435996093749997</v>
      </c>
      <c r="U225" s="26">
        <v>44779.656735300923</v>
      </c>
      <c r="V225" s="29">
        <f t="shared" si="18"/>
        <v>109.93</v>
      </c>
      <c r="W225" s="4">
        <v>7.9199600219726563</v>
      </c>
      <c r="X225" s="4">
        <v>60.01</v>
      </c>
      <c r="Y225" s="4">
        <v>7.7639555664062501</v>
      </c>
      <c r="AA225">
        <f t="shared" si="23"/>
        <v>110</v>
      </c>
    </row>
    <row r="226" spans="1:27" x14ac:dyDescent="0.3">
      <c r="A226" s="26">
        <v>44779.485100879632</v>
      </c>
      <c r="B226" s="29">
        <f t="shared" si="19"/>
        <v>110.71599999999999</v>
      </c>
      <c r="C226" s="4">
        <v>7.400169849395752</v>
      </c>
      <c r="D226" s="4">
        <v>60.01</v>
      </c>
      <c r="E226" s="4">
        <v>7.2721010742187504</v>
      </c>
      <c r="F226" s="26">
        <v>44779.525193912035</v>
      </c>
      <c r="G226" s="29">
        <f t="shared" si="20"/>
        <v>110.754</v>
      </c>
      <c r="H226" s="4">
        <v>7.1562399864196777</v>
      </c>
      <c r="I226" s="4">
        <v>59.94</v>
      </c>
      <c r="J226" s="4">
        <v>7.0632949218750003</v>
      </c>
      <c r="K226" s="26">
        <v>44779.64287427083</v>
      </c>
      <c r="L226" s="29">
        <f t="shared" si="21"/>
        <v>110.337</v>
      </c>
      <c r="M226" s="4">
        <v>7.2964200973510742</v>
      </c>
      <c r="N226" s="4">
        <v>59.97</v>
      </c>
      <c r="O226" s="4">
        <v>7.2071391601562498</v>
      </c>
      <c r="P226" s="26">
        <v>44779.64927115741</v>
      </c>
      <c r="Q226" s="29">
        <f t="shared" si="22"/>
        <v>110.02800000000001</v>
      </c>
      <c r="R226" s="4">
        <v>6.608950138092041</v>
      </c>
      <c r="S226" s="4">
        <v>60.02</v>
      </c>
      <c r="T226" s="4">
        <v>6.4971982421875003</v>
      </c>
      <c r="U226" s="26">
        <v>44779.656746909721</v>
      </c>
      <c r="V226" s="29">
        <f t="shared" si="18"/>
        <v>110.93300000000001</v>
      </c>
      <c r="W226" s="4">
        <v>7.8365898132324219</v>
      </c>
      <c r="X226" s="4">
        <v>60.01</v>
      </c>
      <c r="Y226" s="4">
        <v>7.7639555664062501</v>
      </c>
      <c r="AA226">
        <f t="shared" si="23"/>
        <v>110</v>
      </c>
    </row>
    <row r="227" spans="1:27" x14ac:dyDescent="0.3">
      <c r="A227" s="26">
        <v>44779.485112488423</v>
      </c>
      <c r="B227" s="29">
        <f t="shared" si="19"/>
        <v>110.71899999999999</v>
      </c>
      <c r="C227" s="4">
        <v>7.400169849395752</v>
      </c>
      <c r="D227" s="4">
        <v>60.01</v>
      </c>
      <c r="E227" s="4">
        <v>7.2721010742187504</v>
      </c>
      <c r="F227" s="26">
        <v>44779.525193923611</v>
      </c>
      <c r="G227" s="29">
        <f t="shared" si="20"/>
        <v>110.755</v>
      </c>
      <c r="H227" s="4">
        <v>7.1562399864196777</v>
      </c>
      <c r="I227" s="4">
        <v>59.94</v>
      </c>
      <c r="J227" s="4">
        <v>7.0076132812500003</v>
      </c>
      <c r="K227" s="26">
        <v>44779.642874293982</v>
      </c>
      <c r="L227" s="29">
        <f t="shared" si="21"/>
        <v>110.339</v>
      </c>
      <c r="M227" s="4">
        <v>7.2964200973510742</v>
      </c>
      <c r="N227" s="4">
        <v>59.97</v>
      </c>
      <c r="O227" s="4">
        <v>7.15609765625</v>
      </c>
      <c r="P227" s="26">
        <v>44779.649282754632</v>
      </c>
      <c r="Q227" s="29">
        <f t="shared" si="22"/>
        <v>110.03</v>
      </c>
      <c r="R227" s="4">
        <v>6.608950138092041</v>
      </c>
      <c r="S227" s="4">
        <v>60.02</v>
      </c>
      <c r="T227" s="4">
        <v>6.450796875</v>
      </c>
      <c r="U227" s="26">
        <v>44779.656746921297</v>
      </c>
      <c r="V227" s="29">
        <f t="shared" si="18"/>
        <v>110.934</v>
      </c>
      <c r="W227" s="4">
        <v>7.8365898132324219</v>
      </c>
      <c r="X227" s="4">
        <v>60.01</v>
      </c>
      <c r="Y227" s="4">
        <v>7.7175541992187497</v>
      </c>
      <c r="AA227">
        <f t="shared" si="23"/>
        <v>111</v>
      </c>
    </row>
    <row r="228" spans="1:27" x14ac:dyDescent="0.3">
      <c r="A228" s="26">
        <v>44779.485112499999</v>
      </c>
      <c r="B228" s="29">
        <f t="shared" si="19"/>
        <v>111.72</v>
      </c>
      <c r="C228" s="4">
        <v>7.400169849395752</v>
      </c>
      <c r="D228" s="4">
        <v>60.01</v>
      </c>
      <c r="E228" s="4">
        <v>7.2256997070312501</v>
      </c>
      <c r="F228" s="26">
        <v>44779.525205520833</v>
      </c>
      <c r="G228" s="29">
        <f t="shared" si="20"/>
        <v>111.75700000000001</v>
      </c>
      <c r="H228" s="4">
        <v>7.0938401222229004</v>
      </c>
      <c r="I228" s="4">
        <v>59.94</v>
      </c>
      <c r="J228" s="4">
        <v>7.0076132812500003</v>
      </c>
      <c r="K228" s="26">
        <v>44779.642885891204</v>
      </c>
      <c r="L228" s="29">
        <f t="shared" si="21"/>
        <v>111.34099999999999</v>
      </c>
      <c r="M228" s="4">
        <v>7.2176799774169922</v>
      </c>
      <c r="N228" s="4">
        <v>59.97</v>
      </c>
      <c r="O228" s="4">
        <v>7.15609765625</v>
      </c>
      <c r="P228" s="26">
        <v>44779.649294363429</v>
      </c>
      <c r="Q228" s="29">
        <f t="shared" si="22"/>
        <v>111.033</v>
      </c>
      <c r="R228" s="4">
        <v>6.5470600128173828</v>
      </c>
      <c r="S228" s="4">
        <v>60.02</v>
      </c>
      <c r="T228" s="4">
        <v>6.4043955078124997</v>
      </c>
      <c r="U228" s="26">
        <v>44779.656758518518</v>
      </c>
      <c r="V228" s="29">
        <f t="shared" si="18"/>
        <v>111.93600000000001</v>
      </c>
      <c r="W228" s="4">
        <v>7.792600154876709</v>
      </c>
      <c r="X228" s="4">
        <v>60.01</v>
      </c>
      <c r="Y228" s="4">
        <v>7.7175541992187497</v>
      </c>
      <c r="AA228">
        <f t="shared" si="23"/>
        <v>111</v>
      </c>
    </row>
    <row r="229" spans="1:27" x14ac:dyDescent="0.3">
      <c r="A229" s="26">
        <v>44779.48512409722</v>
      </c>
      <c r="B229" s="29">
        <f t="shared" si="19"/>
        <v>111.72199999999999</v>
      </c>
      <c r="C229" s="4">
        <v>7.3067998886108398</v>
      </c>
      <c r="D229" s="4">
        <v>60.01</v>
      </c>
      <c r="E229" s="4">
        <v>7.2256997070312501</v>
      </c>
      <c r="F229" s="26">
        <v>44779.525205532409</v>
      </c>
      <c r="G229" s="29">
        <f t="shared" si="20"/>
        <v>111.758</v>
      </c>
      <c r="H229" s="4">
        <v>7.0938401222229004</v>
      </c>
      <c r="I229" s="4">
        <v>59.94</v>
      </c>
      <c r="J229" s="4">
        <v>6.9612119140625</v>
      </c>
      <c r="K229" s="26">
        <v>44779.642885914349</v>
      </c>
      <c r="L229" s="29">
        <f t="shared" si="21"/>
        <v>111.343</v>
      </c>
      <c r="M229" s="4">
        <v>7.2176799774169922</v>
      </c>
      <c r="N229" s="4">
        <v>59.97</v>
      </c>
      <c r="O229" s="4">
        <v>7.1096962890624997</v>
      </c>
      <c r="P229" s="26">
        <v>44779.649305960651</v>
      </c>
      <c r="Q229" s="29">
        <f t="shared" si="22"/>
        <v>111.035</v>
      </c>
      <c r="R229" s="4">
        <v>6.4979901313781738</v>
      </c>
      <c r="S229" s="4">
        <v>60.02</v>
      </c>
      <c r="T229" s="4">
        <v>6.3579941406250002</v>
      </c>
      <c r="U229" s="26">
        <v>44779.656758530095</v>
      </c>
      <c r="V229" s="29">
        <f t="shared" si="18"/>
        <v>111.937</v>
      </c>
      <c r="W229" s="4">
        <v>7.792600154876709</v>
      </c>
      <c r="X229" s="4">
        <v>60.01</v>
      </c>
      <c r="Y229" s="4">
        <v>7.6711528320312503</v>
      </c>
      <c r="AA229">
        <f t="shared" si="23"/>
        <v>112</v>
      </c>
    </row>
    <row r="230" spans="1:27" x14ac:dyDescent="0.3">
      <c r="A230" s="26">
        <v>44779.485124108796</v>
      </c>
      <c r="B230" s="29">
        <f t="shared" si="19"/>
        <v>112.723</v>
      </c>
      <c r="C230" s="4">
        <v>7.3067998886108398</v>
      </c>
      <c r="D230" s="4">
        <v>60.01</v>
      </c>
      <c r="E230" s="4">
        <v>7.1746582031250004</v>
      </c>
      <c r="F230" s="26">
        <v>44779.525217141207</v>
      </c>
      <c r="G230" s="29">
        <f t="shared" si="20"/>
        <v>112.761</v>
      </c>
      <c r="H230" s="4">
        <v>7.0343499183654785</v>
      </c>
      <c r="I230" s="4">
        <v>59.94</v>
      </c>
      <c r="J230" s="4">
        <v>6.9612119140625</v>
      </c>
      <c r="K230" s="26">
        <v>44779.64289751157</v>
      </c>
      <c r="L230" s="29">
        <f t="shared" si="21"/>
        <v>112.345</v>
      </c>
      <c r="M230" s="4">
        <v>7.2176799774169922</v>
      </c>
      <c r="N230" s="4">
        <v>59.97</v>
      </c>
      <c r="O230" s="4">
        <v>7.1096962890624997</v>
      </c>
      <c r="P230" s="26">
        <v>44779.649319016207</v>
      </c>
      <c r="Q230" s="29">
        <f t="shared" si="22"/>
        <v>112.163</v>
      </c>
      <c r="R230" s="4">
        <v>6.4265298843383789</v>
      </c>
      <c r="S230" s="4">
        <v>60.02</v>
      </c>
      <c r="T230" s="4">
        <v>6.3579941406250002</v>
      </c>
      <c r="U230" s="26">
        <v>44779.656770000001</v>
      </c>
      <c r="V230" s="29">
        <f t="shared" si="18"/>
        <v>112.928</v>
      </c>
      <c r="W230" s="4">
        <v>7.792600154876709</v>
      </c>
      <c r="X230" s="4">
        <v>59.97</v>
      </c>
      <c r="Y230" s="4">
        <v>7.6711528320312503</v>
      </c>
      <c r="AA230">
        <f t="shared" si="23"/>
        <v>112</v>
      </c>
    </row>
    <row r="231" spans="1:27" x14ac:dyDescent="0.3">
      <c r="A231" s="26">
        <v>44779.485135706018</v>
      </c>
      <c r="B231" s="29">
        <f t="shared" si="19"/>
        <v>112.72499999999999</v>
      </c>
      <c r="C231" s="4">
        <v>7.2544097900390625</v>
      </c>
      <c r="D231" s="4">
        <v>60.01</v>
      </c>
      <c r="E231" s="4">
        <v>7.1746582031250004</v>
      </c>
      <c r="F231" s="26">
        <v>44779.525217164351</v>
      </c>
      <c r="G231" s="29">
        <f t="shared" si="20"/>
        <v>112.76300000000001</v>
      </c>
      <c r="H231" s="4">
        <v>7.0343499183654785</v>
      </c>
      <c r="I231" s="4">
        <v>59.94</v>
      </c>
      <c r="J231" s="4">
        <v>6.9148105468749996</v>
      </c>
      <c r="K231" s="26">
        <v>44779.642897523147</v>
      </c>
      <c r="L231" s="29">
        <f t="shared" si="21"/>
        <v>112.346</v>
      </c>
      <c r="M231" s="4">
        <v>7.2176799774169922</v>
      </c>
      <c r="N231" s="4">
        <v>59.97</v>
      </c>
      <c r="O231" s="4">
        <v>7.0632949218750003</v>
      </c>
      <c r="P231" s="26">
        <v>44779.649319027776</v>
      </c>
      <c r="Q231" s="29">
        <f t="shared" si="22"/>
        <v>112.164</v>
      </c>
      <c r="R231" s="4">
        <v>6.4265298843383789</v>
      </c>
      <c r="S231" s="4">
        <v>60.02</v>
      </c>
      <c r="T231" s="4">
        <v>6.3069526367187496</v>
      </c>
      <c r="U231" s="26">
        <v>44779.65677076389</v>
      </c>
      <c r="V231" s="29">
        <f t="shared" si="18"/>
        <v>112.994</v>
      </c>
      <c r="W231" s="4">
        <v>7.792600154876709</v>
      </c>
      <c r="X231" s="4">
        <v>59.97</v>
      </c>
      <c r="Y231" s="4">
        <v>7.6711528320312503</v>
      </c>
      <c r="AA231">
        <f t="shared" si="23"/>
        <v>113</v>
      </c>
    </row>
    <row r="232" spans="1:27" x14ac:dyDescent="0.3">
      <c r="A232" s="26">
        <v>44779.485135717594</v>
      </c>
      <c r="B232" s="29">
        <f t="shared" si="19"/>
        <v>113.726</v>
      </c>
      <c r="C232" s="4">
        <v>7.2544097900390625</v>
      </c>
      <c r="D232" s="4">
        <v>60.01</v>
      </c>
      <c r="E232" s="4">
        <v>7.1282568359375</v>
      </c>
      <c r="F232" s="26">
        <v>44779.525228773149</v>
      </c>
      <c r="G232" s="29">
        <f t="shared" si="20"/>
        <v>113.76600000000001</v>
      </c>
      <c r="H232" s="4">
        <v>7.0343499183654785</v>
      </c>
      <c r="I232" s="4">
        <v>59.94</v>
      </c>
      <c r="J232" s="4">
        <v>6.9148105468749996</v>
      </c>
      <c r="K232" s="26">
        <v>44779.642909120368</v>
      </c>
      <c r="L232" s="29">
        <f t="shared" si="21"/>
        <v>113.348</v>
      </c>
      <c r="M232" s="4">
        <v>7.164370059967041</v>
      </c>
      <c r="N232" s="4">
        <v>59.97</v>
      </c>
      <c r="O232" s="4">
        <v>7.0632949218750003</v>
      </c>
      <c r="P232" s="26">
        <v>44779.649330636574</v>
      </c>
      <c r="Q232" s="29">
        <f t="shared" si="22"/>
        <v>113.167</v>
      </c>
      <c r="R232" s="4">
        <v>6.4265298843383789</v>
      </c>
      <c r="S232" s="4">
        <v>60.02</v>
      </c>
      <c r="T232" s="4">
        <v>6.2651914062499996</v>
      </c>
      <c r="U232" s="26">
        <v>44779.656770775466</v>
      </c>
      <c r="V232" s="29">
        <f t="shared" si="18"/>
        <v>113.995</v>
      </c>
      <c r="W232" s="4">
        <v>7.792600154876709</v>
      </c>
      <c r="X232" s="4">
        <v>59.97</v>
      </c>
      <c r="Y232" s="4">
        <v>7.62475146484375</v>
      </c>
      <c r="AA232">
        <f t="shared" si="23"/>
        <v>113</v>
      </c>
    </row>
    <row r="233" spans="1:27" x14ac:dyDescent="0.3">
      <c r="A233" s="26">
        <v>44779.485147314816</v>
      </c>
      <c r="B233" s="29">
        <f t="shared" si="19"/>
        <v>113.72799999999999</v>
      </c>
      <c r="C233" s="4">
        <v>7.2135701179504395</v>
      </c>
      <c r="D233" s="4">
        <v>60.01</v>
      </c>
      <c r="E233" s="4">
        <v>7.1282568359375</v>
      </c>
      <c r="F233" s="26">
        <v>44779.525228784725</v>
      </c>
      <c r="G233" s="29">
        <f t="shared" si="20"/>
        <v>113.767</v>
      </c>
      <c r="H233" s="4">
        <v>7.0343499183654785</v>
      </c>
      <c r="I233" s="4">
        <v>59.94</v>
      </c>
      <c r="J233" s="4">
        <v>6.8684091796875002</v>
      </c>
      <c r="K233" s="26">
        <v>44779.642909131944</v>
      </c>
      <c r="L233" s="29">
        <f t="shared" si="21"/>
        <v>113.349</v>
      </c>
      <c r="M233" s="4">
        <v>7.164370059967041</v>
      </c>
      <c r="N233" s="4">
        <v>59.97</v>
      </c>
      <c r="O233" s="4">
        <v>7.0168935546875</v>
      </c>
      <c r="P233" s="26">
        <v>44779.649342245371</v>
      </c>
      <c r="Q233" s="29">
        <f t="shared" si="22"/>
        <v>113.17</v>
      </c>
      <c r="R233" s="4">
        <v>6.3586797714233398</v>
      </c>
      <c r="S233" s="4">
        <v>60.02</v>
      </c>
      <c r="T233" s="4">
        <v>6.2187900390625002</v>
      </c>
      <c r="U233" s="26">
        <v>44779.656782372687</v>
      </c>
      <c r="V233" s="29">
        <f t="shared" si="18"/>
        <v>113.997</v>
      </c>
      <c r="W233" s="4">
        <v>7.734379768371582</v>
      </c>
      <c r="X233" s="4">
        <v>59.97</v>
      </c>
      <c r="Y233" s="4">
        <v>7.62475146484375</v>
      </c>
      <c r="AA233">
        <f t="shared" si="23"/>
        <v>114</v>
      </c>
    </row>
    <row r="234" spans="1:27" x14ac:dyDescent="0.3">
      <c r="A234" s="26">
        <v>44779.485147326392</v>
      </c>
      <c r="B234" s="29">
        <f t="shared" si="19"/>
        <v>114.729</v>
      </c>
      <c r="C234" s="4">
        <v>7.2135701179504395</v>
      </c>
      <c r="D234" s="4">
        <v>60.01</v>
      </c>
      <c r="E234" s="4">
        <v>7.0818554687499997</v>
      </c>
      <c r="F234" s="26">
        <v>44779.525240393516</v>
      </c>
      <c r="G234" s="29">
        <f t="shared" si="20"/>
        <v>114.77</v>
      </c>
      <c r="H234" s="4">
        <v>6.9519801139831543</v>
      </c>
      <c r="I234" s="4">
        <v>59.94</v>
      </c>
      <c r="J234" s="4">
        <v>6.8684091796875002</v>
      </c>
      <c r="K234" s="26">
        <v>44779.642920740742</v>
      </c>
      <c r="L234" s="29">
        <f t="shared" si="21"/>
        <v>114.352</v>
      </c>
      <c r="M234" s="4">
        <v>7.0683398246765137</v>
      </c>
      <c r="N234" s="4">
        <v>59.97</v>
      </c>
      <c r="O234" s="4">
        <v>7.0168935546875</v>
      </c>
      <c r="P234" s="26">
        <v>44779.649353842593</v>
      </c>
      <c r="Q234" s="29">
        <f t="shared" si="22"/>
        <v>114.172</v>
      </c>
      <c r="R234" s="4">
        <v>6.2884101867675781</v>
      </c>
      <c r="S234" s="4">
        <v>60.02</v>
      </c>
      <c r="T234" s="4">
        <v>6.2187900390625002</v>
      </c>
      <c r="U234" s="26">
        <v>44779.656782384256</v>
      </c>
      <c r="V234" s="29">
        <f t="shared" si="18"/>
        <v>114.998</v>
      </c>
      <c r="W234" s="4">
        <v>7.734379768371582</v>
      </c>
      <c r="X234" s="4">
        <v>59.97</v>
      </c>
      <c r="Y234" s="4">
        <v>7.5783500976562497</v>
      </c>
      <c r="AA234">
        <f t="shared" si="23"/>
        <v>114</v>
      </c>
    </row>
    <row r="235" spans="1:27" x14ac:dyDescent="0.3">
      <c r="A235" s="26">
        <v>44779.485158935182</v>
      </c>
      <c r="B235" s="29">
        <f t="shared" si="19"/>
        <v>114.732</v>
      </c>
      <c r="C235" s="4">
        <v>7.1513299942016602</v>
      </c>
      <c r="D235" s="4">
        <v>60.01</v>
      </c>
      <c r="E235" s="4">
        <v>7.0818554687499997</v>
      </c>
      <c r="F235" s="26">
        <v>44779.525240405092</v>
      </c>
      <c r="G235" s="29">
        <f t="shared" si="20"/>
        <v>114.771</v>
      </c>
      <c r="H235" s="4">
        <v>6.9519801139831543</v>
      </c>
      <c r="I235" s="4">
        <v>59.94</v>
      </c>
      <c r="J235" s="4">
        <v>6.8220078124999999</v>
      </c>
      <c r="K235" s="26">
        <v>44779.642920752318</v>
      </c>
      <c r="L235" s="29">
        <f t="shared" si="21"/>
        <v>114.35299999999999</v>
      </c>
      <c r="M235" s="4">
        <v>7.0683398246765137</v>
      </c>
      <c r="N235" s="4">
        <v>59.97</v>
      </c>
      <c r="O235" s="4">
        <v>6.9704921874999997</v>
      </c>
      <c r="P235" s="26">
        <v>44779.649353854169</v>
      </c>
      <c r="Q235" s="29">
        <f t="shared" si="22"/>
        <v>114.173</v>
      </c>
      <c r="R235" s="4">
        <v>6.2884101867675781</v>
      </c>
      <c r="S235" s="4">
        <v>60.02</v>
      </c>
      <c r="T235" s="4">
        <v>6.1677485351562504</v>
      </c>
      <c r="U235" s="26">
        <v>44779.656793993054</v>
      </c>
      <c r="V235" s="29">
        <f t="shared" si="18"/>
        <v>114.001</v>
      </c>
      <c r="W235" s="4">
        <v>7.6390399932861328</v>
      </c>
      <c r="X235" s="4">
        <v>59.97</v>
      </c>
      <c r="Y235" s="4">
        <v>7.5783500976562497</v>
      </c>
      <c r="AA235">
        <f t="shared" si="23"/>
        <v>115</v>
      </c>
    </row>
    <row r="236" spans="1:27" x14ac:dyDescent="0.3">
      <c r="A236" s="26">
        <v>44779.485158946758</v>
      </c>
      <c r="B236" s="29">
        <f t="shared" si="19"/>
        <v>115.733</v>
      </c>
      <c r="C236" s="4">
        <v>7.1513299942016602</v>
      </c>
      <c r="D236" s="4">
        <v>60.01</v>
      </c>
      <c r="E236" s="4">
        <v>7.0354541015625003</v>
      </c>
      <c r="F236" s="26">
        <v>44779.525252013889</v>
      </c>
      <c r="G236" s="29">
        <f t="shared" si="20"/>
        <v>115.774</v>
      </c>
      <c r="H236" s="4">
        <v>6.9029102325439453</v>
      </c>
      <c r="I236" s="4">
        <v>59.94</v>
      </c>
      <c r="J236" s="4">
        <v>6.7756064453124996</v>
      </c>
      <c r="K236" s="26">
        <v>44779.642932361108</v>
      </c>
      <c r="L236" s="29">
        <f t="shared" si="21"/>
        <v>115.35599999999999</v>
      </c>
      <c r="M236" s="4">
        <v>7.0683398246765137</v>
      </c>
      <c r="N236" s="4">
        <v>59.97</v>
      </c>
      <c r="O236" s="4">
        <v>6.9704921874999997</v>
      </c>
      <c r="P236" s="26">
        <v>44779.649369409723</v>
      </c>
      <c r="Q236" s="29">
        <f t="shared" si="22"/>
        <v>115.517</v>
      </c>
      <c r="R236" s="4">
        <v>6.2884101867675781</v>
      </c>
      <c r="S236" s="4">
        <v>60.02</v>
      </c>
      <c r="T236" s="4">
        <v>6.1677485351562504</v>
      </c>
      <c r="U236" s="26">
        <v>44779.65679400463</v>
      </c>
      <c r="V236" s="29">
        <f t="shared" si="18"/>
        <v>115.002</v>
      </c>
      <c r="W236" s="4">
        <v>7.6390399932861328</v>
      </c>
      <c r="X236" s="4">
        <v>59.97</v>
      </c>
      <c r="Y236" s="4">
        <v>7.5319487304687502</v>
      </c>
      <c r="AA236">
        <f t="shared" si="23"/>
        <v>115</v>
      </c>
    </row>
    <row r="237" spans="1:27" x14ac:dyDescent="0.3">
      <c r="A237" s="26">
        <v>44779.48517054398</v>
      </c>
      <c r="B237" s="29">
        <f t="shared" si="19"/>
        <v>115.735</v>
      </c>
      <c r="C237" s="4">
        <v>7.1513299942016602</v>
      </c>
      <c r="D237" s="4">
        <v>60.01</v>
      </c>
      <c r="E237" s="4">
        <v>7.0354541015625003</v>
      </c>
      <c r="F237" s="26">
        <v>44779.525263622687</v>
      </c>
      <c r="G237" s="29">
        <f t="shared" si="20"/>
        <v>115.777</v>
      </c>
      <c r="H237" s="4">
        <v>6.8532099723815918</v>
      </c>
      <c r="I237" s="4">
        <v>59.94</v>
      </c>
      <c r="J237" s="4">
        <v>6.7756064453124996</v>
      </c>
      <c r="K237" s="26">
        <v>44779.64293238426</v>
      </c>
      <c r="L237" s="29">
        <f t="shared" si="21"/>
        <v>115.358</v>
      </c>
      <c r="M237" s="4">
        <v>7.0683398246765137</v>
      </c>
      <c r="N237" s="4">
        <v>59.97</v>
      </c>
      <c r="O237" s="4">
        <v>6.9240908203125002</v>
      </c>
      <c r="P237" s="26">
        <v>44779.649369432867</v>
      </c>
      <c r="Q237" s="29">
        <f t="shared" si="22"/>
        <v>115.51900000000001</v>
      </c>
      <c r="R237" s="4">
        <v>6.2884101867675781</v>
      </c>
      <c r="S237" s="4">
        <v>60.02</v>
      </c>
      <c r="T237" s="4">
        <v>6.1120668945312504</v>
      </c>
      <c r="U237" s="26">
        <v>44779.656805613427</v>
      </c>
      <c r="V237" s="29">
        <f t="shared" si="18"/>
        <v>115.005</v>
      </c>
      <c r="W237" s="4">
        <v>7.5803499221801758</v>
      </c>
      <c r="X237" s="4">
        <v>59.97</v>
      </c>
      <c r="Y237" s="4">
        <v>7.5319487304687502</v>
      </c>
      <c r="AA237">
        <f t="shared" si="23"/>
        <v>116</v>
      </c>
    </row>
    <row r="238" spans="1:27" x14ac:dyDescent="0.3">
      <c r="A238" s="26">
        <v>44779.485170555556</v>
      </c>
      <c r="B238" s="29">
        <f t="shared" si="19"/>
        <v>116.736</v>
      </c>
      <c r="C238" s="4">
        <v>7.1513299942016602</v>
      </c>
      <c r="D238" s="4">
        <v>60.01</v>
      </c>
      <c r="E238" s="4">
        <v>6.989052734375</v>
      </c>
      <c r="F238" s="26">
        <v>44779.525263645832</v>
      </c>
      <c r="G238" s="29">
        <f t="shared" si="20"/>
        <v>116.779</v>
      </c>
      <c r="H238" s="4">
        <v>6.8532099723815918</v>
      </c>
      <c r="I238" s="4">
        <v>59.94</v>
      </c>
      <c r="J238" s="4">
        <v>6.7292050781250001</v>
      </c>
      <c r="K238" s="26">
        <v>44779.642944259256</v>
      </c>
      <c r="L238" s="29">
        <f t="shared" si="21"/>
        <v>116.384</v>
      </c>
      <c r="M238" s="4">
        <v>7.0184998512268066</v>
      </c>
      <c r="N238" s="4">
        <v>59.97</v>
      </c>
      <c r="O238" s="4">
        <v>6.9240908203125002</v>
      </c>
      <c r="P238" s="26">
        <v>44779.649381030089</v>
      </c>
      <c r="Q238" s="29">
        <f t="shared" si="22"/>
        <v>116.521</v>
      </c>
      <c r="R238" s="4">
        <v>6.160250186920166</v>
      </c>
      <c r="S238" s="4">
        <v>60.02</v>
      </c>
      <c r="T238" s="4">
        <v>6.1120668945312504</v>
      </c>
      <c r="U238" s="26">
        <v>44779.656805625003</v>
      </c>
      <c r="V238" s="29">
        <f t="shared" si="18"/>
        <v>116.006</v>
      </c>
      <c r="W238" s="4">
        <v>7.5803499221801758</v>
      </c>
      <c r="X238" s="4">
        <v>59.97</v>
      </c>
      <c r="Y238" s="4">
        <v>7.4855473632812499</v>
      </c>
      <c r="AA238">
        <f t="shared" si="23"/>
        <v>116</v>
      </c>
    </row>
    <row r="239" spans="1:27" x14ac:dyDescent="0.3">
      <c r="A239" s="26">
        <v>44779.485183506942</v>
      </c>
      <c r="B239" s="29">
        <f t="shared" si="19"/>
        <v>116.855</v>
      </c>
      <c r="C239" s="4">
        <v>7.098020076751709</v>
      </c>
      <c r="D239" s="4">
        <v>60.01</v>
      </c>
      <c r="E239" s="4">
        <v>6.989052734375</v>
      </c>
      <c r="F239" s="26">
        <v>44779.525275254629</v>
      </c>
      <c r="G239" s="29">
        <f t="shared" si="20"/>
        <v>116.782</v>
      </c>
      <c r="H239" s="4">
        <v>6.76416015625</v>
      </c>
      <c r="I239" s="4">
        <v>59.94</v>
      </c>
      <c r="J239" s="4">
        <v>6.7292050781250001</v>
      </c>
      <c r="K239" s="26">
        <v>44779.642944282408</v>
      </c>
      <c r="L239" s="29">
        <f t="shared" si="21"/>
        <v>116.386</v>
      </c>
      <c r="M239" s="4">
        <v>7.0184998512268066</v>
      </c>
      <c r="N239" s="4">
        <v>59.97</v>
      </c>
      <c r="O239" s="4">
        <v>6.8776894531249999</v>
      </c>
      <c r="P239" s="26">
        <v>44779.649381041665</v>
      </c>
      <c r="Q239" s="29">
        <f t="shared" si="22"/>
        <v>116.52200000000001</v>
      </c>
      <c r="R239" s="4">
        <v>6.160250186920166</v>
      </c>
      <c r="S239" s="4">
        <v>60.02</v>
      </c>
      <c r="T239" s="4">
        <v>6.0471049804687498</v>
      </c>
      <c r="U239" s="26">
        <v>44779.656820162039</v>
      </c>
      <c r="V239" s="29">
        <f t="shared" si="18"/>
        <v>116.262</v>
      </c>
      <c r="W239" s="4">
        <v>7.5803499221801758</v>
      </c>
      <c r="X239" s="4">
        <v>59.97</v>
      </c>
      <c r="Y239" s="4">
        <v>7.4855473632812499</v>
      </c>
      <c r="AA239">
        <f t="shared" si="23"/>
        <v>117</v>
      </c>
    </row>
    <row r="240" spans="1:27" x14ac:dyDescent="0.3">
      <c r="A240" s="26">
        <v>44779.485183518518</v>
      </c>
      <c r="B240" s="29">
        <f t="shared" si="19"/>
        <v>117.85599999999999</v>
      </c>
      <c r="C240" s="4">
        <v>7.098020076751709</v>
      </c>
      <c r="D240" s="4">
        <v>60.01</v>
      </c>
      <c r="E240" s="4">
        <v>6.9426513671874996</v>
      </c>
      <c r="F240" s="26">
        <v>44779.525275266205</v>
      </c>
      <c r="G240" s="29">
        <f t="shared" si="20"/>
        <v>117.783</v>
      </c>
      <c r="H240" s="4">
        <v>6.76416015625</v>
      </c>
      <c r="I240" s="4">
        <v>59.94</v>
      </c>
      <c r="J240" s="4">
        <v>6.6828037109374998</v>
      </c>
      <c r="K240" s="26">
        <v>44779.642955972224</v>
      </c>
      <c r="L240" s="29">
        <f t="shared" si="21"/>
        <v>117.396</v>
      </c>
      <c r="M240" s="4">
        <v>6.9711699485778809</v>
      </c>
      <c r="N240" s="4">
        <v>59.97</v>
      </c>
      <c r="O240" s="4">
        <v>6.8776894531249999</v>
      </c>
      <c r="P240" s="26">
        <v>44779.649392638887</v>
      </c>
      <c r="Q240" s="29">
        <f t="shared" si="22"/>
        <v>117.524</v>
      </c>
      <c r="R240" s="4">
        <v>6.160250186920166</v>
      </c>
      <c r="S240" s="4">
        <v>60.02</v>
      </c>
      <c r="T240" s="4">
        <v>6.0471049804687498</v>
      </c>
      <c r="U240" s="26">
        <v>44779.656820185184</v>
      </c>
      <c r="V240" s="29">
        <f t="shared" si="18"/>
        <v>117.264</v>
      </c>
      <c r="W240" s="4">
        <v>7.5803499221801758</v>
      </c>
      <c r="X240" s="4">
        <v>59.97</v>
      </c>
      <c r="Y240" s="4">
        <v>7.4391459960937496</v>
      </c>
      <c r="AA240">
        <f t="shared" si="23"/>
        <v>117</v>
      </c>
    </row>
    <row r="241" spans="1:27" x14ac:dyDescent="0.3">
      <c r="A241" s="26">
        <v>44779.48519511574</v>
      </c>
      <c r="B241" s="29">
        <f t="shared" si="19"/>
        <v>117.858</v>
      </c>
      <c r="C241" s="4">
        <v>7.0334601402282715</v>
      </c>
      <c r="D241" s="4">
        <v>60.01</v>
      </c>
      <c r="E241" s="4">
        <v>6.9426513671874996</v>
      </c>
      <c r="F241" s="26">
        <v>44779.525286863427</v>
      </c>
      <c r="G241" s="29">
        <f t="shared" si="20"/>
        <v>117.785</v>
      </c>
      <c r="H241" s="4">
        <v>6.6931300163269043</v>
      </c>
      <c r="I241" s="4">
        <v>59.94</v>
      </c>
      <c r="J241" s="4">
        <v>6.6828037109374998</v>
      </c>
      <c r="K241" s="26">
        <v>44779.642956053242</v>
      </c>
      <c r="L241" s="29">
        <f t="shared" si="21"/>
        <v>117.40300000000001</v>
      </c>
      <c r="M241" s="4">
        <v>6.9711699485778809</v>
      </c>
      <c r="N241" s="4">
        <v>59.97</v>
      </c>
      <c r="O241" s="4">
        <v>6.8266479492187502</v>
      </c>
      <c r="P241" s="26">
        <v>44779.649392650463</v>
      </c>
      <c r="Q241" s="29">
        <f t="shared" si="22"/>
        <v>117.52500000000001</v>
      </c>
      <c r="R241" s="4">
        <v>6.160250186920166</v>
      </c>
      <c r="S241" s="4">
        <v>60.02</v>
      </c>
      <c r="T241" s="4">
        <v>6.0007036132812503</v>
      </c>
      <c r="U241" s="26">
        <v>44779.656834479167</v>
      </c>
      <c r="V241" s="29">
        <f t="shared" si="18"/>
        <v>117.499</v>
      </c>
      <c r="W241" s="4">
        <v>7.5383701324462891</v>
      </c>
      <c r="X241" s="4">
        <v>59.97</v>
      </c>
      <c r="Y241" s="4">
        <v>7.4391459960937496</v>
      </c>
      <c r="AA241">
        <f t="shared" si="23"/>
        <v>118</v>
      </c>
    </row>
    <row r="242" spans="1:27" x14ac:dyDescent="0.3">
      <c r="A242" s="26">
        <v>44779.485195127316</v>
      </c>
      <c r="B242" s="29">
        <f t="shared" si="19"/>
        <v>118.85899999999999</v>
      </c>
      <c r="C242" s="4">
        <v>7.0334601402282715</v>
      </c>
      <c r="D242" s="4">
        <v>60.01</v>
      </c>
      <c r="E242" s="4">
        <v>6.8962500000000002</v>
      </c>
      <c r="F242" s="26">
        <v>44779.525286875003</v>
      </c>
      <c r="G242" s="29">
        <f t="shared" si="20"/>
        <v>118.786</v>
      </c>
      <c r="H242" s="4">
        <v>6.6931300163269043</v>
      </c>
      <c r="I242" s="4">
        <v>59.94</v>
      </c>
      <c r="J242" s="4">
        <v>6.6364023437500004</v>
      </c>
      <c r="K242" s="26">
        <v>44779.642967638887</v>
      </c>
      <c r="L242" s="29">
        <f t="shared" si="21"/>
        <v>118.404</v>
      </c>
      <c r="M242" s="4">
        <v>6.9163899421691895</v>
      </c>
      <c r="N242" s="4">
        <v>59.97</v>
      </c>
      <c r="O242" s="4">
        <v>6.7802465820312499</v>
      </c>
      <c r="P242" s="26">
        <v>44779.649409131947</v>
      </c>
      <c r="Q242" s="29">
        <f t="shared" si="22"/>
        <v>118.949</v>
      </c>
      <c r="R242" s="4">
        <v>6.0908799171447754</v>
      </c>
      <c r="S242" s="4">
        <v>60.02</v>
      </c>
      <c r="T242" s="4">
        <v>6.0007036132812503</v>
      </c>
      <c r="U242" s="26">
        <v>44779.656834490743</v>
      </c>
      <c r="V242" s="29">
        <f t="shared" si="18"/>
        <v>118.5</v>
      </c>
      <c r="W242" s="4">
        <v>7.5383701324462891</v>
      </c>
      <c r="X242" s="4">
        <v>59.97</v>
      </c>
      <c r="Y242" s="4">
        <v>7.3927446289062502</v>
      </c>
      <c r="AA242">
        <f t="shared" si="23"/>
        <v>118</v>
      </c>
    </row>
    <row r="243" spans="1:27" x14ac:dyDescent="0.3">
      <c r="A243" s="26">
        <v>44779.485206736113</v>
      </c>
      <c r="B243" s="29">
        <f t="shared" si="19"/>
        <v>118.86199999999999</v>
      </c>
      <c r="C243" s="4">
        <v>7.0334601402282715</v>
      </c>
      <c r="D243" s="4">
        <v>60.01</v>
      </c>
      <c r="E243" s="4">
        <v>6.8962500000000002</v>
      </c>
      <c r="F243" s="26">
        <v>44779.525298483793</v>
      </c>
      <c r="G243" s="29">
        <f t="shared" si="20"/>
        <v>118.789</v>
      </c>
      <c r="H243" s="4">
        <v>6.6931300163269043</v>
      </c>
      <c r="I243" s="4">
        <v>59.94</v>
      </c>
      <c r="J243" s="4">
        <v>6.6364023437500004</v>
      </c>
      <c r="K243" s="26">
        <v>44779.642979236109</v>
      </c>
      <c r="L243" s="29">
        <f t="shared" si="21"/>
        <v>118.40600000000001</v>
      </c>
      <c r="M243" s="4">
        <v>6.9163899421691895</v>
      </c>
      <c r="N243" s="4">
        <v>59.97</v>
      </c>
      <c r="O243" s="4">
        <v>6.7802465820312499</v>
      </c>
      <c r="P243" s="26">
        <v>44779.649409143516</v>
      </c>
      <c r="Q243" s="29">
        <f t="shared" si="22"/>
        <v>118.95</v>
      </c>
      <c r="R243" s="4">
        <v>6.0908799171447754</v>
      </c>
      <c r="S243" s="4">
        <v>60.02</v>
      </c>
      <c r="T243" s="4">
        <v>5.95430224609375</v>
      </c>
      <c r="U243" s="26">
        <v>44779.656846076388</v>
      </c>
      <c r="V243" s="29">
        <f t="shared" si="18"/>
        <v>118.501</v>
      </c>
      <c r="W243" s="4">
        <v>7.4215497970581055</v>
      </c>
      <c r="X243" s="4">
        <v>59.97</v>
      </c>
      <c r="Y243" s="4">
        <v>7.3927446289062502</v>
      </c>
      <c r="AA243">
        <f t="shared" si="23"/>
        <v>119</v>
      </c>
    </row>
    <row r="244" spans="1:27" x14ac:dyDescent="0.3">
      <c r="A244" s="26">
        <v>44779.485206747682</v>
      </c>
      <c r="B244" s="29">
        <f t="shared" si="19"/>
        <v>119.863</v>
      </c>
      <c r="C244" s="4">
        <v>7.0334601402282715</v>
      </c>
      <c r="D244" s="4">
        <v>60.01</v>
      </c>
      <c r="E244" s="4">
        <v>6.8498486328124999</v>
      </c>
      <c r="F244" s="26">
        <v>44779.525298495369</v>
      </c>
      <c r="G244" s="29">
        <f t="shared" si="20"/>
        <v>119.79</v>
      </c>
      <c r="H244" s="4">
        <v>6.6931300163269043</v>
      </c>
      <c r="I244" s="4">
        <v>59.94</v>
      </c>
      <c r="J244" s="4">
        <v>6.5900009765625001</v>
      </c>
      <c r="K244" s="26">
        <v>44779.642979247685</v>
      </c>
      <c r="L244" s="29">
        <f t="shared" si="21"/>
        <v>119.407</v>
      </c>
      <c r="M244" s="4">
        <v>6.9163899421691895</v>
      </c>
      <c r="N244" s="4">
        <v>59.97</v>
      </c>
      <c r="O244" s="4">
        <v>6.7338452148437504</v>
      </c>
      <c r="P244" s="26">
        <v>44779.649420752314</v>
      </c>
      <c r="Q244" s="29">
        <f t="shared" si="22"/>
        <v>119.953</v>
      </c>
      <c r="R244" s="4">
        <v>6.0228800773620605</v>
      </c>
      <c r="S244" s="4">
        <v>60.02</v>
      </c>
      <c r="T244" s="4">
        <v>5.95430224609375</v>
      </c>
      <c r="U244" s="26">
        <v>44779.656846087964</v>
      </c>
      <c r="V244" s="29">
        <f t="shared" si="18"/>
        <v>119.502</v>
      </c>
      <c r="W244" s="4">
        <v>7.4215497970581055</v>
      </c>
      <c r="X244" s="4">
        <v>59.97</v>
      </c>
      <c r="Y244" s="4">
        <v>7.2999418945312504</v>
      </c>
      <c r="AA244">
        <f t="shared" si="23"/>
        <v>119</v>
      </c>
    </row>
    <row r="245" spans="1:27" x14ac:dyDescent="0.3">
      <c r="A245" s="26">
        <v>44779.485218344904</v>
      </c>
      <c r="B245" s="29">
        <f t="shared" si="19"/>
        <v>119.86499999999999</v>
      </c>
      <c r="C245" s="4">
        <v>6.9688301086425781</v>
      </c>
      <c r="D245" s="4">
        <v>60.01</v>
      </c>
      <c r="E245" s="4">
        <v>6.8498486328124999</v>
      </c>
      <c r="F245" s="26">
        <v>44779.525310092591</v>
      </c>
      <c r="G245" s="29">
        <f t="shared" si="20"/>
        <v>119.792</v>
      </c>
      <c r="H245" s="4">
        <v>6.6931300163269043</v>
      </c>
      <c r="I245" s="4">
        <v>59.94</v>
      </c>
      <c r="J245" s="4">
        <v>6.5900009765625001</v>
      </c>
      <c r="K245" s="26">
        <v>44779.64299083333</v>
      </c>
      <c r="L245" s="29">
        <f t="shared" si="21"/>
        <v>119.408</v>
      </c>
      <c r="M245" s="4">
        <v>6.8510398864746094</v>
      </c>
      <c r="N245" s="4">
        <v>59.97</v>
      </c>
      <c r="O245" s="4">
        <v>6.7338452148437504</v>
      </c>
      <c r="P245" s="26">
        <v>44779.64942076389</v>
      </c>
      <c r="Q245" s="29">
        <f t="shared" si="22"/>
        <v>119.95399999999999</v>
      </c>
      <c r="R245" s="4">
        <v>6.0228800773620605</v>
      </c>
      <c r="S245" s="4">
        <v>60.02</v>
      </c>
      <c r="T245" s="4">
        <v>5.8614995117187503</v>
      </c>
      <c r="U245" s="26">
        <v>44779.656857696762</v>
      </c>
      <c r="V245" s="29">
        <f t="shared" si="18"/>
        <v>119.505</v>
      </c>
      <c r="W245" s="4">
        <v>7.4215497970581055</v>
      </c>
      <c r="X245" s="4">
        <v>59.97</v>
      </c>
      <c r="Y245" s="4">
        <v>7.2999418945312504</v>
      </c>
      <c r="AA245">
        <f t="shared" si="23"/>
        <v>120</v>
      </c>
    </row>
    <row r="246" spans="1:27" x14ac:dyDescent="0.3">
      <c r="A246" s="26">
        <v>44779.48521835648</v>
      </c>
      <c r="B246" s="29">
        <f t="shared" si="19"/>
        <v>120.866</v>
      </c>
      <c r="C246" s="4">
        <v>6.9688301086425781</v>
      </c>
      <c r="D246" s="4">
        <v>60.01</v>
      </c>
      <c r="E246" s="4">
        <v>6.8034472656249996</v>
      </c>
      <c r="F246" s="26">
        <v>44779.525310104167</v>
      </c>
      <c r="G246" s="29">
        <f t="shared" si="20"/>
        <v>120.79300000000001</v>
      </c>
      <c r="H246" s="4">
        <v>6.6931300163269043</v>
      </c>
      <c r="I246" s="4">
        <v>59.94</v>
      </c>
      <c r="J246" s="4">
        <v>6.5435996093749997</v>
      </c>
      <c r="K246" s="26">
        <v>44779.642990844906</v>
      </c>
      <c r="L246" s="29">
        <f t="shared" si="21"/>
        <v>120.40900000000001</v>
      </c>
      <c r="M246" s="4">
        <v>6.8510398864746094</v>
      </c>
      <c r="N246" s="4">
        <v>59.97</v>
      </c>
      <c r="O246" s="4">
        <v>6.6874438476562501</v>
      </c>
      <c r="P246" s="26">
        <v>44779.649432361111</v>
      </c>
      <c r="Q246" s="29">
        <f t="shared" si="22"/>
        <v>120.956</v>
      </c>
      <c r="R246" s="4">
        <v>5.975949764251709</v>
      </c>
      <c r="S246" s="4">
        <v>60.02</v>
      </c>
      <c r="T246" s="4">
        <v>5.8614995117187503</v>
      </c>
      <c r="U246" s="26">
        <v>44779.656857708331</v>
      </c>
      <c r="V246" s="29">
        <f t="shared" si="18"/>
        <v>120.506</v>
      </c>
      <c r="W246" s="4">
        <v>7.4215497970581055</v>
      </c>
      <c r="X246" s="4">
        <v>59.97</v>
      </c>
      <c r="Y246" s="4">
        <v>7.2999418945312504</v>
      </c>
      <c r="AA246">
        <f t="shared" si="23"/>
        <v>120</v>
      </c>
    </row>
    <row r="247" spans="1:27" x14ac:dyDescent="0.3">
      <c r="A247" s="26">
        <v>44779.485229965278</v>
      </c>
      <c r="B247" s="29">
        <f t="shared" si="19"/>
        <v>120.869</v>
      </c>
      <c r="C247" s="4">
        <v>6.8856101036071777</v>
      </c>
      <c r="D247" s="4">
        <v>60.01</v>
      </c>
      <c r="E247" s="4">
        <v>6.8034472656249996</v>
      </c>
      <c r="F247" s="26">
        <v>44779.525321712965</v>
      </c>
      <c r="G247" s="29">
        <f t="shared" si="20"/>
        <v>120.79600000000001</v>
      </c>
      <c r="H247" s="4">
        <v>6.6449398994445801</v>
      </c>
      <c r="I247" s="4">
        <v>59.94</v>
      </c>
      <c r="J247" s="4">
        <v>6.5435996093749997</v>
      </c>
      <c r="K247" s="26">
        <v>44779.643002442128</v>
      </c>
      <c r="L247" s="29">
        <f t="shared" si="21"/>
        <v>120.411</v>
      </c>
      <c r="M247" s="4">
        <v>6.7625999450683594</v>
      </c>
      <c r="N247" s="4">
        <v>59.97</v>
      </c>
      <c r="O247" s="4">
        <v>6.6874438476562501</v>
      </c>
      <c r="P247" s="26">
        <v>44779.649432372687</v>
      </c>
      <c r="Q247" s="29">
        <f t="shared" si="22"/>
        <v>120.95699999999999</v>
      </c>
      <c r="R247" s="4">
        <v>5.975949764251709</v>
      </c>
      <c r="S247" s="4">
        <v>60.02</v>
      </c>
      <c r="T247" s="4">
        <v>5.8614995117187503</v>
      </c>
      <c r="U247" s="26">
        <v>44779.656869305552</v>
      </c>
      <c r="V247" s="29">
        <f t="shared" si="18"/>
        <v>120.508</v>
      </c>
      <c r="W247" s="4">
        <v>7.3762798309326172</v>
      </c>
      <c r="X247" s="4">
        <v>59.97</v>
      </c>
      <c r="Y247" s="4">
        <v>7.2999418945312504</v>
      </c>
      <c r="AA247">
        <f t="shared" si="23"/>
        <v>121</v>
      </c>
    </row>
    <row r="248" spans="1:27" x14ac:dyDescent="0.3">
      <c r="A248" s="26">
        <v>44779.485229976854</v>
      </c>
      <c r="B248" s="29">
        <f t="shared" si="19"/>
        <v>121.87</v>
      </c>
      <c r="C248" s="4">
        <v>6.8856101036071777</v>
      </c>
      <c r="D248" s="4">
        <v>60.01</v>
      </c>
      <c r="E248" s="4">
        <v>6.7570458984375001</v>
      </c>
      <c r="F248" s="26">
        <v>44779.525321724534</v>
      </c>
      <c r="G248" s="29">
        <f t="shared" si="20"/>
        <v>121.797</v>
      </c>
      <c r="H248" s="4">
        <v>6.6449398994445801</v>
      </c>
      <c r="I248" s="4">
        <v>59.94</v>
      </c>
      <c r="J248" s="4">
        <v>6.4971982421875003</v>
      </c>
      <c r="K248" s="26">
        <v>44779.643002453704</v>
      </c>
      <c r="L248" s="29">
        <f t="shared" si="21"/>
        <v>121.41200000000001</v>
      </c>
      <c r="M248" s="4">
        <v>6.7625999450683594</v>
      </c>
      <c r="N248" s="4">
        <v>59.97</v>
      </c>
      <c r="O248" s="4">
        <v>6.6410424804687498</v>
      </c>
      <c r="P248" s="26">
        <v>44779.649443981485</v>
      </c>
      <c r="Q248" s="29">
        <f t="shared" si="22"/>
        <v>121.96</v>
      </c>
      <c r="R248" s="4">
        <v>5.9251599311828613</v>
      </c>
      <c r="S248" s="4">
        <v>60.02</v>
      </c>
      <c r="T248" s="4">
        <v>5.8614995117187503</v>
      </c>
      <c r="U248" s="26">
        <v>44779.656869317128</v>
      </c>
      <c r="V248" s="29">
        <f t="shared" si="18"/>
        <v>121.509</v>
      </c>
      <c r="W248" s="4">
        <v>7.3762798309326172</v>
      </c>
      <c r="X248" s="4">
        <v>59.97</v>
      </c>
      <c r="Y248" s="4">
        <v>7.2396201171875001</v>
      </c>
      <c r="AA248">
        <f t="shared" si="23"/>
        <v>121</v>
      </c>
    </row>
    <row r="249" spans="1:27" x14ac:dyDescent="0.3">
      <c r="A249" s="26">
        <v>44779.485241574075</v>
      </c>
      <c r="B249" s="29">
        <f t="shared" si="19"/>
        <v>121.872</v>
      </c>
      <c r="C249" s="4">
        <v>6.8595399856567383</v>
      </c>
      <c r="D249" s="4">
        <v>60.01</v>
      </c>
      <c r="E249" s="4">
        <v>6.7570458984375001</v>
      </c>
      <c r="F249" s="26">
        <v>44779.525333321762</v>
      </c>
      <c r="G249" s="29">
        <f t="shared" si="20"/>
        <v>121.79900000000001</v>
      </c>
      <c r="H249" s="4">
        <v>6.5803899765014648</v>
      </c>
      <c r="I249" s="4">
        <v>59.94</v>
      </c>
      <c r="J249" s="4">
        <v>6.4971982421875003</v>
      </c>
      <c r="K249" s="26">
        <v>44779.643014120367</v>
      </c>
      <c r="L249" s="29">
        <f t="shared" si="21"/>
        <v>121.42</v>
      </c>
      <c r="M249" s="4">
        <v>6.7304000854492188</v>
      </c>
      <c r="N249" s="4">
        <v>59.97</v>
      </c>
      <c r="O249" s="4">
        <v>6.6410424804687498</v>
      </c>
      <c r="P249" s="26">
        <v>44779.649443993054</v>
      </c>
      <c r="Q249" s="29">
        <f t="shared" si="22"/>
        <v>121.961</v>
      </c>
      <c r="R249" s="4">
        <v>5.9251599311828613</v>
      </c>
      <c r="S249" s="4">
        <v>60.02</v>
      </c>
      <c r="T249" s="4">
        <v>5.801177734375</v>
      </c>
      <c r="U249" s="26">
        <v>44779.656880925926</v>
      </c>
      <c r="V249" s="29">
        <f t="shared" si="18"/>
        <v>121.512</v>
      </c>
      <c r="W249" s="4">
        <v>7.3762798309326172</v>
      </c>
      <c r="X249" s="4">
        <v>59.97</v>
      </c>
      <c r="Y249" s="4">
        <v>7.2396201171875001</v>
      </c>
      <c r="AA249">
        <f t="shared" si="23"/>
        <v>122</v>
      </c>
    </row>
    <row r="250" spans="1:27" x14ac:dyDescent="0.3">
      <c r="A250" s="26">
        <v>44779.485241585651</v>
      </c>
      <c r="B250" s="29">
        <f t="shared" si="19"/>
        <v>122.873</v>
      </c>
      <c r="C250" s="4">
        <v>6.8595399856567383</v>
      </c>
      <c r="D250" s="4">
        <v>60.01</v>
      </c>
      <c r="E250" s="4">
        <v>6.7106445312499998</v>
      </c>
      <c r="F250" s="26">
        <v>44779.525333333331</v>
      </c>
      <c r="G250" s="29">
        <f t="shared" si="20"/>
        <v>122.8</v>
      </c>
      <c r="H250" s="4">
        <v>6.5803899765014648</v>
      </c>
      <c r="I250" s="4">
        <v>59.94</v>
      </c>
      <c r="J250" s="4">
        <v>6.450796875</v>
      </c>
      <c r="K250" s="26">
        <v>44779.643014131943</v>
      </c>
      <c r="L250" s="29">
        <f t="shared" si="21"/>
        <v>122.42100000000001</v>
      </c>
      <c r="M250" s="4">
        <v>6.7304000854492188</v>
      </c>
      <c r="N250" s="4">
        <v>59.97</v>
      </c>
      <c r="O250" s="4">
        <v>6.5946411132812504</v>
      </c>
      <c r="P250" s="26">
        <v>44779.649454571758</v>
      </c>
      <c r="Q250" s="29">
        <f t="shared" si="22"/>
        <v>122.875</v>
      </c>
      <c r="R250" s="4">
        <v>5.9251599311828613</v>
      </c>
      <c r="S250" s="4">
        <v>60.02</v>
      </c>
      <c r="T250" s="4">
        <v>5.801177734375</v>
      </c>
      <c r="U250" s="26">
        <v>44779.656880937502</v>
      </c>
      <c r="V250" s="29">
        <f t="shared" si="18"/>
        <v>122.51300000000001</v>
      </c>
      <c r="W250" s="4">
        <v>7.3762798309326172</v>
      </c>
      <c r="X250" s="4">
        <v>59.97</v>
      </c>
      <c r="Y250" s="4">
        <v>7.1932187499999998</v>
      </c>
      <c r="AA250">
        <f t="shared" si="23"/>
        <v>122</v>
      </c>
    </row>
    <row r="251" spans="1:27" x14ac:dyDescent="0.3">
      <c r="A251" s="26">
        <v>44779.485253194442</v>
      </c>
      <c r="B251" s="29">
        <f t="shared" si="19"/>
        <v>122.876</v>
      </c>
      <c r="C251" s="4">
        <v>6.7847800254821777</v>
      </c>
      <c r="D251" s="4">
        <v>60.01</v>
      </c>
      <c r="E251" s="4">
        <v>6.7106445312499998</v>
      </c>
      <c r="F251" s="26">
        <v>44779.525344942129</v>
      </c>
      <c r="G251" s="29">
        <f t="shared" si="20"/>
        <v>122.803</v>
      </c>
      <c r="H251" s="4">
        <v>6.5803899765014648</v>
      </c>
      <c r="I251" s="4">
        <v>59.94</v>
      </c>
      <c r="J251" s="4">
        <v>6.450796875</v>
      </c>
      <c r="K251" s="26">
        <v>44779.643025717596</v>
      </c>
      <c r="L251" s="29">
        <f t="shared" si="21"/>
        <v>122.422</v>
      </c>
      <c r="M251" s="4">
        <v>6.7304000854492188</v>
      </c>
      <c r="N251" s="4">
        <v>59.97</v>
      </c>
      <c r="O251" s="4">
        <v>6.5946411132812504</v>
      </c>
      <c r="P251" s="26">
        <v>44779.649455590275</v>
      </c>
      <c r="Q251" s="29">
        <f t="shared" si="22"/>
        <v>122.96299999999999</v>
      </c>
      <c r="R251" s="4">
        <v>5.9251599311828613</v>
      </c>
      <c r="S251" s="4">
        <v>60.02</v>
      </c>
      <c r="T251" s="4">
        <v>5.801177734375</v>
      </c>
      <c r="U251" s="26">
        <v>44779.656892569445</v>
      </c>
      <c r="V251" s="29">
        <f t="shared" si="18"/>
        <v>122.518</v>
      </c>
      <c r="W251" s="4">
        <v>7.2996602058410645</v>
      </c>
      <c r="X251" s="4">
        <v>59.97</v>
      </c>
      <c r="Y251" s="4">
        <v>7.1932187499999998</v>
      </c>
      <c r="AA251">
        <f t="shared" si="23"/>
        <v>123</v>
      </c>
    </row>
    <row r="252" spans="1:27" x14ac:dyDescent="0.3">
      <c r="A252" s="26">
        <v>44779.485253206018</v>
      </c>
      <c r="B252" s="29">
        <f t="shared" si="19"/>
        <v>123.877</v>
      </c>
      <c r="C252" s="4">
        <v>6.7847800254821777</v>
      </c>
      <c r="D252" s="4">
        <v>60.01</v>
      </c>
      <c r="E252" s="4">
        <v>6.6642431640625004</v>
      </c>
      <c r="F252" s="26">
        <v>44779.525344953705</v>
      </c>
      <c r="G252" s="29">
        <f t="shared" si="20"/>
        <v>123.804</v>
      </c>
      <c r="H252" s="4">
        <v>6.5803899765014648</v>
      </c>
      <c r="I252" s="4">
        <v>59.94</v>
      </c>
      <c r="J252" s="4">
        <v>6.4043955078124997</v>
      </c>
      <c r="K252" s="26">
        <v>44779.643025729165</v>
      </c>
      <c r="L252" s="29">
        <f t="shared" si="21"/>
        <v>123.423</v>
      </c>
      <c r="M252" s="4">
        <v>6.7304000854492188</v>
      </c>
      <c r="N252" s="4">
        <v>59.97</v>
      </c>
      <c r="O252" s="4">
        <v>6.54823974609375</v>
      </c>
      <c r="P252" s="26">
        <v>44779.649455601852</v>
      </c>
      <c r="Q252" s="29">
        <f t="shared" si="22"/>
        <v>123.964</v>
      </c>
      <c r="R252" s="4">
        <v>5.9251599311828613</v>
      </c>
      <c r="S252" s="4">
        <v>60.02</v>
      </c>
      <c r="T252" s="4">
        <v>5.7547763671874996</v>
      </c>
      <c r="U252" s="26">
        <v>44779.656892592589</v>
      </c>
      <c r="V252" s="29">
        <f t="shared" si="18"/>
        <v>123.52</v>
      </c>
      <c r="W252" s="4">
        <v>7.2996602058410645</v>
      </c>
      <c r="X252" s="4">
        <v>59.97</v>
      </c>
      <c r="Y252" s="4">
        <v>7.1468173828125003</v>
      </c>
      <c r="AA252">
        <f t="shared" si="23"/>
        <v>123</v>
      </c>
    </row>
    <row r="253" spans="1:27" x14ac:dyDescent="0.3">
      <c r="A253" s="26">
        <v>44779.485267187498</v>
      </c>
      <c r="B253" s="29">
        <f t="shared" si="19"/>
        <v>123.08499999999999</v>
      </c>
      <c r="C253" s="4">
        <v>6.7847800254821777</v>
      </c>
      <c r="D253" s="4">
        <v>60.01</v>
      </c>
      <c r="E253" s="4">
        <v>6.6642431640625004</v>
      </c>
      <c r="F253" s="26">
        <v>44779.525356562503</v>
      </c>
      <c r="G253" s="29">
        <f t="shared" si="20"/>
        <v>123.807</v>
      </c>
      <c r="H253" s="4">
        <v>6.5163998603820801</v>
      </c>
      <c r="I253" s="4">
        <v>59.94</v>
      </c>
      <c r="J253" s="4">
        <v>6.4043955078124997</v>
      </c>
      <c r="K253" s="26">
        <v>44779.64303983796</v>
      </c>
      <c r="L253" s="29">
        <f t="shared" si="21"/>
        <v>123.642</v>
      </c>
      <c r="M253" s="4">
        <v>6.6345701217651367</v>
      </c>
      <c r="N253" s="4">
        <v>59.97</v>
      </c>
      <c r="O253" s="4">
        <v>6.54823974609375</v>
      </c>
      <c r="P253" s="26">
        <v>44779.649467199073</v>
      </c>
      <c r="Q253" s="29">
        <f t="shared" si="22"/>
        <v>123.96599999999999</v>
      </c>
      <c r="R253" s="4">
        <v>5.8429298400878906</v>
      </c>
      <c r="S253" s="4">
        <v>60.02</v>
      </c>
      <c r="T253" s="4">
        <v>5.7547763671874996</v>
      </c>
      <c r="U253" s="26">
        <v>44779.656904178242</v>
      </c>
      <c r="V253" s="29">
        <f t="shared" si="18"/>
        <v>123.521</v>
      </c>
      <c r="W253" s="4">
        <v>7.2540302276611328</v>
      </c>
      <c r="X253" s="4">
        <v>59.97</v>
      </c>
      <c r="Y253" s="4">
        <v>7.1468173828125003</v>
      </c>
      <c r="AA253">
        <f t="shared" si="23"/>
        <v>124</v>
      </c>
    </row>
    <row r="254" spans="1:27" x14ac:dyDescent="0.3">
      <c r="A254" s="26">
        <v>44779.485267199074</v>
      </c>
      <c r="B254" s="29">
        <f t="shared" si="19"/>
        <v>124.086</v>
      </c>
      <c r="C254" s="4">
        <v>6.7847800254821777</v>
      </c>
      <c r="D254" s="4">
        <v>60.01</v>
      </c>
      <c r="E254" s="4">
        <v>6.6178417968750001</v>
      </c>
      <c r="F254" s="26">
        <v>44779.525356574071</v>
      </c>
      <c r="G254" s="29">
        <f t="shared" si="20"/>
        <v>124.80800000000001</v>
      </c>
      <c r="H254" s="4">
        <v>6.5163998603820801</v>
      </c>
      <c r="I254" s="4">
        <v>59.94</v>
      </c>
      <c r="J254" s="4">
        <v>6.3579941406250002</v>
      </c>
      <c r="K254" s="26">
        <v>44779.643039849536</v>
      </c>
      <c r="L254" s="29">
        <f t="shared" si="21"/>
        <v>124.643</v>
      </c>
      <c r="M254" s="4">
        <v>6.6345701217651367</v>
      </c>
      <c r="N254" s="4">
        <v>59.97</v>
      </c>
      <c r="O254" s="4">
        <v>6.5018383789062497</v>
      </c>
      <c r="P254" s="26">
        <v>44779.649467210649</v>
      </c>
      <c r="Q254" s="29">
        <f t="shared" si="22"/>
        <v>124.967</v>
      </c>
      <c r="R254" s="4">
        <v>5.8429298400878906</v>
      </c>
      <c r="S254" s="4">
        <v>60.02</v>
      </c>
      <c r="T254" s="4">
        <v>5.7083750000000002</v>
      </c>
      <c r="U254" s="26">
        <v>44779.656904189818</v>
      </c>
      <c r="V254" s="29">
        <f t="shared" si="18"/>
        <v>124.52200000000001</v>
      </c>
      <c r="W254" s="4">
        <v>7.2540302276611328</v>
      </c>
      <c r="X254" s="4">
        <v>59.97</v>
      </c>
      <c r="Y254" s="4">
        <v>7.0818554687499997</v>
      </c>
      <c r="AA254">
        <f t="shared" si="23"/>
        <v>124</v>
      </c>
    </row>
    <row r="255" spans="1:27" x14ac:dyDescent="0.3">
      <c r="A255" s="26">
        <v>44779.485278807872</v>
      </c>
      <c r="B255" s="29">
        <f t="shared" si="19"/>
        <v>124.089</v>
      </c>
      <c r="C255" s="4">
        <v>6.7847800254821777</v>
      </c>
      <c r="D255" s="4">
        <v>60.01</v>
      </c>
      <c r="E255" s="4">
        <v>6.6178417968750001</v>
      </c>
      <c r="F255" s="26">
        <v>44779.525368159724</v>
      </c>
      <c r="G255" s="29">
        <f t="shared" si="20"/>
        <v>124.809</v>
      </c>
      <c r="H255" s="4">
        <v>6.4602899551391602</v>
      </c>
      <c r="I255" s="4">
        <v>59.94</v>
      </c>
      <c r="J255" s="4">
        <v>6.3579941406250002</v>
      </c>
      <c r="K255" s="26">
        <v>44779.643051458334</v>
      </c>
      <c r="L255" s="29">
        <f t="shared" si="21"/>
        <v>124.646</v>
      </c>
      <c r="M255" s="4">
        <v>6.5869097709655762</v>
      </c>
      <c r="N255" s="4">
        <v>59.97</v>
      </c>
      <c r="O255" s="4">
        <v>6.5018383789062497</v>
      </c>
      <c r="P255" s="26">
        <v>44779.649478831016</v>
      </c>
      <c r="Q255" s="29">
        <f t="shared" si="22"/>
        <v>124.971</v>
      </c>
      <c r="R255" s="4">
        <v>5.7901201248168945</v>
      </c>
      <c r="S255" s="4">
        <v>60.02</v>
      </c>
      <c r="T255" s="4">
        <v>5.7083750000000002</v>
      </c>
      <c r="U255" s="26">
        <v>44779.656915810185</v>
      </c>
      <c r="V255" s="29">
        <f t="shared" si="18"/>
        <v>124.526</v>
      </c>
      <c r="W255" s="4">
        <v>7.1776599884033203</v>
      </c>
      <c r="X255" s="4">
        <v>59.97</v>
      </c>
      <c r="Y255" s="4">
        <v>7.0818554687499997</v>
      </c>
      <c r="AA255">
        <f t="shared" si="23"/>
        <v>125</v>
      </c>
    </row>
    <row r="256" spans="1:27" x14ac:dyDescent="0.3">
      <c r="A256" s="26">
        <v>44779.485278819448</v>
      </c>
      <c r="B256" s="29">
        <f t="shared" si="19"/>
        <v>125.09</v>
      </c>
      <c r="C256" s="4">
        <v>6.7847800254821777</v>
      </c>
      <c r="D256" s="4">
        <v>60.01</v>
      </c>
      <c r="E256" s="4">
        <v>6.6178417968750001</v>
      </c>
      <c r="F256" s="26">
        <v>44779.525368171293</v>
      </c>
      <c r="G256" s="29">
        <f t="shared" si="20"/>
        <v>125.81</v>
      </c>
      <c r="H256" s="4">
        <v>6.4602899551391602</v>
      </c>
      <c r="I256" s="4">
        <v>59.94</v>
      </c>
      <c r="J256" s="4">
        <v>6.3115927734374999</v>
      </c>
      <c r="K256" s="26">
        <v>44779.64305146991</v>
      </c>
      <c r="L256" s="29">
        <f t="shared" si="21"/>
        <v>125.64700000000001</v>
      </c>
      <c r="M256" s="4">
        <v>6.5869097709655762</v>
      </c>
      <c r="N256" s="4">
        <v>59.97</v>
      </c>
      <c r="O256" s="4">
        <v>6.4461567382812497</v>
      </c>
      <c r="P256" s="26">
        <v>44779.649478842592</v>
      </c>
      <c r="Q256" s="29">
        <f t="shared" si="22"/>
        <v>125.97199999999999</v>
      </c>
      <c r="R256" s="4">
        <v>5.7901201248168945</v>
      </c>
      <c r="S256" s="4">
        <v>60.02</v>
      </c>
      <c r="T256" s="4">
        <v>5.6619736328124999</v>
      </c>
      <c r="U256" s="26">
        <v>44779.656915821761</v>
      </c>
      <c r="V256" s="29">
        <f t="shared" si="18"/>
        <v>125.527</v>
      </c>
      <c r="W256" s="4">
        <v>7.1776599884033203</v>
      </c>
      <c r="X256" s="4">
        <v>59.97</v>
      </c>
      <c r="Y256" s="4">
        <v>7.0354541015625003</v>
      </c>
      <c r="AA256">
        <f t="shared" si="23"/>
        <v>125</v>
      </c>
    </row>
    <row r="257" spans="1:27" x14ac:dyDescent="0.3">
      <c r="A257" s="26">
        <v>44779.485290428238</v>
      </c>
      <c r="B257" s="29">
        <f t="shared" si="19"/>
        <v>125.093</v>
      </c>
      <c r="C257" s="4">
        <v>6.655059814453125</v>
      </c>
      <c r="D257" s="4">
        <v>60.01</v>
      </c>
      <c r="E257" s="4">
        <v>6.6178417968750001</v>
      </c>
      <c r="F257" s="26">
        <v>44779.525379780091</v>
      </c>
      <c r="G257" s="29">
        <f t="shared" si="20"/>
        <v>125.813</v>
      </c>
      <c r="H257" s="4">
        <v>6.3866000175476074</v>
      </c>
      <c r="I257" s="4">
        <v>59.94</v>
      </c>
      <c r="J257" s="4">
        <v>6.3115927734374999</v>
      </c>
      <c r="K257" s="26">
        <v>44779.643063078707</v>
      </c>
      <c r="L257" s="29">
        <f t="shared" si="21"/>
        <v>125.65</v>
      </c>
      <c r="M257" s="4">
        <v>6.5070600509643555</v>
      </c>
      <c r="N257" s="4">
        <v>59.97</v>
      </c>
      <c r="O257" s="4">
        <v>6.4461567382812497</v>
      </c>
      <c r="P257" s="26">
        <v>44779.649490439813</v>
      </c>
      <c r="Q257" s="29">
        <f t="shared" si="22"/>
        <v>125.974</v>
      </c>
      <c r="R257" s="4">
        <v>5.7901201248168945</v>
      </c>
      <c r="S257" s="4">
        <v>60.02</v>
      </c>
      <c r="T257" s="4">
        <v>5.6619736328124999</v>
      </c>
      <c r="U257" s="26">
        <v>44779.656929398145</v>
      </c>
      <c r="V257" s="29">
        <f t="shared" si="18"/>
        <v>125.7</v>
      </c>
      <c r="W257" s="4">
        <v>7.0979499816894531</v>
      </c>
      <c r="X257" s="4">
        <v>59.97</v>
      </c>
      <c r="Y257" s="4">
        <v>7.0354541015625003</v>
      </c>
      <c r="AA257">
        <f t="shared" si="23"/>
        <v>126</v>
      </c>
    </row>
    <row r="258" spans="1:27" x14ac:dyDescent="0.3">
      <c r="A258" s="26">
        <v>44779.485290439814</v>
      </c>
      <c r="B258" s="29">
        <f t="shared" si="19"/>
        <v>126.09399999999999</v>
      </c>
      <c r="C258" s="4">
        <v>6.655059814453125</v>
      </c>
      <c r="D258" s="4">
        <v>60.01</v>
      </c>
      <c r="E258" s="4">
        <v>6.5250390625000003</v>
      </c>
      <c r="F258" s="26">
        <v>44779.525379791667</v>
      </c>
      <c r="G258" s="29">
        <f t="shared" si="20"/>
        <v>126.81399999999999</v>
      </c>
      <c r="H258" s="4">
        <v>6.3866000175476074</v>
      </c>
      <c r="I258" s="4">
        <v>59.94</v>
      </c>
      <c r="J258" s="4">
        <v>6.2651914062499996</v>
      </c>
      <c r="K258" s="26">
        <v>44779.643063090276</v>
      </c>
      <c r="L258" s="29">
        <f t="shared" si="21"/>
        <v>126.651</v>
      </c>
      <c r="M258" s="4">
        <v>6.5070600509643555</v>
      </c>
      <c r="N258" s="4">
        <v>59.97</v>
      </c>
      <c r="O258" s="4">
        <v>6.3765546874999997</v>
      </c>
      <c r="P258" s="26">
        <v>44779.649490462965</v>
      </c>
      <c r="Q258" s="29">
        <f t="shared" si="22"/>
        <v>126.976</v>
      </c>
      <c r="R258" s="4">
        <v>5.7901201248168945</v>
      </c>
      <c r="S258" s="4">
        <v>60.02</v>
      </c>
      <c r="T258" s="4">
        <v>5.6155722656249996</v>
      </c>
      <c r="U258" s="26">
        <v>44779.656929421297</v>
      </c>
      <c r="V258" s="29">
        <f t="shared" si="18"/>
        <v>126.702</v>
      </c>
      <c r="W258" s="4">
        <v>7.0979499816894531</v>
      </c>
      <c r="X258" s="4">
        <v>59.97</v>
      </c>
      <c r="Y258" s="4">
        <v>6.989052734375</v>
      </c>
      <c r="AA258">
        <f t="shared" si="23"/>
        <v>126</v>
      </c>
    </row>
    <row r="259" spans="1:27" x14ac:dyDescent="0.3">
      <c r="A259" s="26">
        <v>44779.485302037036</v>
      </c>
      <c r="B259" s="29">
        <f t="shared" si="19"/>
        <v>126.096</v>
      </c>
      <c r="C259" s="4">
        <v>6.5833001136779785</v>
      </c>
      <c r="D259" s="4">
        <v>60.01</v>
      </c>
      <c r="E259" s="4">
        <v>6.5250390625000003</v>
      </c>
      <c r="F259" s="26">
        <v>44779.525392557873</v>
      </c>
      <c r="G259" s="29">
        <f t="shared" si="20"/>
        <v>126.917</v>
      </c>
      <c r="H259" s="4">
        <v>6.3866000175476074</v>
      </c>
      <c r="I259" s="4">
        <v>59.94</v>
      </c>
      <c r="J259" s="4">
        <v>6.2651914062499996</v>
      </c>
      <c r="K259" s="26">
        <v>44779.643074699074</v>
      </c>
      <c r="L259" s="29">
        <f t="shared" si="21"/>
        <v>126.654</v>
      </c>
      <c r="M259" s="4">
        <v>6.5070600509643555</v>
      </c>
      <c r="N259" s="4">
        <v>59.97</v>
      </c>
      <c r="O259" s="4">
        <v>6.3765546874999997</v>
      </c>
      <c r="P259" s="26">
        <v>44779.649502071756</v>
      </c>
      <c r="Q259" s="29">
        <f t="shared" si="22"/>
        <v>126.979</v>
      </c>
      <c r="R259" s="4">
        <v>5.7371501922607422</v>
      </c>
      <c r="S259" s="4">
        <v>60.02</v>
      </c>
      <c r="T259" s="4">
        <v>5.6155722656249996</v>
      </c>
      <c r="U259" s="26">
        <v>44779.656941041663</v>
      </c>
      <c r="V259" s="29">
        <f t="shared" si="18"/>
        <v>126.706</v>
      </c>
      <c r="W259" s="4">
        <v>7.053840160369873</v>
      </c>
      <c r="X259" s="4">
        <v>59.97</v>
      </c>
      <c r="Y259" s="4">
        <v>6.989052734375</v>
      </c>
      <c r="AA259">
        <f t="shared" si="23"/>
        <v>127</v>
      </c>
    </row>
    <row r="260" spans="1:27" x14ac:dyDescent="0.3">
      <c r="A260" s="26">
        <v>44779.485302048612</v>
      </c>
      <c r="B260" s="29">
        <f t="shared" si="19"/>
        <v>127.09699999999999</v>
      </c>
      <c r="C260" s="4">
        <v>6.5833001136779785</v>
      </c>
      <c r="D260" s="4">
        <v>60.01</v>
      </c>
      <c r="E260" s="4">
        <v>6.4786376953125</v>
      </c>
      <c r="F260" s="26">
        <v>44779.525392569441</v>
      </c>
      <c r="G260" s="29">
        <f t="shared" si="20"/>
        <v>127.91800000000001</v>
      </c>
      <c r="H260" s="4">
        <v>6.3866000175476074</v>
      </c>
      <c r="I260" s="4">
        <v>59.94</v>
      </c>
      <c r="J260" s="4">
        <v>6.2651914062499996</v>
      </c>
      <c r="K260" s="26">
        <v>44779.64307471065</v>
      </c>
      <c r="L260" s="29">
        <f t="shared" si="21"/>
        <v>127.655</v>
      </c>
      <c r="M260" s="4">
        <v>6.5070600509643555</v>
      </c>
      <c r="N260" s="4">
        <v>59.97</v>
      </c>
      <c r="O260" s="4">
        <v>6.3301533203125002</v>
      </c>
      <c r="P260" s="26">
        <v>44779.649502083332</v>
      </c>
      <c r="Q260" s="29">
        <f t="shared" si="22"/>
        <v>127.98</v>
      </c>
      <c r="R260" s="4">
        <v>5.7371501922607422</v>
      </c>
      <c r="S260" s="4">
        <v>60.02</v>
      </c>
      <c r="T260" s="4">
        <v>5.5645307617187498</v>
      </c>
      <c r="U260" s="26">
        <v>44779.656941053239</v>
      </c>
      <c r="V260" s="29">
        <f t="shared" si="18"/>
        <v>127.70699999999999</v>
      </c>
      <c r="W260" s="4">
        <v>7.053840160369873</v>
      </c>
      <c r="X260" s="4">
        <v>59.97</v>
      </c>
      <c r="Y260" s="4">
        <v>6.9240908203125002</v>
      </c>
      <c r="AA260">
        <f t="shared" si="23"/>
        <v>127</v>
      </c>
    </row>
    <row r="261" spans="1:27" x14ac:dyDescent="0.3">
      <c r="A261" s="26">
        <v>44779.485313657409</v>
      </c>
      <c r="B261" s="29">
        <f t="shared" si="19"/>
        <v>127.1</v>
      </c>
      <c r="C261" s="4">
        <v>6.5833001136779785</v>
      </c>
      <c r="D261" s="4">
        <v>60.01</v>
      </c>
      <c r="E261" s="4">
        <v>6.4786376953125</v>
      </c>
      <c r="F261" s="26">
        <v>44779.525392581018</v>
      </c>
      <c r="G261" s="29">
        <f t="shared" si="20"/>
        <v>127.919</v>
      </c>
      <c r="H261" s="4">
        <v>6.3866000175476074</v>
      </c>
      <c r="I261" s="4">
        <v>59.94</v>
      </c>
      <c r="J261" s="4">
        <v>6.2187900390625002</v>
      </c>
      <c r="K261" s="26">
        <v>44779.643086319447</v>
      </c>
      <c r="L261" s="29">
        <f t="shared" si="21"/>
        <v>127.658</v>
      </c>
      <c r="M261" s="4">
        <v>6.4458498954772949</v>
      </c>
      <c r="N261" s="4">
        <v>59.97</v>
      </c>
      <c r="O261" s="4">
        <v>6.3301533203125002</v>
      </c>
      <c r="P261" s="26">
        <v>44779.649513680553</v>
      </c>
      <c r="Q261" s="29">
        <f t="shared" si="22"/>
        <v>127.982</v>
      </c>
      <c r="R261" s="4">
        <v>5.6568598747253418</v>
      </c>
      <c r="S261" s="4">
        <v>60.02</v>
      </c>
      <c r="T261" s="4">
        <v>5.5645307617187498</v>
      </c>
      <c r="U261" s="26">
        <v>44779.656952662037</v>
      </c>
      <c r="V261" s="29">
        <f t="shared" si="18"/>
        <v>127.71</v>
      </c>
      <c r="W261" s="4">
        <v>7.053840160369873</v>
      </c>
      <c r="X261" s="4">
        <v>59.97</v>
      </c>
      <c r="Y261" s="4">
        <v>6.9240908203125002</v>
      </c>
      <c r="AA261">
        <f t="shared" si="23"/>
        <v>128</v>
      </c>
    </row>
    <row r="262" spans="1:27" x14ac:dyDescent="0.3">
      <c r="A262" s="26">
        <v>44779.485313668978</v>
      </c>
      <c r="B262" s="29">
        <f t="shared" si="19"/>
        <v>128.101</v>
      </c>
      <c r="C262" s="4">
        <v>6.5833001136779785</v>
      </c>
      <c r="D262" s="4">
        <v>60.01</v>
      </c>
      <c r="E262" s="4">
        <v>6.4322363281249997</v>
      </c>
      <c r="F262" s="26">
        <v>44779.525404189815</v>
      </c>
      <c r="G262" s="29">
        <f t="shared" si="20"/>
        <v>128.922</v>
      </c>
      <c r="H262" s="4">
        <v>6.3256797790527344</v>
      </c>
      <c r="I262" s="4">
        <v>59.94</v>
      </c>
      <c r="J262" s="4">
        <v>6.2187900390625002</v>
      </c>
      <c r="K262" s="26">
        <v>44779.643086331016</v>
      </c>
      <c r="L262" s="29">
        <f t="shared" si="21"/>
        <v>128.65899999999999</v>
      </c>
      <c r="M262" s="4">
        <v>6.4458498954772949</v>
      </c>
      <c r="N262" s="4">
        <v>59.97</v>
      </c>
      <c r="O262" s="4">
        <v>6.2837519531249999</v>
      </c>
      <c r="P262" s="26">
        <v>44779.649513692129</v>
      </c>
      <c r="Q262" s="29">
        <f t="shared" si="22"/>
        <v>128.983</v>
      </c>
      <c r="R262" s="4">
        <v>5.6568598747253418</v>
      </c>
      <c r="S262" s="4">
        <v>60.02</v>
      </c>
      <c r="T262" s="4">
        <v>5.5227695312499998</v>
      </c>
      <c r="U262" s="26">
        <v>44779.656952673613</v>
      </c>
      <c r="V262" s="29">
        <f t="shared" si="18"/>
        <v>128.71100000000001</v>
      </c>
      <c r="W262" s="4">
        <v>7.053840160369873</v>
      </c>
      <c r="X262" s="4">
        <v>59.97</v>
      </c>
      <c r="Y262" s="4">
        <v>6.8869697265624996</v>
      </c>
      <c r="AA262">
        <f t="shared" si="23"/>
        <v>128</v>
      </c>
    </row>
    <row r="263" spans="1:27" x14ac:dyDescent="0.3">
      <c r="A263" s="26">
        <v>44779.485325277776</v>
      </c>
      <c r="B263" s="29">
        <f t="shared" si="19"/>
        <v>128.10400000000001</v>
      </c>
      <c r="C263" s="4">
        <v>6.5390100479125977</v>
      </c>
      <c r="D263" s="4">
        <v>60.01</v>
      </c>
      <c r="E263" s="4">
        <v>6.4322363281249997</v>
      </c>
      <c r="F263" s="26">
        <v>44779.525404201391</v>
      </c>
      <c r="G263" s="29">
        <f t="shared" si="20"/>
        <v>128.923</v>
      </c>
      <c r="H263" s="4">
        <v>6.3256797790527344</v>
      </c>
      <c r="I263" s="4">
        <v>59.94</v>
      </c>
      <c r="J263" s="4">
        <v>6.1631083984375001</v>
      </c>
      <c r="K263" s="26">
        <v>44779.643097939814</v>
      </c>
      <c r="L263" s="29">
        <f t="shared" si="21"/>
        <v>128.66200000000001</v>
      </c>
      <c r="M263" s="4">
        <v>6.4029197692871094</v>
      </c>
      <c r="N263" s="4">
        <v>59.97</v>
      </c>
      <c r="O263" s="4">
        <v>6.2837519531249999</v>
      </c>
      <c r="P263" s="26">
        <v>44779.649525312503</v>
      </c>
      <c r="Q263" s="29">
        <f t="shared" si="22"/>
        <v>128.98699999999999</v>
      </c>
      <c r="R263" s="4">
        <v>5.6079001426696777</v>
      </c>
      <c r="S263" s="4">
        <v>60.02</v>
      </c>
      <c r="T263" s="4">
        <v>5.5227695312499998</v>
      </c>
      <c r="U263" s="26">
        <v>44779.656964293979</v>
      </c>
      <c r="V263" s="29">
        <f t="shared" ref="V263:V326" si="24">RIGHT(TEXT(U263,"h:mm:ss,000"),3)/1000+$AA262</f>
        <v>128.715</v>
      </c>
      <c r="W263" s="4">
        <v>6.9869198799133301</v>
      </c>
      <c r="X263" s="4">
        <v>59.97</v>
      </c>
      <c r="Y263" s="4">
        <v>6.8869697265624996</v>
      </c>
      <c r="AA263">
        <f t="shared" si="23"/>
        <v>129</v>
      </c>
    </row>
    <row r="264" spans="1:27" x14ac:dyDescent="0.3">
      <c r="A264" s="26">
        <v>44779.485325289352</v>
      </c>
      <c r="B264" s="29">
        <f t="shared" ref="B264:B327" si="25">RIGHT(TEXT(A264,"h:mm:ss,000"),3)/1000+$AA263</f>
        <v>129.10499999999999</v>
      </c>
      <c r="C264" s="4">
        <v>6.5390100479125977</v>
      </c>
      <c r="D264" s="4">
        <v>60.01</v>
      </c>
      <c r="E264" s="4">
        <v>6.3858349609375002</v>
      </c>
      <c r="F264" s="26">
        <v>44779.525415821758</v>
      </c>
      <c r="G264" s="29">
        <f t="shared" ref="G264:G327" si="26">RIGHT(TEXT(F264,"h:mm:ss,000"),3)/1000+$AA263</f>
        <v>129.92699999999999</v>
      </c>
      <c r="H264" s="4">
        <v>6.249269962310791</v>
      </c>
      <c r="I264" s="4">
        <v>59.94</v>
      </c>
      <c r="J264" s="4">
        <v>6.1631083984375001</v>
      </c>
      <c r="K264" s="26">
        <v>44779.64309795139</v>
      </c>
      <c r="L264" s="29">
        <f t="shared" ref="L264:L327" si="27">RIGHT(TEXT(K264,"h:mm:ss,000"),3)/1000+$AA263</f>
        <v>129.66300000000001</v>
      </c>
      <c r="M264" s="4">
        <v>6.4029197692871094</v>
      </c>
      <c r="N264" s="4">
        <v>59.97</v>
      </c>
      <c r="O264" s="4">
        <v>6.2837519531249999</v>
      </c>
      <c r="P264" s="26">
        <v>44779.649525324072</v>
      </c>
      <c r="Q264" s="29">
        <f t="shared" ref="Q264:Q327" si="28">RIGHT(TEXT(P264,"h:mm:ss,000"),3)/1000+$AA263</f>
        <v>129.988</v>
      </c>
      <c r="R264" s="4">
        <v>5.6079001426696777</v>
      </c>
      <c r="S264" s="4">
        <v>60.02</v>
      </c>
      <c r="T264" s="4">
        <v>5.4763681640625004</v>
      </c>
      <c r="U264" s="26">
        <v>44779.656964317131</v>
      </c>
      <c r="V264" s="29">
        <f t="shared" si="24"/>
        <v>129.71700000000001</v>
      </c>
      <c r="W264" s="4">
        <v>6.9869198799133301</v>
      </c>
      <c r="X264" s="4">
        <v>59.97</v>
      </c>
      <c r="Y264" s="4">
        <v>6.8405683593750002</v>
      </c>
      <c r="AA264">
        <f t="shared" si="23"/>
        <v>129</v>
      </c>
    </row>
    <row r="265" spans="1:27" x14ac:dyDescent="0.3">
      <c r="A265" s="26">
        <v>44779.485336886573</v>
      </c>
      <c r="B265" s="29">
        <f t="shared" si="25"/>
        <v>129.107</v>
      </c>
      <c r="C265" s="4">
        <v>6.4863200187683105</v>
      </c>
      <c r="D265" s="4">
        <v>60.01</v>
      </c>
      <c r="E265" s="4">
        <v>6.3858349609375002</v>
      </c>
      <c r="F265" s="26">
        <v>44779.525415833334</v>
      </c>
      <c r="G265" s="29">
        <f t="shared" si="26"/>
        <v>129.928</v>
      </c>
      <c r="H265" s="4">
        <v>6.249269962310791</v>
      </c>
      <c r="I265" s="4">
        <v>59.94</v>
      </c>
      <c r="J265" s="4">
        <v>6.1167070312499998</v>
      </c>
      <c r="K265" s="26">
        <v>44779.643109548611</v>
      </c>
      <c r="L265" s="29">
        <f t="shared" si="27"/>
        <v>129.66499999999999</v>
      </c>
      <c r="M265" s="4">
        <v>6.3324699401855469</v>
      </c>
      <c r="N265" s="4">
        <v>59.97</v>
      </c>
      <c r="O265" s="4">
        <v>6.2837519531249999</v>
      </c>
      <c r="P265" s="26">
        <v>44779.64953693287</v>
      </c>
      <c r="Q265" s="29">
        <f t="shared" si="28"/>
        <v>129.99100000000001</v>
      </c>
      <c r="R265" s="4">
        <v>5.5356202125549316</v>
      </c>
      <c r="S265" s="4">
        <v>60.02</v>
      </c>
      <c r="T265" s="4">
        <v>5.4763681640625004</v>
      </c>
      <c r="U265" s="26">
        <v>44779.656975914353</v>
      </c>
      <c r="V265" s="29">
        <f t="shared" si="24"/>
        <v>129.71899999999999</v>
      </c>
      <c r="W265" s="4">
        <v>6.9347901344299316</v>
      </c>
      <c r="X265" s="4">
        <v>59.97</v>
      </c>
      <c r="Y265" s="4">
        <v>6.8405683593750002</v>
      </c>
      <c r="AA265">
        <f t="shared" si="23"/>
        <v>130</v>
      </c>
    </row>
    <row r="266" spans="1:27" x14ac:dyDescent="0.3">
      <c r="A266" s="26">
        <v>44779.485336898149</v>
      </c>
      <c r="B266" s="29">
        <f t="shared" si="25"/>
        <v>130.108</v>
      </c>
      <c r="C266" s="4">
        <v>6.4863200187683105</v>
      </c>
      <c r="D266" s="4">
        <v>60.01</v>
      </c>
      <c r="E266" s="4">
        <v>6.3394335937499999</v>
      </c>
      <c r="F266" s="26">
        <v>44779.525427442131</v>
      </c>
      <c r="G266" s="29">
        <f t="shared" si="26"/>
        <v>130.93100000000001</v>
      </c>
      <c r="H266" s="4">
        <v>6.2113099098205566</v>
      </c>
      <c r="I266" s="4">
        <v>59.94</v>
      </c>
      <c r="J266" s="4">
        <v>6.1167070312499998</v>
      </c>
      <c r="K266" s="26">
        <v>44779.643109560187</v>
      </c>
      <c r="L266" s="29">
        <f t="shared" si="27"/>
        <v>130.666</v>
      </c>
      <c r="M266" s="4">
        <v>6.3324699401855469</v>
      </c>
      <c r="N266" s="4">
        <v>59.97</v>
      </c>
      <c r="O266" s="4">
        <v>6.2280703124999999</v>
      </c>
      <c r="P266" s="26">
        <v>44779.649536944446</v>
      </c>
      <c r="Q266" s="29">
        <f t="shared" si="28"/>
        <v>130.99199999999999</v>
      </c>
      <c r="R266" s="4">
        <v>5.5356202125549316</v>
      </c>
      <c r="S266" s="4">
        <v>60.02</v>
      </c>
      <c r="T266" s="4">
        <v>5.4299667968750001</v>
      </c>
      <c r="U266" s="26">
        <v>44779.656975925929</v>
      </c>
      <c r="V266" s="29">
        <f t="shared" si="24"/>
        <v>130.72</v>
      </c>
      <c r="W266" s="4">
        <v>6.9347901344299316</v>
      </c>
      <c r="X266" s="4">
        <v>59.97</v>
      </c>
      <c r="Y266" s="4">
        <v>6.7941669921874999</v>
      </c>
      <c r="AA266">
        <f t="shared" ref="AA266:AA329" si="29">+AA264+1</f>
        <v>130</v>
      </c>
    </row>
    <row r="267" spans="1:27" x14ac:dyDescent="0.3">
      <c r="A267" s="26">
        <v>44779.485348506947</v>
      </c>
      <c r="B267" s="29">
        <f t="shared" si="25"/>
        <v>130.11099999999999</v>
      </c>
      <c r="C267" s="4">
        <v>6.4312801361083984</v>
      </c>
      <c r="D267" s="4">
        <v>60.01</v>
      </c>
      <c r="E267" s="4">
        <v>6.3394335937499999</v>
      </c>
      <c r="F267" s="26">
        <v>44779.5254274537</v>
      </c>
      <c r="G267" s="29">
        <f t="shared" si="26"/>
        <v>130.93199999999999</v>
      </c>
      <c r="H267" s="4">
        <v>6.2113099098205566</v>
      </c>
      <c r="I267" s="4">
        <v>59.94</v>
      </c>
      <c r="J267" s="4">
        <v>6.0703056640625004</v>
      </c>
      <c r="K267" s="26">
        <v>44779.643121134257</v>
      </c>
      <c r="L267" s="29">
        <f t="shared" si="27"/>
        <v>130.666</v>
      </c>
      <c r="M267" s="4">
        <v>6.2707600593566895</v>
      </c>
      <c r="N267" s="4">
        <v>59.97</v>
      </c>
      <c r="O267" s="4">
        <v>6.2280703124999999</v>
      </c>
      <c r="P267" s="26">
        <v>44779.649548541667</v>
      </c>
      <c r="Q267" s="29">
        <f t="shared" si="28"/>
        <v>130.994</v>
      </c>
      <c r="R267" s="4">
        <v>5.5356202125549316</v>
      </c>
      <c r="S267" s="4">
        <v>60.02</v>
      </c>
      <c r="T267" s="4">
        <v>5.4299667968750001</v>
      </c>
      <c r="U267" s="26">
        <v>44779.65698753472</v>
      </c>
      <c r="V267" s="29">
        <f t="shared" si="24"/>
        <v>130.72300000000001</v>
      </c>
      <c r="W267" s="4">
        <v>6.8569002151489258</v>
      </c>
      <c r="X267" s="4">
        <v>59.97</v>
      </c>
      <c r="Y267" s="4">
        <v>6.7941669921874999</v>
      </c>
      <c r="AA267">
        <f t="shared" si="29"/>
        <v>131</v>
      </c>
    </row>
    <row r="268" spans="1:27" x14ac:dyDescent="0.3">
      <c r="A268" s="26">
        <v>44779.485348518516</v>
      </c>
      <c r="B268" s="29">
        <f t="shared" si="25"/>
        <v>131.11199999999999</v>
      </c>
      <c r="C268" s="4">
        <v>6.4312801361083984</v>
      </c>
      <c r="D268" s="4">
        <v>60.01</v>
      </c>
      <c r="E268" s="4">
        <v>6.2930322265624996</v>
      </c>
      <c r="F268" s="26">
        <v>44779.525439050929</v>
      </c>
      <c r="G268" s="29">
        <f t="shared" si="26"/>
        <v>131.934</v>
      </c>
      <c r="H268" s="4">
        <v>6.1611900329589844</v>
      </c>
      <c r="I268" s="4">
        <v>59.94</v>
      </c>
      <c r="J268" s="4">
        <v>6.0703056640625004</v>
      </c>
      <c r="K268" s="26">
        <v>44779.643121180554</v>
      </c>
      <c r="L268" s="29">
        <f t="shared" si="27"/>
        <v>131.66999999999999</v>
      </c>
      <c r="M268" s="4">
        <v>6.2707600593566895</v>
      </c>
      <c r="N268" s="4">
        <v>59.97</v>
      </c>
      <c r="O268" s="4">
        <v>6.1352675781250001</v>
      </c>
      <c r="P268" s="26">
        <v>44779.649548553243</v>
      </c>
      <c r="Q268" s="29">
        <f t="shared" si="28"/>
        <v>131.995</v>
      </c>
      <c r="R268" s="4">
        <v>5.5356202125549316</v>
      </c>
      <c r="S268" s="4">
        <v>60.02</v>
      </c>
      <c r="T268" s="4">
        <v>5.3835654296874997</v>
      </c>
      <c r="U268" s="26">
        <v>44779.656987546296</v>
      </c>
      <c r="V268" s="29">
        <f t="shared" si="24"/>
        <v>131.72399999999999</v>
      </c>
      <c r="W268" s="4">
        <v>6.8569002151489258</v>
      </c>
      <c r="X268" s="4">
        <v>59.97</v>
      </c>
      <c r="Y268" s="4">
        <v>6.7477656250000004</v>
      </c>
      <c r="AA268">
        <f t="shared" si="29"/>
        <v>131</v>
      </c>
    </row>
    <row r="269" spans="1:27" x14ac:dyDescent="0.3">
      <c r="A269" s="26">
        <v>44779.485360115737</v>
      </c>
      <c r="B269" s="29">
        <f t="shared" si="25"/>
        <v>131.114</v>
      </c>
      <c r="C269" s="4">
        <v>6.4312801361083984</v>
      </c>
      <c r="D269" s="4">
        <v>60.01</v>
      </c>
      <c r="E269" s="4">
        <v>6.2930322265624996</v>
      </c>
      <c r="F269" s="26">
        <v>44779.525439062498</v>
      </c>
      <c r="G269" s="29">
        <f t="shared" si="26"/>
        <v>131.935</v>
      </c>
      <c r="H269" s="4">
        <v>6.1611900329589844</v>
      </c>
      <c r="I269" s="4">
        <v>59.94</v>
      </c>
      <c r="J269" s="4">
        <v>6.0239042968750001</v>
      </c>
      <c r="K269" s="26">
        <v>44779.643132731479</v>
      </c>
      <c r="L269" s="29">
        <f t="shared" si="27"/>
        <v>131.66800000000001</v>
      </c>
      <c r="M269" s="4">
        <v>6.2108798027038574</v>
      </c>
      <c r="N269" s="4">
        <v>59.97</v>
      </c>
      <c r="O269" s="4">
        <v>6.1352675781250001</v>
      </c>
      <c r="P269" s="26">
        <v>44779.649560150465</v>
      </c>
      <c r="Q269" s="29">
        <f t="shared" si="28"/>
        <v>131.99700000000001</v>
      </c>
      <c r="R269" s="4">
        <v>5.4850101470947266</v>
      </c>
      <c r="S269" s="4">
        <v>60.02</v>
      </c>
      <c r="T269" s="4">
        <v>5.3835654296874997</v>
      </c>
      <c r="U269" s="26">
        <v>44779.656999155093</v>
      </c>
      <c r="V269" s="29">
        <f t="shared" si="24"/>
        <v>131.727</v>
      </c>
      <c r="W269" s="4">
        <v>6.8569002151489258</v>
      </c>
      <c r="X269" s="4">
        <v>59.97</v>
      </c>
      <c r="Y269" s="4">
        <v>6.7477656250000004</v>
      </c>
      <c r="AA269">
        <f t="shared" si="29"/>
        <v>132</v>
      </c>
    </row>
    <row r="270" spans="1:27" x14ac:dyDescent="0.3">
      <c r="A270" s="26">
        <v>44779.485360127313</v>
      </c>
      <c r="B270" s="29">
        <f t="shared" si="25"/>
        <v>132.11500000000001</v>
      </c>
      <c r="C270" s="4">
        <v>6.4312801361083984</v>
      </c>
      <c r="D270" s="4">
        <v>60.01</v>
      </c>
      <c r="E270" s="4">
        <v>6.2466308593750002</v>
      </c>
      <c r="F270" s="26">
        <v>44779.525450671295</v>
      </c>
      <c r="G270" s="29">
        <f t="shared" si="26"/>
        <v>132.93799999999999</v>
      </c>
      <c r="H270" s="4">
        <v>6.1611900329589844</v>
      </c>
      <c r="I270" s="4">
        <v>59.94</v>
      </c>
      <c r="J270" s="4">
        <v>6.0239042968750001</v>
      </c>
      <c r="K270" s="26">
        <v>44779.643132800928</v>
      </c>
      <c r="L270" s="29">
        <f t="shared" si="27"/>
        <v>132.67400000000001</v>
      </c>
      <c r="M270" s="4">
        <v>6.2108798027038574</v>
      </c>
      <c r="N270" s="4">
        <v>59.97</v>
      </c>
      <c r="O270" s="4">
        <v>6.0888662109374998</v>
      </c>
      <c r="P270" s="26">
        <v>44779.649560162034</v>
      </c>
      <c r="Q270" s="29">
        <f t="shared" si="28"/>
        <v>132.99799999999999</v>
      </c>
      <c r="R270" s="4">
        <v>5.4850101470947266</v>
      </c>
      <c r="S270" s="4">
        <v>60.02</v>
      </c>
      <c r="T270" s="4">
        <v>5.3371640625000003</v>
      </c>
      <c r="U270" s="26">
        <v>44779.656999166669</v>
      </c>
      <c r="V270" s="29">
        <f t="shared" si="24"/>
        <v>132.72800000000001</v>
      </c>
      <c r="W270" s="4">
        <v>6.8569002151489258</v>
      </c>
      <c r="X270" s="4">
        <v>59.97</v>
      </c>
      <c r="Y270" s="4">
        <v>6.7013642578125001</v>
      </c>
      <c r="AA270">
        <f t="shared" si="29"/>
        <v>132</v>
      </c>
    </row>
    <row r="271" spans="1:27" x14ac:dyDescent="0.3">
      <c r="A271" s="26">
        <v>44779.485371736111</v>
      </c>
      <c r="B271" s="29">
        <f t="shared" si="25"/>
        <v>132.11799999999999</v>
      </c>
      <c r="C271" s="4">
        <v>6.3247299194335938</v>
      </c>
      <c r="D271" s="4">
        <v>60.01</v>
      </c>
      <c r="E271" s="4">
        <v>6.2466308593750002</v>
      </c>
      <c r="F271" s="26">
        <v>44779.525450682871</v>
      </c>
      <c r="G271" s="29">
        <f t="shared" si="26"/>
        <v>132.93899999999999</v>
      </c>
      <c r="H271" s="4">
        <v>6.1611900329589844</v>
      </c>
      <c r="I271" s="4">
        <v>59.94</v>
      </c>
      <c r="J271" s="4">
        <v>5.9775029296874997</v>
      </c>
      <c r="K271" s="26">
        <v>44779.643144351852</v>
      </c>
      <c r="L271" s="29">
        <f t="shared" si="27"/>
        <v>132.672</v>
      </c>
      <c r="M271" s="4">
        <v>6.1528902053833008</v>
      </c>
      <c r="N271" s="4">
        <v>59.97</v>
      </c>
      <c r="O271" s="4">
        <v>6.0888662109374998</v>
      </c>
      <c r="P271" s="26">
        <v>44779.649571747686</v>
      </c>
      <c r="Q271" s="29">
        <f t="shared" si="28"/>
        <v>132.999</v>
      </c>
      <c r="R271" s="4">
        <v>5.4339299201965332</v>
      </c>
      <c r="S271" s="4">
        <v>60.02</v>
      </c>
      <c r="T271" s="4">
        <v>5.3371640625000003</v>
      </c>
      <c r="U271" s="26">
        <v>44779.657010763891</v>
      </c>
      <c r="V271" s="29">
        <f t="shared" si="24"/>
        <v>132.72999999999999</v>
      </c>
      <c r="W271" s="4">
        <v>6.8022599220275879</v>
      </c>
      <c r="X271" s="4">
        <v>59.97</v>
      </c>
      <c r="Y271" s="4">
        <v>6.7013642578125001</v>
      </c>
      <c r="AA271">
        <f t="shared" si="29"/>
        <v>133</v>
      </c>
    </row>
    <row r="272" spans="1:27" x14ac:dyDescent="0.3">
      <c r="A272" s="26">
        <v>44779.485371747687</v>
      </c>
      <c r="B272" s="29">
        <f t="shared" si="25"/>
        <v>133.119</v>
      </c>
      <c r="C272" s="4">
        <v>6.3247299194335938</v>
      </c>
      <c r="D272" s="4">
        <v>60.01</v>
      </c>
      <c r="E272" s="4">
        <v>6.2002294921874999</v>
      </c>
      <c r="F272" s="26">
        <v>44779.525462280093</v>
      </c>
      <c r="G272" s="29">
        <f t="shared" si="26"/>
        <v>133.941</v>
      </c>
      <c r="H272" s="4">
        <v>6.0800199508666992</v>
      </c>
      <c r="I272" s="4">
        <v>59.94</v>
      </c>
      <c r="J272" s="4">
        <v>5.9775029296874997</v>
      </c>
      <c r="K272" s="26">
        <v>44779.643144409725</v>
      </c>
      <c r="L272" s="29">
        <f t="shared" si="27"/>
        <v>133.67699999999999</v>
      </c>
      <c r="M272" s="4">
        <v>6.1528902053833008</v>
      </c>
      <c r="N272" s="4">
        <v>59.97</v>
      </c>
      <c r="O272" s="4">
        <v>6.0424648437500004</v>
      </c>
      <c r="P272" s="26">
        <v>44779.649571759262</v>
      </c>
      <c r="Q272" s="29">
        <f t="shared" si="28"/>
        <v>133</v>
      </c>
      <c r="R272" s="4">
        <v>5.4339299201965332</v>
      </c>
      <c r="S272" s="4">
        <v>60.02</v>
      </c>
      <c r="T272" s="4">
        <v>5.2907626953125</v>
      </c>
      <c r="U272" s="26">
        <v>44779.65701077546</v>
      </c>
      <c r="V272" s="29">
        <f t="shared" si="24"/>
        <v>133.73099999999999</v>
      </c>
      <c r="W272" s="4">
        <v>6.8022599220275879</v>
      </c>
      <c r="X272" s="4">
        <v>59.97</v>
      </c>
      <c r="Y272" s="4">
        <v>6.6549628906249998</v>
      </c>
      <c r="AA272">
        <f t="shared" si="29"/>
        <v>133</v>
      </c>
    </row>
    <row r="273" spans="1:27" x14ac:dyDescent="0.3">
      <c r="A273" s="26">
        <v>44779.485383344909</v>
      </c>
      <c r="B273" s="29">
        <f t="shared" si="25"/>
        <v>133.12100000000001</v>
      </c>
      <c r="C273" s="4">
        <v>6.2729902267456055</v>
      </c>
      <c r="D273" s="4">
        <v>60.01</v>
      </c>
      <c r="E273" s="4">
        <v>6.2002294921874999</v>
      </c>
      <c r="F273" s="26">
        <v>44779.525462291669</v>
      </c>
      <c r="G273" s="29">
        <f t="shared" si="26"/>
        <v>133.94200000000001</v>
      </c>
      <c r="H273" s="4">
        <v>6.0800199508666992</v>
      </c>
      <c r="I273" s="4">
        <v>59.94</v>
      </c>
      <c r="J273" s="4">
        <v>5.9311015625000003</v>
      </c>
      <c r="K273" s="26">
        <v>44779.643156608799</v>
      </c>
      <c r="L273" s="29">
        <f t="shared" si="27"/>
        <v>133.73099999999999</v>
      </c>
      <c r="M273" s="4">
        <v>6.1528902053833008</v>
      </c>
      <c r="N273" s="4">
        <v>59.97</v>
      </c>
      <c r="O273" s="4">
        <v>6.0424648437500004</v>
      </c>
      <c r="P273" s="26">
        <v>44779.649583368053</v>
      </c>
      <c r="Q273" s="29">
        <f t="shared" si="28"/>
        <v>133.00299999999999</v>
      </c>
      <c r="R273" s="4">
        <v>5.361149787902832</v>
      </c>
      <c r="S273" s="4">
        <v>60.02</v>
      </c>
      <c r="T273" s="4">
        <v>5.2907626953125</v>
      </c>
      <c r="U273" s="26">
        <v>44779.657022384257</v>
      </c>
      <c r="V273" s="29">
        <f t="shared" si="24"/>
        <v>133.73400000000001</v>
      </c>
      <c r="W273" s="4">
        <v>6.7315001487731934</v>
      </c>
      <c r="X273" s="4">
        <v>59.97</v>
      </c>
      <c r="Y273" s="4">
        <v>6.6549628906249998</v>
      </c>
      <c r="AA273">
        <f t="shared" si="29"/>
        <v>134</v>
      </c>
    </row>
    <row r="274" spans="1:27" x14ac:dyDescent="0.3">
      <c r="A274" s="26">
        <v>44779.485383356485</v>
      </c>
      <c r="B274" s="29">
        <f t="shared" si="25"/>
        <v>134.12200000000001</v>
      </c>
      <c r="C274" s="4">
        <v>6.2729902267456055</v>
      </c>
      <c r="D274" s="4">
        <v>60.01</v>
      </c>
      <c r="E274" s="4">
        <v>6.1538281250000004</v>
      </c>
      <c r="F274" s="26">
        <v>44779.525473136571</v>
      </c>
      <c r="G274" s="29">
        <f t="shared" si="26"/>
        <v>134.87899999999999</v>
      </c>
      <c r="H274" s="4">
        <v>6.0800199508666992</v>
      </c>
      <c r="I274" s="4">
        <v>59.99</v>
      </c>
      <c r="J274" s="4">
        <v>5.9311015625000003</v>
      </c>
      <c r="K274" s="26">
        <v>44779.643156620368</v>
      </c>
      <c r="L274" s="29">
        <f t="shared" si="27"/>
        <v>134.732</v>
      </c>
      <c r="M274" s="4">
        <v>6.1528902053833008</v>
      </c>
      <c r="N274" s="4">
        <v>59.97</v>
      </c>
      <c r="O274" s="4">
        <v>6.0424648437500004</v>
      </c>
      <c r="P274" s="26">
        <v>44779.649583379629</v>
      </c>
      <c r="Q274" s="29">
        <f t="shared" si="28"/>
        <v>134.00399999999999</v>
      </c>
      <c r="R274" s="4">
        <v>5.361149787902832</v>
      </c>
      <c r="S274" s="4">
        <v>60.02</v>
      </c>
      <c r="T274" s="4">
        <v>5.2397211914062503</v>
      </c>
      <c r="U274" s="26">
        <v>44779.657022395833</v>
      </c>
      <c r="V274" s="29">
        <f t="shared" si="24"/>
        <v>134.73500000000001</v>
      </c>
      <c r="W274" s="4">
        <v>6.7315001487731934</v>
      </c>
      <c r="X274" s="4">
        <v>59.97</v>
      </c>
      <c r="Y274" s="4">
        <v>6.6085615234375004</v>
      </c>
      <c r="AA274">
        <f t="shared" si="29"/>
        <v>134</v>
      </c>
    </row>
    <row r="275" spans="1:27" x14ac:dyDescent="0.3">
      <c r="A275" s="26">
        <v>44779.485394965275</v>
      </c>
      <c r="B275" s="29">
        <f t="shared" si="25"/>
        <v>134.125</v>
      </c>
      <c r="C275" s="4">
        <v>6.2189698219299316</v>
      </c>
      <c r="D275" s="4">
        <v>60.01</v>
      </c>
      <c r="E275" s="4">
        <v>6.1538281250000004</v>
      </c>
      <c r="F275" s="26">
        <v>44779.525475578703</v>
      </c>
      <c r="G275" s="29">
        <f t="shared" si="26"/>
        <v>134.09</v>
      </c>
      <c r="H275" s="4">
        <v>5.9723300933837891</v>
      </c>
      <c r="I275" s="4">
        <v>59.99</v>
      </c>
      <c r="J275" s="4">
        <v>5.9311015625000003</v>
      </c>
      <c r="K275" s="26">
        <v>44779.643168206021</v>
      </c>
      <c r="L275" s="29">
        <f t="shared" si="27"/>
        <v>134.733</v>
      </c>
      <c r="M275" s="4">
        <v>6.1528902053833008</v>
      </c>
      <c r="N275" s="4">
        <v>59.97</v>
      </c>
      <c r="O275" s="4">
        <v>6.0424648437500004</v>
      </c>
      <c r="P275" s="26">
        <v>44779.64959497685</v>
      </c>
      <c r="Q275" s="29">
        <f t="shared" si="28"/>
        <v>134.006</v>
      </c>
      <c r="R275" s="4">
        <v>5.3047499656677246</v>
      </c>
      <c r="S275" s="4">
        <v>60.02</v>
      </c>
      <c r="T275" s="4">
        <v>5.2397211914062503</v>
      </c>
      <c r="U275" s="26">
        <v>44779.657034016207</v>
      </c>
      <c r="V275" s="29">
        <f t="shared" si="24"/>
        <v>134.739</v>
      </c>
      <c r="W275" s="4">
        <v>6.7315001487731934</v>
      </c>
      <c r="X275" s="4">
        <v>59.97</v>
      </c>
      <c r="Y275" s="4">
        <v>6.6085615234375004</v>
      </c>
      <c r="AA275">
        <f t="shared" si="29"/>
        <v>135</v>
      </c>
    </row>
    <row r="276" spans="1:27" x14ac:dyDescent="0.3">
      <c r="A276" s="26">
        <v>44779.485394976851</v>
      </c>
      <c r="B276" s="29">
        <f t="shared" si="25"/>
        <v>135.126</v>
      </c>
      <c r="C276" s="4">
        <v>6.2189698219299316</v>
      </c>
      <c r="D276" s="4">
        <v>60.01</v>
      </c>
      <c r="E276" s="4">
        <v>6.1074267578125001</v>
      </c>
      <c r="F276" s="26">
        <v>44779.525475590279</v>
      </c>
      <c r="G276" s="29">
        <f t="shared" si="26"/>
        <v>135.09100000000001</v>
      </c>
      <c r="H276" s="4">
        <v>5.9723300933837891</v>
      </c>
      <c r="I276" s="4">
        <v>59.99</v>
      </c>
      <c r="J276" s="4">
        <v>5.8847001953125</v>
      </c>
      <c r="K276" s="26">
        <v>44779.64316821759</v>
      </c>
      <c r="L276" s="29">
        <f t="shared" si="27"/>
        <v>135.73400000000001</v>
      </c>
      <c r="M276" s="4">
        <v>6.1528902053833008</v>
      </c>
      <c r="N276" s="4">
        <v>59.97</v>
      </c>
      <c r="O276" s="4">
        <v>5.9960634765625</v>
      </c>
      <c r="P276" s="26">
        <v>44779.649594988427</v>
      </c>
      <c r="Q276" s="29">
        <f t="shared" si="28"/>
        <v>135.00700000000001</v>
      </c>
      <c r="R276" s="4">
        <v>5.3047499656677246</v>
      </c>
      <c r="S276" s="4">
        <v>60.02</v>
      </c>
      <c r="T276" s="4">
        <v>5.1979599609375002</v>
      </c>
      <c r="U276" s="26">
        <v>44779.657034027776</v>
      </c>
      <c r="V276" s="29">
        <f t="shared" si="24"/>
        <v>135.74</v>
      </c>
      <c r="W276" s="4">
        <v>6.7315001487731934</v>
      </c>
      <c r="X276" s="4">
        <v>59.97</v>
      </c>
      <c r="Y276" s="4">
        <v>6.56216015625</v>
      </c>
      <c r="AA276">
        <f t="shared" si="29"/>
        <v>135</v>
      </c>
    </row>
    <row r="277" spans="1:27" x14ac:dyDescent="0.3">
      <c r="A277" s="26">
        <v>44779.485406585649</v>
      </c>
      <c r="B277" s="29">
        <f t="shared" si="25"/>
        <v>135.12899999999999</v>
      </c>
      <c r="C277" s="4">
        <v>6.2189698219299316</v>
      </c>
      <c r="D277" s="4">
        <v>60.01</v>
      </c>
      <c r="E277" s="4">
        <v>6.1074267578125001</v>
      </c>
      <c r="F277" s="26">
        <v>44779.525487199076</v>
      </c>
      <c r="G277" s="29">
        <f t="shared" si="26"/>
        <v>135.09399999999999</v>
      </c>
      <c r="H277" s="4">
        <v>5.9723300933837891</v>
      </c>
      <c r="I277" s="4">
        <v>59.99</v>
      </c>
      <c r="J277" s="4">
        <v>5.8847001953125</v>
      </c>
      <c r="K277" s="26">
        <v>44779.643179837964</v>
      </c>
      <c r="L277" s="29">
        <f t="shared" si="27"/>
        <v>135.738</v>
      </c>
      <c r="M277" s="4">
        <v>6.0656900405883789</v>
      </c>
      <c r="N277" s="4">
        <v>59.97</v>
      </c>
      <c r="O277" s="4">
        <v>5.9960634765625</v>
      </c>
      <c r="P277" s="26">
        <v>44779.649606597224</v>
      </c>
      <c r="Q277" s="29">
        <f t="shared" si="28"/>
        <v>135.01</v>
      </c>
      <c r="R277" s="4">
        <v>5.3047499656677246</v>
      </c>
      <c r="S277" s="4">
        <v>60.02</v>
      </c>
      <c r="T277" s="4">
        <v>5.1979599609375002</v>
      </c>
      <c r="U277" s="26">
        <v>44779.657045624997</v>
      </c>
      <c r="V277" s="29">
        <f t="shared" si="24"/>
        <v>135.74199999999999</v>
      </c>
      <c r="W277" s="4">
        <v>6.6533899307250977</v>
      </c>
      <c r="X277" s="4">
        <v>59.97</v>
      </c>
      <c r="Y277" s="4">
        <v>6.56216015625</v>
      </c>
      <c r="AA277">
        <f t="shared" si="29"/>
        <v>136</v>
      </c>
    </row>
    <row r="278" spans="1:27" x14ac:dyDescent="0.3">
      <c r="A278" s="26">
        <v>44779.485406597225</v>
      </c>
      <c r="B278" s="29">
        <f t="shared" si="25"/>
        <v>136.13</v>
      </c>
      <c r="C278" s="4">
        <v>6.2189698219299316</v>
      </c>
      <c r="D278" s="4">
        <v>60.01</v>
      </c>
      <c r="E278" s="4">
        <v>6.0610253906249998</v>
      </c>
      <c r="F278" s="26">
        <v>44779.525487210645</v>
      </c>
      <c r="G278" s="29">
        <f t="shared" si="26"/>
        <v>136.095</v>
      </c>
      <c r="H278" s="4">
        <v>5.9723300933837891</v>
      </c>
      <c r="I278" s="4">
        <v>59.99</v>
      </c>
      <c r="J278" s="4">
        <v>5.8336586914062503</v>
      </c>
      <c r="K278" s="26">
        <v>44779.64317984954</v>
      </c>
      <c r="L278" s="29">
        <f t="shared" si="27"/>
        <v>136.739</v>
      </c>
      <c r="M278" s="4">
        <v>6.0656900405883789</v>
      </c>
      <c r="N278" s="4">
        <v>59.97</v>
      </c>
      <c r="O278" s="4">
        <v>5.9496621093749997</v>
      </c>
      <c r="P278" s="26">
        <v>44779.649606608793</v>
      </c>
      <c r="Q278" s="29">
        <f t="shared" si="28"/>
        <v>136.011</v>
      </c>
      <c r="R278" s="4">
        <v>5.3047499656677246</v>
      </c>
      <c r="S278" s="4">
        <v>60.02</v>
      </c>
      <c r="T278" s="4">
        <v>5.1469184570312496</v>
      </c>
      <c r="U278" s="26">
        <v>44779.657045636573</v>
      </c>
      <c r="V278" s="29">
        <f t="shared" si="24"/>
        <v>136.74299999999999</v>
      </c>
      <c r="W278" s="4">
        <v>6.6533899307250977</v>
      </c>
      <c r="X278" s="4">
        <v>59.97</v>
      </c>
      <c r="Y278" s="4">
        <v>6.5157587890624997</v>
      </c>
      <c r="AA278">
        <f t="shared" si="29"/>
        <v>136</v>
      </c>
    </row>
    <row r="279" spans="1:27" x14ac:dyDescent="0.3">
      <c r="A279" s="26">
        <v>44779.485418194447</v>
      </c>
      <c r="B279" s="29">
        <f t="shared" si="25"/>
        <v>136.13200000000001</v>
      </c>
      <c r="C279" s="4">
        <v>6.1636099815368652</v>
      </c>
      <c r="D279" s="4">
        <v>60.01</v>
      </c>
      <c r="E279" s="4">
        <v>6.0610253906249998</v>
      </c>
      <c r="F279" s="26">
        <v>44779.525499814816</v>
      </c>
      <c r="G279" s="29">
        <f t="shared" si="26"/>
        <v>136.184</v>
      </c>
      <c r="H279" s="4">
        <v>5.9723300933837891</v>
      </c>
      <c r="I279" s="4">
        <v>59.99</v>
      </c>
      <c r="J279" s="4">
        <v>5.8336586914062503</v>
      </c>
      <c r="K279" s="26">
        <v>44779.643187986112</v>
      </c>
      <c r="L279" s="29">
        <f t="shared" si="27"/>
        <v>136.44200000000001</v>
      </c>
      <c r="M279" s="4">
        <v>6.0656900405883789</v>
      </c>
      <c r="N279" s="4">
        <v>60</v>
      </c>
      <c r="O279" s="4">
        <v>5.9496621093749997</v>
      </c>
      <c r="P279" s="26">
        <v>44779.649618217591</v>
      </c>
      <c r="Q279" s="29">
        <f t="shared" si="28"/>
        <v>136.01400000000001</v>
      </c>
      <c r="R279" s="4">
        <v>5.2541098594665527</v>
      </c>
      <c r="S279" s="4">
        <v>60.02</v>
      </c>
      <c r="T279" s="4">
        <v>5.1469184570312496</v>
      </c>
      <c r="U279" s="26">
        <v>44779.657057245371</v>
      </c>
      <c r="V279" s="29">
        <f t="shared" si="24"/>
        <v>136.74600000000001</v>
      </c>
      <c r="W279" s="4">
        <v>6.6169400215148926</v>
      </c>
      <c r="X279" s="4">
        <v>59.97</v>
      </c>
      <c r="Y279" s="4">
        <v>6.5157587890624997</v>
      </c>
      <c r="AA279">
        <f t="shared" si="29"/>
        <v>137</v>
      </c>
    </row>
    <row r="280" spans="1:27" x14ac:dyDescent="0.3">
      <c r="A280" s="26">
        <v>44779.485418206015</v>
      </c>
      <c r="B280" s="29">
        <f t="shared" si="25"/>
        <v>137.13300000000001</v>
      </c>
      <c r="C280" s="4">
        <v>6.1636099815368652</v>
      </c>
      <c r="D280" s="4">
        <v>60.01</v>
      </c>
      <c r="E280" s="4">
        <v>6.0146240234375004</v>
      </c>
      <c r="F280" s="26">
        <v>44779.525499826392</v>
      </c>
      <c r="G280" s="29">
        <f t="shared" si="26"/>
        <v>137.185</v>
      </c>
      <c r="H280" s="4">
        <v>5.9723300933837891</v>
      </c>
      <c r="I280" s="4">
        <v>59.99</v>
      </c>
      <c r="J280" s="4">
        <v>5.7872573242187499</v>
      </c>
      <c r="K280" s="26">
        <v>44779.643194363423</v>
      </c>
      <c r="L280" s="29">
        <f t="shared" si="27"/>
        <v>137.99299999999999</v>
      </c>
      <c r="M280" s="4">
        <v>6.0238800048828125</v>
      </c>
      <c r="N280" s="4">
        <v>60</v>
      </c>
      <c r="O280" s="4">
        <v>5.9496621093749997</v>
      </c>
      <c r="P280" s="26">
        <v>44779.649618229167</v>
      </c>
      <c r="Q280" s="29">
        <f t="shared" si="28"/>
        <v>137.01499999999999</v>
      </c>
      <c r="R280" s="4">
        <v>5.2541098594665527</v>
      </c>
      <c r="S280" s="4">
        <v>60.02</v>
      </c>
      <c r="T280" s="4">
        <v>5.1005170898437502</v>
      </c>
      <c r="U280" s="26">
        <v>44779.657057256947</v>
      </c>
      <c r="V280" s="29">
        <f t="shared" si="24"/>
        <v>137.74700000000001</v>
      </c>
      <c r="W280" s="4">
        <v>6.6169400215148926</v>
      </c>
      <c r="X280" s="4">
        <v>59.97</v>
      </c>
      <c r="Y280" s="4">
        <v>6.4693574218750003</v>
      </c>
      <c r="AA280">
        <f t="shared" si="29"/>
        <v>137</v>
      </c>
    </row>
    <row r="281" spans="1:27" x14ac:dyDescent="0.3">
      <c r="A281" s="26">
        <v>44779.485420046294</v>
      </c>
      <c r="B281" s="29">
        <f t="shared" si="25"/>
        <v>137.292</v>
      </c>
      <c r="C281" s="4">
        <v>6.1636099815368652</v>
      </c>
      <c r="D281" s="4">
        <v>60.01</v>
      </c>
      <c r="E281" s="4">
        <v>6.0146240234375004</v>
      </c>
      <c r="F281" s="26">
        <v>44779.525511446758</v>
      </c>
      <c r="G281" s="29">
        <f t="shared" si="26"/>
        <v>137.18899999999999</v>
      </c>
      <c r="H281" s="4">
        <v>5.9023699760437012</v>
      </c>
      <c r="I281" s="4">
        <v>59.99</v>
      </c>
      <c r="J281" s="4">
        <v>5.6944545898437502</v>
      </c>
      <c r="K281" s="26">
        <v>44779.643194374999</v>
      </c>
      <c r="L281" s="29">
        <f t="shared" si="27"/>
        <v>137.994</v>
      </c>
      <c r="M281" s="4">
        <v>6.0238800048828125</v>
      </c>
      <c r="N281" s="4">
        <v>60</v>
      </c>
      <c r="O281" s="4">
        <v>5.9032607421875003</v>
      </c>
      <c r="P281" s="26">
        <v>44779.649629826388</v>
      </c>
      <c r="Q281" s="29">
        <f t="shared" si="28"/>
        <v>137.017</v>
      </c>
      <c r="R281" s="4">
        <v>5.180880069732666</v>
      </c>
      <c r="S281" s="4">
        <v>60.02</v>
      </c>
      <c r="T281" s="4">
        <v>5.1005170898437502</v>
      </c>
      <c r="U281" s="26">
        <v>44779.657068854169</v>
      </c>
      <c r="V281" s="29">
        <f t="shared" si="24"/>
        <v>137.749</v>
      </c>
      <c r="W281" s="4">
        <v>6.6169400215148926</v>
      </c>
      <c r="X281" s="4">
        <v>59.97</v>
      </c>
      <c r="Y281" s="4">
        <v>6.4693574218750003</v>
      </c>
      <c r="AA281">
        <f t="shared" si="29"/>
        <v>138</v>
      </c>
    </row>
    <row r="282" spans="1:27" x14ac:dyDescent="0.3">
      <c r="A282" s="26">
        <v>44779.485429814813</v>
      </c>
      <c r="B282" s="29">
        <f t="shared" si="25"/>
        <v>138.136</v>
      </c>
      <c r="C282" s="4">
        <v>6.1030001640319824</v>
      </c>
      <c r="D282" s="4">
        <v>60.01</v>
      </c>
      <c r="E282" s="4">
        <v>6.0146240234375004</v>
      </c>
      <c r="F282" s="26">
        <v>44779.525523055556</v>
      </c>
      <c r="G282" s="29">
        <f t="shared" si="26"/>
        <v>138.19200000000001</v>
      </c>
      <c r="H282" s="4">
        <v>5.8179597854614258</v>
      </c>
      <c r="I282" s="4">
        <v>59.99</v>
      </c>
      <c r="J282" s="4">
        <v>5.6944545898437502</v>
      </c>
      <c r="K282" s="26">
        <v>44779.643205972221</v>
      </c>
      <c r="L282" s="29">
        <f t="shared" si="27"/>
        <v>138.99600000000001</v>
      </c>
      <c r="M282" s="4">
        <v>5.9602699279785156</v>
      </c>
      <c r="N282" s="4">
        <v>60</v>
      </c>
      <c r="O282" s="4">
        <v>5.9032607421875003</v>
      </c>
      <c r="P282" s="26">
        <v>44779.649629837964</v>
      </c>
      <c r="Q282" s="29">
        <f t="shared" si="28"/>
        <v>138.018</v>
      </c>
      <c r="R282" s="4">
        <v>5.180880069732666</v>
      </c>
      <c r="S282" s="4">
        <v>60.02</v>
      </c>
      <c r="T282" s="4">
        <v>5.0587558593750002</v>
      </c>
      <c r="U282" s="26">
        <v>44779.657068865738</v>
      </c>
      <c r="V282" s="29">
        <f t="shared" si="24"/>
        <v>138.75</v>
      </c>
      <c r="W282" s="4">
        <v>6.6169400215148926</v>
      </c>
      <c r="X282" s="4">
        <v>59.97</v>
      </c>
      <c r="Y282" s="4">
        <v>6.4229560546875</v>
      </c>
      <c r="AA282">
        <f t="shared" si="29"/>
        <v>138</v>
      </c>
    </row>
    <row r="283" spans="1:27" x14ac:dyDescent="0.3">
      <c r="A283" s="26">
        <v>44779.485429826389</v>
      </c>
      <c r="B283" s="29">
        <f t="shared" si="25"/>
        <v>138.137</v>
      </c>
      <c r="C283" s="4">
        <v>6.1030001640319824</v>
      </c>
      <c r="D283" s="4">
        <v>60.01</v>
      </c>
      <c r="E283" s="4">
        <v>5.96822265625</v>
      </c>
      <c r="F283" s="26">
        <v>44779.525523067132</v>
      </c>
      <c r="G283" s="29">
        <f t="shared" si="26"/>
        <v>138.19300000000001</v>
      </c>
      <c r="H283" s="4">
        <v>5.8179597854614258</v>
      </c>
      <c r="I283" s="4">
        <v>59.99</v>
      </c>
      <c r="J283" s="4">
        <v>5.6480532226562499</v>
      </c>
      <c r="K283" s="26">
        <v>44779.643205983797</v>
      </c>
      <c r="L283" s="29">
        <f t="shared" si="27"/>
        <v>138.99700000000001</v>
      </c>
      <c r="M283" s="4">
        <v>5.9602699279785156</v>
      </c>
      <c r="N283" s="4">
        <v>60</v>
      </c>
      <c r="O283" s="4">
        <v>5.8104580078124997</v>
      </c>
      <c r="P283" s="26">
        <v>44779.649641446762</v>
      </c>
      <c r="Q283" s="29">
        <f t="shared" si="28"/>
        <v>138.02099999999999</v>
      </c>
      <c r="R283" s="4">
        <v>5.180880069732666</v>
      </c>
      <c r="S283" s="4">
        <v>60.02</v>
      </c>
      <c r="T283" s="4">
        <v>5.0587558593750002</v>
      </c>
      <c r="U283" s="26">
        <v>44779.657080474535</v>
      </c>
      <c r="V283" s="29">
        <f t="shared" si="24"/>
        <v>138.75299999999999</v>
      </c>
      <c r="W283" s="4">
        <v>6.5398201942443848</v>
      </c>
      <c r="X283" s="4">
        <v>59.97</v>
      </c>
      <c r="Y283" s="4">
        <v>6.4229560546875</v>
      </c>
      <c r="AA283">
        <f t="shared" si="29"/>
        <v>139</v>
      </c>
    </row>
    <row r="284" spans="1:27" x14ac:dyDescent="0.3">
      <c r="A284" s="26">
        <v>44779.485441423611</v>
      </c>
      <c r="B284" s="29">
        <f t="shared" si="25"/>
        <v>139.13900000000001</v>
      </c>
      <c r="C284" s="4">
        <v>6.0248899459838867</v>
      </c>
      <c r="D284" s="4">
        <v>60.01</v>
      </c>
      <c r="E284" s="4">
        <v>5.96822265625</v>
      </c>
      <c r="F284" s="26">
        <v>44779.52553467593</v>
      </c>
      <c r="G284" s="29">
        <f t="shared" si="26"/>
        <v>139.196</v>
      </c>
      <c r="H284" s="4">
        <v>5.758389949798584</v>
      </c>
      <c r="I284" s="4">
        <v>59.99</v>
      </c>
      <c r="J284" s="4">
        <v>5.6480532226562499</v>
      </c>
      <c r="K284" s="26">
        <v>44779.643217581019</v>
      </c>
      <c r="L284" s="29">
        <f t="shared" si="27"/>
        <v>139.999</v>
      </c>
      <c r="M284" s="4">
        <v>5.9014601707458496</v>
      </c>
      <c r="N284" s="4">
        <v>60</v>
      </c>
      <c r="O284" s="4">
        <v>5.8104580078124997</v>
      </c>
      <c r="P284" s="26">
        <v>44779.649641458331</v>
      </c>
      <c r="Q284" s="29">
        <f t="shared" si="28"/>
        <v>139.02199999999999</v>
      </c>
      <c r="R284" s="4">
        <v>5.180880069732666</v>
      </c>
      <c r="S284" s="4">
        <v>60.02</v>
      </c>
      <c r="T284" s="4">
        <v>5.0077143554687504</v>
      </c>
      <c r="U284" s="26">
        <v>44779.657080486111</v>
      </c>
      <c r="V284" s="29">
        <f t="shared" si="24"/>
        <v>139.75399999999999</v>
      </c>
      <c r="W284" s="4">
        <v>6.5398201942443848</v>
      </c>
      <c r="X284" s="4">
        <v>59.97</v>
      </c>
      <c r="Y284" s="4">
        <v>6.3765546874999997</v>
      </c>
      <c r="AA284">
        <f t="shared" si="29"/>
        <v>139</v>
      </c>
    </row>
    <row r="285" spans="1:27" x14ac:dyDescent="0.3">
      <c r="A285" s="26">
        <v>44779.485441435187</v>
      </c>
      <c r="B285" s="29">
        <f t="shared" si="25"/>
        <v>139.13999999999999</v>
      </c>
      <c r="C285" s="4">
        <v>6.0248899459838867</v>
      </c>
      <c r="D285" s="4">
        <v>60.01</v>
      </c>
      <c r="E285" s="4">
        <v>5.9218212890624997</v>
      </c>
      <c r="F285" s="26">
        <v>44779.525534687498</v>
      </c>
      <c r="G285" s="29">
        <f t="shared" si="26"/>
        <v>139.197</v>
      </c>
      <c r="H285" s="4">
        <v>5.758389949798584</v>
      </c>
      <c r="I285" s="4">
        <v>59.99</v>
      </c>
      <c r="J285" s="4">
        <v>5.6016518554687504</v>
      </c>
      <c r="K285" s="26">
        <v>44779.643217592595</v>
      </c>
      <c r="L285" s="29">
        <f t="shared" si="27"/>
        <v>139</v>
      </c>
      <c r="M285" s="4">
        <v>5.9014601707458496</v>
      </c>
      <c r="N285" s="4">
        <v>60</v>
      </c>
      <c r="O285" s="4">
        <v>5.7640566406250002</v>
      </c>
      <c r="P285" s="26">
        <v>44779.649653055552</v>
      </c>
      <c r="Q285" s="29">
        <f t="shared" si="28"/>
        <v>139.024</v>
      </c>
      <c r="R285" s="4">
        <v>5.091400146484375</v>
      </c>
      <c r="S285" s="4">
        <v>60.02</v>
      </c>
      <c r="T285" s="4">
        <v>5.0077143554687504</v>
      </c>
      <c r="U285" s="26">
        <v>44779.657092094909</v>
      </c>
      <c r="V285" s="29">
        <f t="shared" si="24"/>
        <v>139.75700000000001</v>
      </c>
      <c r="W285" s="4">
        <v>6.4236998558044434</v>
      </c>
      <c r="X285" s="4">
        <v>59.97</v>
      </c>
      <c r="Y285" s="4">
        <v>6.3765546874999997</v>
      </c>
      <c r="AA285">
        <f t="shared" si="29"/>
        <v>140</v>
      </c>
    </row>
    <row r="286" spans="1:27" x14ac:dyDescent="0.3">
      <c r="A286" s="26">
        <v>44779.485453043984</v>
      </c>
      <c r="B286" s="29">
        <f t="shared" si="25"/>
        <v>140.143</v>
      </c>
      <c r="C286" s="4">
        <v>6.0248899459838867</v>
      </c>
      <c r="D286" s="4">
        <v>60.01</v>
      </c>
      <c r="E286" s="4">
        <v>5.9218212890624997</v>
      </c>
      <c r="F286" s="26">
        <v>44779.525546261575</v>
      </c>
      <c r="G286" s="29">
        <f t="shared" si="26"/>
        <v>140.197</v>
      </c>
      <c r="H286" s="4">
        <v>5.7162699699401855</v>
      </c>
      <c r="I286" s="4">
        <v>59.99</v>
      </c>
      <c r="J286" s="4">
        <v>5.6016518554687504</v>
      </c>
      <c r="K286" s="26">
        <v>44779.643229201392</v>
      </c>
      <c r="L286" s="29">
        <f t="shared" si="27"/>
        <v>140.00299999999999</v>
      </c>
      <c r="M286" s="4">
        <v>5.9014601707458496</v>
      </c>
      <c r="N286" s="4">
        <v>60</v>
      </c>
      <c r="O286" s="4">
        <v>5.7640566406250002</v>
      </c>
      <c r="P286" s="26">
        <v>44779.649653067128</v>
      </c>
      <c r="Q286" s="29">
        <f t="shared" si="28"/>
        <v>140.02500000000001</v>
      </c>
      <c r="R286" s="4">
        <v>5.091400146484375</v>
      </c>
      <c r="S286" s="4">
        <v>60.02</v>
      </c>
      <c r="T286" s="4">
        <v>4.9613129882812501</v>
      </c>
      <c r="U286" s="26">
        <v>44779.657092106485</v>
      </c>
      <c r="V286" s="29">
        <f t="shared" si="24"/>
        <v>140.75800000000001</v>
      </c>
      <c r="W286" s="4">
        <v>6.4236998558044434</v>
      </c>
      <c r="X286" s="4">
        <v>59.97</v>
      </c>
      <c r="Y286" s="4">
        <v>6.3301533203125002</v>
      </c>
      <c r="AA286">
        <f t="shared" si="29"/>
        <v>140</v>
      </c>
    </row>
    <row r="287" spans="1:27" x14ac:dyDescent="0.3">
      <c r="A287" s="26">
        <v>44779.485453055553</v>
      </c>
      <c r="B287" s="29">
        <f t="shared" si="25"/>
        <v>140.14400000000001</v>
      </c>
      <c r="C287" s="4">
        <v>6.0248899459838867</v>
      </c>
      <c r="D287" s="4">
        <v>60.01</v>
      </c>
      <c r="E287" s="4">
        <v>5.87077978515625</v>
      </c>
      <c r="F287" s="26">
        <v>44779.525546296296</v>
      </c>
      <c r="G287" s="29">
        <f t="shared" si="26"/>
        <v>140.19999999999999</v>
      </c>
      <c r="H287" s="4">
        <v>5.7162699699401855</v>
      </c>
      <c r="I287" s="4">
        <v>59.99</v>
      </c>
      <c r="J287" s="4">
        <v>5.5552504882812501</v>
      </c>
      <c r="K287" s="26">
        <v>44779.643229212961</v>
      </c>
      <c r="L287" s="29">
        <f t="shared" si="27"/>
        <v>140.00399999999999</v>
      </c>
      <c r="M287" s="4">
        <v>5.9014601707458496</v>
      </c>
      <c r="N287" s="4">
        <v>60</v>
      </c>
      <c r="O287" s="4">
        <v>5.7176552734374999</v>
      </c>
      <c r="P287" s="26">
        <v>44779.649664687502</v>
      </c>
      <c r="Q287" s="29">
        <f t="shared" si="28"/>
        <v>140.029</v>
      </c>
      <c r="R287" s="4">
        <v>5.0466299057006836</v>
      </c>
      <c r="S287" s="4">
        <v>60.02</v>
      </c>
      <c r="T287" s="4">
        <v>4.9613129882812501</v>
      </c>
      <c r="U287" s="26">
        <v>44779.657103703707</v>
      </c>
      <c r="V287" s="29">
        <f t="shared" si="24"/>
        <v>140.76</v>
      </c>
      <c r="W287" s="4">
        <v>6.392240047454834</v>
      </c>
      <c r="X287" s="4">
        <v>59.97</v>
      </c>
      <c r="Y287" s="4">
        <v>6.3301533203125002</v>
      </c>
      <c r="AA287">
        <f t="shared" si="29"/>
        <v>141</v>
      </c>
    </row>
    <row r="288" spans="1:27" x14ac:dyDescent="0.3">
      <c r="A288" s="26">
        <v>44779.485464664351</v>
      </c>
      <c r="B288" s="29">
        <f t="shared" si="25"/>
        <v>141.14699999999999</v>
      </c>
      <c r="C288" s="4">
        <v>5.9650301933288574</v>
      </c>
      <c r="D288" s="4">
        <v>60.01</v>
      </c>
      <c r="E288" s="4">
        <v>5.87077978515625</v>
      </c>
      <c r="F288" s="26">
        <v>44779.525557835645</v>
      </c>
      <c r="G288" s="29">
        <f t="shared" si="26"/>
        <v>141.197</v>
      </c>
      <c r="H288" s="4">
        <v>5.6599698066711426</v>
      </c>
      <c r="I288" s="4">
        <v>59.99</v>
      </c>
      <c r="J288" s="4">
        <v>5.5552504882812501</v>
      </c>
      <c r="K288" s="26">
        <v>44779.643240821759</v>
      </c>
      <c r="L288" s="29">
        <f t="shared" si="27"/>
        <v>141.00700000000001</v>
      </c>
      <c r="M288" s="4">
        <v>5.8370599746704102</v>
      </c>
      <c r="N288" s="4">
        <v>60</v>
      </c>
      <c r="O288" s="4">
        <v>5.7176552734374999</v>
      </c>
      <c r="P288" s="26">
        <v>44779.649664699071</v>
      </c>
      <c r="Q288" s="29">
        <f t="shared" si="28"/>
        <v>141.03</v>
      </c>
      <c r="R288" s="4">
        <v>5.0466299057006836</v>
      </c>
      <c r="S288" s="4">
        <v>60.02</v>
      </c>
      <c r="T288" s="4">
        <v>4.9149116210937498</v>
      </c>
      <c r="U288" s="26">
        <v>44779.657103715275</v>
      </c>
      <c r="V288" s="29">
        <f t="shared" si="24"/>
        <v>141.761</v>
      </c>
      <c r="W288" s="4">
        <v>6.392240047454834</v>
      </c>
      <c r="X288" s="4">
        <v>59.97</v>
      </c>
      <c r="Y288" s="4">
        <v>6.2837519531249999</v>
      </c>
      <c r="AA288">
        <f t="shared" si="29"/>
        <v>141</v>
      </c>
    </row>
    <row r="289" spans="1:27" x14ac:dyDescent="0.3">
      <c r="A289" s="26">
        <v>44779.485464675927</v>
      </c>
      <c r="B289" s="29">
        <f t="shared" si="25"/>
        <v>141.148</v>
      </c>
      <c r="C289" s="4">
        <v>5.9650301933288574</v>
      </c>
      <c r="D289" s="4">
        <v>60.01</v>
      </c>
      <c r="E289" s="4">
        <v>5.8243784179687497</v>
      </c>
      <c r="F289" s="26">
        <v>44779.52555791667</v>
      </c>
      <c r="G289" s="29">
        <f t="shared" si="26"/>
        <v>141.20400000000001</v>
      </c>
      <c r="H289" s="4">
        <v>5.6599698066711426</v>
      </c>
      <c r="I289" s="4">
        <v>59.99</v>
      </c>
      <c r="J289" s="4">
        <v>5.5088491210937498</v>
      </c>
      <c r="K289" s="26">
        <v>44779.643240833335</v>
      </c>
      <c r="L289" s="29">
        <f t="shared" si="27"/>
        <v>141.00800000000001</v>
      </c>
      <c r="M289" s="4">
        <v>5.8370599746704102</v>
      </c>
      <c r="N289" s="4">
        <v>60</v>
      </c>
      <c r="O289" s="4">
        <v>5.6666137695312502</v>
      </c>
      <c r="P289" s="26">
        <v>44779.649676284724</v>
      </c>
      <c r="Q289" s="29">
        <f t="shared" si="28"/>
        <v>141.03100000000001</v>
      </c>
      <c r="R289" s="4">
        <v>5.006889820098877</v>
      </c>
      <c r="S289" s="4">
        <v>60.02</v>
      </c>
      <c r="T289" s="4">
        <v>4.9149116210937498</v>
      </c>
      <c r="U289" s="26">
        <v>44779.657115312497</v>
      </c>
      <c r="V289" s="29">
        <f t="shared" si="24"/>
        <v>141.76300000000001</v>
      </c>
      <c r="W289" s="4">
        <v>6.392240047454834</v>
      </c>
      <c r="X289" s="4">
        <v>59.97</v>
      </c>
      <c r="Y289" s="4">
        <v>6.2837519531249999</v>
      </c>
      <c r="AA289">
        <f t="shared" si="29"/>
        <v>142</v>
      </c>
    </row>
    <row r="290" spans="1:27" x14ac:dyDescent="0.3">
      <c r="A290" s="26">
        <v>44779.485476273148</v>
      </c>
      <c r="B290" s="29">
        <f t="shared" si="25"/>
        <v>142.15</v>
      </c>
      <c r="C290" s="4">
        <v>5.9125699996948242</v>
      </c>
      <c r="D290" s="4">
        <v>60.01</v>
      </c>
      <c r="E290" s="4">
        <v>5.8243784179687497</v>
      </c>
      <c r="F290" s="26">
        <v>44779.52556952546</v>
      </c>
      <c r="G290" s="29">
        <f t="shared" si="26"/>
        <v>142.20699999999999</v>
      </c>
      <c r="H290" s="4">
        <v>5.6599698066711426</v>
      </c>
      <c r="I290" s="4">
        <v>59.99</v>
      </c>
      <c r="J290" s="4">
        <v>5.5088491210937498</v>
      </c>
      <c r="K290" s="26">
        <v>44779.643252430556</v>
      </c>
      <c r="L290" s="29">
        <f t="shared" si="27"/>
        <v>142.01</v>
      </c>
      <c r="M290" s="4">
        <v>5.772089958190918</v>
      </c>
      <c r="N290" s="4">
        <v>60</v>
      </c>
      <c r="O290" s="4">
        <v>5.6666137695312502</v>
      </c>
      <c r="P290" s="26">
        <v>44779.6496762963</v>
      </c>
      <c r="Q290" s="29">
        <f t="shared" si="28"/>
        <v>142.03200000000001</v>
      </c>
      <c r="R290" s="4">
        <v>5.006889820098877</v>
      </c>
      <c r="S290" s="4">
        <v>60.02</v>
      </c>
      <c r="T290" s="4">
        <v>4.8685102539062504</v>
      </c>
      <c r="U290" s="26">
        <v>44779.657115324073</v>
      </c>
      <c r="V290" s="29">
        <f t="shared" si="24"/>
        <v>142.76400000000001</v>
      </c>
      <c r="W290" s="4">
        <v>6.392240047454834</v>
      </c>
      <c r="X290" s="4">
        <v>59.97</v>
      </c>
      <c r="Y290" s="4">
        <v>6.2373505859374996</v>
      </c>
      <c r="AA290">
        <f t="shared" si="29"/>
        <v>142</v>
      </c>
    </row>
    <row r="291" spans="1:27" x14ac:dyDescent="0.3">
      <c r="A291" s="26">
        <v>44779.485476284724</v>
      </c>
      <c r="B291" s="29">
        <f t="shared" si="25"/>
        <v>142.15100000000001</v>
      </c>
      <c r="C291" s="4">
        <v>5.9125699996948242</v>
      </c>
      <c r="D291" s="4">
        <v>60.01</v>
      </c>
      <c r="E291" s="4">
        <v>5.7779770507812502</v>
      </c>
      <c r="F291" s="26">
        <v>44779.525569537036</v>
      </c>
      <c r="G291" s="29">
        <f t="shared" si="26"/>
        <v>142.208</v>
      </c>
      <c r="H291" s="4">
        <v>5.6599698066711426</v>
      </c>
      <c r="I291" s="4">
        <v>59.99</v>
      </c>
      <c r="J291" s="4">
        <v>5.4624477539062504</v>
      </c>
      <c r="K291" s="26">
        <v>44779.643252442133</v>
      </c>
      <c r="L291" s="29">
        <f t="shared" si="27"/>
        <v>142.011</v>
      </c>
      <c r="M291" s="4">
        <v>5.772089958190918</v>
      </c>
      <c r="N291" s="4">
        <v>60</v>
      </c>
      <c r="O291" s="4">
        <v>5.6248525390625002</v>
      </c>
      <c r="P291" s="26">
        <v>44779.649687893521</v>
      </c>
      <c r="Q291" s="29">
        <f t="shared" si="28"/>
        <v>142.03399999999999</v>
      </c>
      <c r="R291" s="4">
        <v>5.006889820098877</v>
      </c>
      <c r="S291" s="4">
        <v>60.02</v>
      </c>
      <c r="T291" s="4">
        <v>4.8685102539062504</v>
      </c>
      <c r="U291" s="26">
        <v>44779.657118067131</v>
      </c>
      <c r="V291" s="29">
        <f t="shared" si="24"/>
        <v>142.001</v>
      </c>
      <c r="W291" s="4">
        <v>6.392240047454834</v>
      </c>
      <c r="X291" s="4">
        <v>60.02</v>
      </c>
      <c r="Y291" s="4">
        <v>6.2373505859374996</v>
      </c>
      <c r="AA291">
        <f t="shared" si="29"/>
        <v>143</v>
      </c>
    </row>
    <row r="292" spans="1:27" x14ac:dyDescent="0.3">
      <c r="A292" s="26">
        <v>44779.485487893522</v>
      </c>
      <c r="B292" s="29">
        <f t="shared" si="25"/>
        <v>143.154</v>
      </c>
      <c r="C292" s="4">
        <v>5.8594698905944824</v>
      </c>
      <c r="D292" s="4">
        <v>60.01</v>
      </c>
      <c r="E292" s="4">
        <v>5.7779770507812502</v>
      </c>
      <c r="F292" s="26">
        <v>44779.525581134258</v>
      </c>
      <c r="G292" s="29">
        <f t="shared" si="26"/>
        <v>143.21</v>
      </c>
      <c r="H292" s="4">
        <v>5.593440055847168</v>
      </c>
      <c r="I292" s="4">
        <v>59.99</v>
      </c>
      <c r="J292" s="4">
        <v>5.4624477539062504</v>
      </c>
      <c r="K292" s="26">
        <v>44779.643265983796</v>
      </c>
      <c r="L292" s="29">
        <f t="shared" si="27"/>
        <v>143.18100000000001</v>
      </c>
      <c r="M292" s="4">
        <v>5.772089958190918</v>
      </c>
      <c r="N292" s="4">
        <v>60</v>
      </c>
      <c r="O292" s="4">
        <v>5.6248525390625002</v>
      </c>
      <c r="P292" s="26">
        <v>44779.64968790509</v>
      </c>
      <c r="Q292" s="29">
        <f t="shared" si="28"/>
        <v>143.035</v>
      </c>
      <c r="R292" s="4">
        <v>5.006889820098877</v>
      </c>
      <c r="S292" s="4">
        <v>60.02</v>
      </c>
      <c r="T292" s="4">
        <v>4.82210888671875</v>
      </c>
      <c r="U292" s="26">
        <v>44779.657126921295</v>
      </c>
      <c r="V292" s="29">
        <f t="shared" si="24"/>
        <v>143.76599999999999</v>
      </c>
      <c r="W292" s="4">
        <v>6.3376498222351074</v>
      </c>
      <c r="X292" s="4">
        <v>60.02</v>
      </c>
      <c r="Y292" s="4">
        <v>6.2373505859374996</v>
      </c>
      <c r="AA292">
        <f t="shared" si="29"/>
        <v>143</v>
      </c>
    </row>
    <row r="293" spans="1:27" x14ac:dyDescent="0.3">
      <c r="A293" s="26">
        <v>44779.485487905091</v>
      </c>
      <c r="B293" s="29">
        <f t="shared" si="25"/>
        <v>143.155</v>
      </c>
      <c r="C293" s="4">
        <v>5.8594698905944824</v>
      </c>
      <c r="D293" s="4">
        <v>60.01</v>
      </c>
      <c r="E293" s="4">
        <v>5.7269355468749996</v>
      </c>
      <c r="F293" s="26">
        <v>44779.525581145834</v>
      </c>
      <c r="G293" s="29">
        <f t="shared" si="26"/>
        <v>143.21100000000001</v>
      </c>
      <c r="H293" s="4">
        <v>5.593440055847168</v>
      </c>
      <c r="I293" s="4">
        <v>59.99</v>
      </c>
      <c r="J293" s="4">
        <v>5.4114062499999998</v>
      </c>
      <c r="K293" s="26">
        <v>44779.643265995372</v>
      </c>
      <c r="L293" s="29">
        <f t="shared" si="27"/>
        <v>143.18199999999999</v>
      </c>
      <c r="M293" s="4">
        <v>5.772089958190918</v>
      </c>
      <c r="N293" s="4">
        <v>60</v>
      </c>
      <c r="O293" s="4">
        <v>5.5784511718749998</v>
      </c>
      <c r="P293" s="26">
        <v>44779.649699513888</v>
      </c>
      <c r="Q293" s="29">
        <f t="shared" si="28"/>
        <v>143.03800000000001</v>
      </c>
      <c r="R293" s="4">
        <v>4.926459789276123</v>
      </c>
      <c r="S293" s="4">
        <v>60.02</v>
      </c>
      <c r="T293" s="4">
        <v>4.82210888671875</v>
      </c>
      <c r="U293" s="26">
        <v>44779.657126932871</v>
      </c>
      <c r="V293" s="29">
        <f t="shared" si="24"/>
        <v>143.767</v>
      </c>
      <c r="W293" s="4">
        <v>6.3376498222351074</v>
      </c>
      <c r="X293" s="4">
        <v>60.02</v>
      </c>
      <c r="Y293" s="4">
        <v>6.1909492187500001</v>
      </c>
      <c r="AA293">
        <f t="shared" si="29"/>
        <v>144</v>
      </c>
    </row>
    <row r="294" spans="1:27" x14ac:dyDescent="0.3">
      <c r="A294" s="26">
        <v>44779.485499502312</v>
      </c>
      <c r="B294" s="29">
        <f t="shared" si="25"/>
        <v>144.15700000000001</v>
      </c>
      <c r="C294" s="4">
        <v>5.8115901947021484</v>
      </c>
      <c r="D294" s="4">
        <v>60.01</v>
      </c>
      <c r="E294" s="4">
        <v>5.7269355468749996</v>
      </c>
      <c r="F294" s="26">
        <v>44779.525592743055</v>
      </c>
      <c r="G294" s="29">
        <f t="shared" si="26"/>
        <v>144.21299999999999</v>
      </c>
      <c r="H294" s="4">
        <v>5.5336899757385254</v>
      </c>
      <c r="I294" s="4">
        <v>59.99</v>
      </c>
      <c r="J294" s="4">
        <v>5.4114062499999998</v>
      </c>
      <c r="K294" s="26">
        <v>44779.643277604169</v>
      </c>
      <c r="L294" s="29">
        <f t="shared" si="27"/>
        <v>144.185</v>
      </c>
      <c r="M294" s="4">
        <v>5.6597599983215332</v>
      </c>
      <c r="N294" s="4">
        <v>60</v>
      </c>
      <c r="O294" s="4">
        <v>5.5784511718749998</v>
      </c>
      <c r="P294" s="26">
        <v>44779.649699525464</v>
      </c>
      <c r="Q294" s="29">
        <f t="shared" si="28"/>
        <v>144.03899999999999</v>
      </c>
      <c r="R294" s="4">
        <v>4.926459789276123</v>
      </c>
      <c r="S294" s="4">
        <v>60.02</v>
      </c>
      <c r="T294" s="4">
        <v>4.7757075195312497</v>
      </c>
      <c r="U294" s="26">
        <v>44779.657138541668</v>
      </c>
      <c r="V294" s="29">
        <f t="shared" si="24"/>
        <v>144.77000000000001</v>
      </c>
      <c r="W294" s="4">
        <v>6.2577400207519531</v>
      </c>
      <c r="X294" s="4">
        <v>60.02</v>
      </c>
      <c r="Y294" s="4">
        <v>6.1909492187500001</v>
      </c>
      <c r="AA294">
        <f t="shared" si="29"/>
        <v>144</v>
      </c>
    </row>
    <row r="295" spans="1:27" x14ac:dyDescent="0.3">
      <c r="A295" s="26">
        <v>44779.485499513888</v>
      </c>
      <c r="B295" s="29">
        <f t="shared" si="25"/>
        <v>144.15799999999999</v>
      </c>
      <c r="C295" s="4">
        <v>5.8115901947021484</v>
      </c>
      <c r="D295" s="4">
        <v>60.01</v>
      </c>
      <c r="E295" s="4">
        <v>5.6851743164062496</v>
      </c>
      <c r="F295" s="26">
        <v>44779.5255927662</v>
      </c>
      <c r="G295" s="29">
        <f t="shared" si="26"/>
        <v>144.215</v>
      </c>
      <c r="H295" s="4">
        <v>5.5336899757385254</v>
      </c>
      <c r="I295" s="4">
        <v>59.99</v>
      </c>
      <c r="J295" s="4">
        <v>5.3650048828125003</v>
      </c>
      <c r="K295" s="26">
        <v>44779.643277615738</v>
      </c>
      <c r="L295" s="29">
        <f t="shared" si="27"/>
        <v>144.18600000000001</v>
      </c>
      <c r="M295" s="4">
        <v>5.6597599983215332</v>
      </c>
      <c r="N295" s="4">
        <v>60</v>
      </c>
      <c r="O295" s="4">
        <v>5.5320498046875004</v>
      </c>
      <c r="P295" s="26">
        <v>44779.649711932871</v>
      </c>
      <c r="Q295" s="29">
        <f t="shared" si="28"/>
        <v>144.11099999999999</v>
      </c>
      <c r="R295" s="4">
        <v>4.8641600608825684</v>
      </c>
      <c r="S295" s="4">
        <v>60.02</v>
      </c>
      <c r="T295" s="4">
        <v>4.7757075195312497</v>
      </c>
      <c r="U295" s="26">
        <v>44779.657138553244</v>
      </c>
      <c r="V295" s="29">
        <f t="shared" si="24"/>
        <v>144.77099999999999</v>
      </c>
      <c r="W295" s="4">
        <v>6.2577400207519531</v>
      </c>
      <c r="X295" s="4">
        <v>60.02</v>
      </c>
      <c r="Y295" s="4">
        <v>6.1445478515624998</v>
      </c>
      <c r="AA295">
        <f t="shared" si="29"/>
        <v>145</v>
      </c>
    </row>
    <row r="296" spans="1:27" x14ac:dyDescent="0.3">
      <c r="A296" s="26">
        <v>44779.485511122686</v>
      </c>
      <c r="B296" s="29">
        <f t="shared" si="25"/>
        <v>145.161</v>
      </c>
      <c r="C296" s="4">
        <v>5.8115901947021484</v>
      </c>
      <c r="D296" s="4">
        <v>60.01</v>
      </c>
      <c r="E296" s="4">
        <v>5.6851743164062496</v>
      </c>
      <c r="F296" s="26">
        <v>44779.525604328701</v>
      </c>
      <c r="G296" s="29">
        <f t="shared" si="26"/>
        <v>145.214</v>
      </c>
      <c r="H296" s="4">
        <v>5.4723601341247559</v>
      </c>
      <c r="I296" s="4">
        <v>59.99</v>
      </c>
      <c r="J296" s="4">
        <v>5.3650048828125003</v>
      </c>
      <c r="K296" s="26">
        <v>44779.64328921296</v>
      </c>
      <c r="L296" s="29">
        <f t="shared" si="27"/>
        <v>145.18799999999999</v>
      </c>
      <c r="M296" s="4">
        <v>5.6597599983215332</v>
      </c>
      <c r="N296" s="4">
        <v>60</v>
      </c>
      <c r="O296" s="4">
        <v>5.5320498046875004</v>
      </c>
      <c r="P296" s="26">
        <v>44779.649711944447</v>
      </c>
      <c r="Q296" s="29">
        <f t="shared" si="28"/>
        <v>145.11199999999999</v>
      </c>
      <c r="R296" s="4">
        <v>4.8641600608825684</v>
      </c>
      <c r="S296" s="4">
        <v>60.02</v>
      </c>
      <c r="T296" s="4">
        <v>4.7293061523437503</v>
      </c>
      <c r="U296" s="26">
        <v>44779.657150150466</v>
      </c>
      <c r="V296" s="29">
        <f t="shared" si="24"/>
        <v>145.773</v>
      </c>
      <c r="W296" s="4">
        <v>6.2102298736572266</v>
      </c>
      <c r="X296" s="4">
        <v>60.02</v>
      </c>
      <c r="Y296" s="4">
        <v>6.1445478515624998</v>
      </c>
      <c r="AA296">
        <f t="shared" si="29"/>
        <v>145</v>
      </c>
    </row>
    <row r="297" spans="1:27" x14ac:dyDescent="0.3">
      <c r="A297" s="26">
        <v>44779.485511134262</v>
      </c>
      <c r="B297" s="29">
        <f t="shared" si="25"/>
        <v>145.16200000000001</v>
      </c>
      <c r="C297" s="4">
        <v>5.8115901947021484</v>
      </c>
      <c r="D297" s="4">
        <v>60.01</v>
      </c>
      <c r="E297" s="4">
        <v>5.6387729492187502</v>
      </c>
      <c r="F297" s="26">
        <v>44779.525604374998</v>
      </c>
      <c r="G297" s="29">
        <f t="shared" si="26"/>
        <v>145.21799999999999</v>
      </c>
      <c r="H297" s="4">
        <v>5.4723601341247559</v>
      </c>
      <c r="I297" s="4">
        <v>59.99</v>
      </c>
      <c r="J297" s="4">
        <v>5.318603515625</v>
      </c>
      <c r="K297" s="26">
        <v>44779.643289224536</v>
      </c>
      <c r="L297" s="29">
        <f t="shared" si="27"/>
        <v>145.18899999999999</v>
      </c>
      <c r="M297" s="4">
        <v>5.6597599983215332</v>
      </c>
      <c r="N297" s="4">
        <v>60</v>
      </c>
      <c r="O297" s="4">
        <v>5.4856484375000001</v>
      </c>
      <c r="P297" s="26">
        <v>44779.649723564813</v>
      </c>
      <c r="Q297" s="29">
        <f t="shared" si="28"/>
        <v>145.11600000000001</v>
      </c>
      <c r="R297" s="4">
        <v>4.7915101051330566</v>
      </c>
      <c r="S297" s="4">
        <v>60.02</v>
      </c>
      <c r="T297" s="4">
        <v>4.68290478515625</v>
      </c>
      <c r="U297" s="26">
        <v>44779.657150162035</v>
      </c>
      <c r="V297" s="29">
        <f t="shared" si="24"/>
        <v>145.774</v>
      </c>
      <c r="W297" s="4">
        <v>6.2102298736572266</v>
      </c>
      <c r="X297" s="4">
        <v>60.02</v>
      </c>
      <c r="Y297" s="4">
        <v>6.0981464843750004</v>
      </c>
      <c r="AA297">
        <f t="shared" si="29"/>
        <v>146</v>
      </c>
    </row>
    <row r="298" spans="1:27" x14ac:dyDescent="0.3">
      <c r="A298" s="26">
        <v>44779.485522731484</v>
      </c>
      <c r="B298" s="29">
        <f t="shared" si="25"/>
        <v>146.16399999999999</v>
      </c>
      <c r="C298" s="4">
        <v>5.7412500381469727</v>
      </c>
      <c r="D298" s="4">
        <v>60.01</v>
      </c>
      <c r="E298" s="4">
        <v>5.6387729492187502</v>
      </c>
      <c r="F298" s="26">
        <v>44779.525615983795</v>
      </c>
      <c r="G298" s="29">
        <f t="shared" si="26"/>
        <v>146.221</v>
      </c>
      <c r="H298" s="4">
        <v>5.4128398895263672</v>
      </c>
      <c r="I298" s="4">
        <v>59.99</v>
      </c>
      <c r="J298" s="4">
        <v>5.318603515625</v>
      </c>
      <c r="K298" s="26">
        <v>44779.643300844909</v>
      </c>
      <c r="L298" s="29">
        <f t="shared" si="27"/>
        <v>146.19300000000001</v>
      </c>
      <c r="M298" s="4">
        <v>5.5695400238037109</v>
      </c>
      <c r="N298" s="4">
        <v>60</v>
      </c>
      <c r="O298" s="4">
        <v>5.4856484375000001</v>
      </c>
      <c r="P298" s="26">
        <v>44779.649735173611</v>
      </c>
      <c r="Q298" s="29">
        <f t="shared" si="28"/>
        <v>146.119</v>
      </c>
      <c r="R298" s="4">
        <v>4.7915101051330566</v>
      </c>
      <c r="S298" s="4">
        <v>60.02</v>
      </c>
      <c r="T298" s="4">
        <v>4.68290478515625</v>
      </c>
      <c r="U298" s="26">
        <v>44779.657161770832</v>
      </c>
      <c r="V298" s="29">
        <f t="shared" si="24"/>
        <v>146.77699999999999</v>
      </c>
      <c r="W298" s="4">
        <v>6.1561098098754883</v>
      </c>
      <c r="X298" s="4">
        <v>60.02</v>
      </c>
      <c r="Y298" s="4">
        <v>6.0981464843750004</v>
      </c>
      <c r="AA298">
        <f t="shared" si="29"/>
        <v>146</v>
      </c>
    </row>
    <row r="299" spans="1:27" x14ac:dyDescent="0.3">
      <c r="A299" s="26">
        <v>44779.485522743053</v>
      </c>
      <c r="B299" s="29">
        <f t="shared" si="25"/>
        <v>146.16499999999999</v>
      </c>
      <c r="C299" s="4">
        <v>5.7412500381469727</v>
      </c>
      <c r="D299" s="4">
        <v>60.01</v>
      </c>
      <c r="E299" s="4">
        <v>5.5923715820312498</v>
      </c>
      <c r="F299" s="26">
        <v>44779.525615995371</v>
      </c>
      <c r="G299" s="29">
        <f t="shared" si="26"/>
        <v>146.22200000000001</v>
      </c>
      <c r="H299" s="4">
        <v>5.4128398895263672</v>
      </c>
      <c r="I299" s="4">
        <v>59.99</v>
      </c>
      <c r="J299" s="4">
        <v>5.2722021484374997</v>
      </c>
      <c r="K299" s="26">
        <v>44779.643300868054</v>
      </c>
      <c r="L299" s="29">
        <f t="shared" si="27"/>
        <v>146.19499999999999</v>
      </c>
      <c r="M299" s="4">
        <v>5.5695400238037109</v>
      </c>
      <c r="N299" s="4">
        <v>60</v>
      </c>
      <c r="O299" s="4">
        <v>5.4392470703124998</v>
      </c>
      <c r="P299" s="26">
        <v>44779.649735185187</v>
      </c>
      <c r="Q299" s="29">
        <f t="shared" si="28"/>
        <v>146.12</v>
      </c>
      <c r="R299" s="4">
        <v>4.7915101051330566</v>
      </c>
      <c r="S299" s="4">
        <v>60.02</v>
      </c>
      <c r="T299" s="4">
        <v>4.6365034179687497</v>
      </c>
      <c r="U299" s="26">
        <v>44779.657161782408</v>
      </c>
      <c r="V299" s="29">
        <f t="shared" si="24"/>
        <v>146.77799999999999</v>
      </c>
      <c r="W299" s="4">
        <v>6.1561098098754883</v>
      </c>
      <c r="X299" s="4">
        <v>60.02</v>
      </c>
      <c r="Y299" s="4">
        <v>6.0517451171875001</v>
      </c>
      <c r="AA299">
        <f t="shared" si="29"/>
        <v>147</v>
      </c>
    </row>
    <row r="300" spans="1:27" x14ac:dyDescent="0.3">
      <c r="A300" s="26">
        <v>44779.48553435185</v>
      </c>
      <c r="B300" s="29">
        <f t="shared" si="25"/>
        <v>147.16800000000001</v>
      </c>
      <c r="C300" s="4">
        <v>5.6723098754882813</v>
      </c>
      <c r="D300" s="4">
        <v>60.01</v>
      </c>
      <c r="E300" s="4">
        <v>5.5923715820312498</v>
      </c>
      <c r="F300" s="26">
        <v>44779.525627592593</v>
      </c>
      <c r="G300" s="29">
        <f t="shared" si="26"/>
        <v>147.22399999999999</v>
      </c>
      <c r="H300" s="4">
        <v>5.3566198348999023</v>
      </c>
      <c r="I300" s="4">
        <v>59.99</v>
      </c>
      <c r="J300" s="4">
        <v>5.2722021484374997</v>
      </c>
      <c r="K300" s="26">
        <v>44779.643312465276</v>
      </c>
      <c r="L300" s="29">
        <f t="shared" si="27"/>
        <v>147.197</v>
      </c>
      <c r="M300" s="4">
        <v>5.518129825592041</v>
      </c>
      <c r="N300" s="4">
        <v>60</v>
      </c>
      <c r="O300" s="4">
        <v>5.4392470703124998</v>
      </c>
      <c r="P300" s="26">
        <v>44779.64974828704</v>
      </c>
      <c r="Q300" s="29">
        <f t="shared" si="28"/>
        <v>147.25200000000001</v>
      </c>
      <c r="R300" s="4">
        <v>4.7331900596618652</v>
      </c>
      <c r="S300" s="4">
        <v>60.02</v>
      </c>
      <c r="T300" s="4">
        <v>4.6365034179687497</v>
      </c>
      <c r="U300" s="26">
        <v>44779.65717337963</v>
      </c>
      <c r="V300" s="29">
        <f t="shared" si="24"/>
        <v>147.78</v>
      </c>
      <c r="W300" s="4">
        <v>6.0920500755310059</v>
      </c>
      <c r="X300" s="4">
        <v>60.02</v>
      </c>
      <c r="Y300" s="4">
        <v>6.0517451171875001</v>
      </c>
      <c r="AA300">
        <f t="shared" si="29"/>
        <v>147</v>
      </c>
    </row>
    <row r="301" spans="1:27" x14ac:dyDescent="0.3">
      <c r="A301" s="26">
        <v>44779.485534363426</v>
      </c>
      <c r="B301" s="29">
        <f t="shared" si="25"/>
        <v>147.16900000000001</v>
      </c>
      <c r="C301" s="4">
        <v>5.6723098754882813</v>
      </c>
      <c r="D301" s="4">
        <v>60.01</v>
      </c>
      <c r="E301" s="4">
        <v>5.5459702148437504</v>
      </c>
      <c r="F301" s="26">
        <v>44779.525627604169</v>
      </c>
      <c r="G301" s="29">
        <f t="shared" si="26"/>
        <v>147.22499999999999</v>
      </c>
      <c r="H301" s="4">
        <v>5.3566198348999023</v>
      </c>
      <c r="I301" s="4">
        <v>59.99</v>
      </c>
      <c r="J301" s="4">
        <v>5.2258007812500002</v>
      </c>
      <c r="K301" s="26">
        <v>44779.643312476852</v>
      </c>
      <c r="L301" s="29">
        <f t="shared" si="27"/>
        <v>147.19800000000001</v>
      </c>
      <c r="M301" s="4">
        <v>5.518129825592041</v>
      </c>
      <c r="N301" s="4">
        <v>60</v>
      </c>
      <c r="O301" s="4">
        <v>5.3789252929687503</v>
      </c>
      <c r="P301" s="26">
        <v>44779.649748310185</v>
      </c>
      <c r="Q301" s="29">
        <f t="shared" si="28"/>
        <v>147.25399999999999</v>
      </c>
      <c r="R301" s="4">
        <v>4.7331900596618652</v>
      </c>
      <c r="S301" s="4">
        <v>60.02</v>
      </c>
      <c r="T301" s="4">
        <v>4.5901020507812502</v>
      </c>
      <c r="U301" s="26">
        <v>44779.657173391206</v>
      </c>
      <c r="V301" s="29">
        <f t="shared" si="24"/>
        <v>147.78100000000001</v>
      </c>
      <c r="W301" s="4">
        <v>6.0920500755310059</v>
      </c>
      <c r="X301" s="4">
        <v>60.02</v>
      </c>
      <c r="Y301" s="4">
        <v>6.0053437499999998</v>
      </c>
      <c r="AA301">
        <f t="shared" si="29"/>
        <v>148</v>
      </c>
    </row>
    <row r="302" spans="1:27" x14ac:dyDescent="0.3">
      <c r="A302" s="26">
        <v>44779.485545972224</v>
      </c>
      <c r="B302" s="29">
        <f t="shared" si="25"/>
        <v>148.172</v>
      </c>
      <c r="C302" s="4">
        <v>5.6723098754882813</v>
      </c>
      <c r="D302" s="4">
        <v>60.01</v>
      </c>
      <c r="E302" s="4">
        <v>5.5459702148437504</v>
      </c>
      <c r="F302" s="26">
        <v>44779.52563921296</v>
      </c>
      <c r="G302" s="29">
        <f t="shared" si="26"/>
        <v>148.22800000000001</v>
      </c>
      <c r="H302" s="4">
        <v>5.3566198348999023</v>
      </c>
      <c r="I302" s="4">
        <v>59.99</v>
      </c>
      <c r="J302" s="4">
        <v>5.2258007812500002</v>
      </c>
      <c r="K302" s="26">
        <v>44779.64332408565</v>
      </c>
      <c r="L302" s="29">
        <f t="shared" si="27"/>
        <v>148.20099999999999</v>
      </c>
      <c r="M302" s="4">
        <v>5.518129825592041</v>
      </c>
      <c r="N302" s="4">
        <v>60</v>
      </c>
      <c r="O302" s="4">
        <v>5.3789252929687503</v>
      </c>
      <c r="P302" s="26">
        <v>44779.649759907406</v>
      </c>
      <c r="Q302" s="29">
        <f t="shared" si="28"/>
        <v>148.256</v>
      </c>
      <c r="R302" s="4">
        <v>4.6784300804138184</v>
      </c>
      <c r="S302" s="4">
        <v>60.02</v>
      </c>
      <c r="T302" s="4">
        <v>4.5901020507812502</v>
      </c>
      <c r="U302" s="26">
        <v>44779.657184999996</v>
      </c>
      <c r="V302" s="29">
        <f t="shared" si="24"/>
        <v>148.78399999999999</v>
      </c>
      <c r="W302" s="4">
        <v>6.0338602066040039</v>
      </c>
      <c r="X302" s="4">
        <v>60.02</v>
      </c>
      <c r="Y302" s="4">
        <v>6.0053437499999998</v>
      </c>
      <c r="AA302">
        <f t="shared" si="29"/>
        <v>148</v>
      </c>
    </row>
    <row r="303" spans="1:27" x14ac:dyDescent="0.3">
      <c r="A303" s="26">
        <v>44779.485545983793</v>
      </c>
      <c r="B303" s="29">
        <f t="shared" si="25"/>
        <v>148.173</v>
      </c>
      <c r="C303" s="4">
        <v>5.6723098754882813</v>
      </c>
      <c r="D303" s="4">
        <v>60.01</v>
      </c>
      <c r="E303" s="4">
        <v>5.4949287109374998</v>
      </c>
      <c r="F303" s="26">
        <v>44779.525639224536</v>
      </c>
      <c r="G303" s="29">
        <f t="shared" si="26"/>
        <v>148.22900000000001</v>
      </c>
      <c r="H303" s="4">
        <v>5.3566198348999023</v>
      </c>
      <c r="I303" s="4">
        <v>59.99</v>
      </c>
      <c r="J303" s="4">
        <v>5.1793994140624999</v>
      </c>
      <c r="K303" s="26">
        <v>44779.643324097226</v>
      </c>
      <c r="L303" s="29">
        <f t="shared" si="27"/>
        <v>148.202</v>
      </c>
      <c r="M303" s="4">
        <v>5.518129825592041</v>
      </c>
      <c r="N303" s="4">
        <v>60</v>
      </c>
      <c r="O303" s="4">
        <v>5.33252392578125</v>
      </c>
      <c r="P303" s="26">
        <v>44779.649759918982</v>
      </c>
      <c r="Q303" s="29">
        <f t="shared" si="28"/>
        <v>148.25700000000001</v>
      </c>
      <c r="R303" s="4">
        <v>4.6784300804138184</v>
      </c>
      <c r="S303" s="4">
        <v>60.02</v>
      </c>
      <c r="T303" s="4">
        <v>4.5437006835937499</v>
      </c>
      <c r="U303" s="26">
        <v>44779.657185011572</v>
      </c>
      <c r="V303" s="29">
        <f t="shared" si="24"/>
        <v>148.785</v>
      </c>
      <c r="W303" s="4">
        <v>6.0338602066040039</v>
      </c>
      <c r="X303" s="4">
        <v>60.02</v>
      </c>
      <c r="Y303" s="4">
        <v>5.9589423828125003</v>
      </c>
      <c r="AA303">
        <f t="shared" si="29"/>
        <v>149</v>
      </c>
    </row>
    <row r="304" spans="1:27" x14ac:dyDescent="0.3">
      <c r="A304" s="26">
        <v>44779.485557581022</v>
      </c>
      <c r="B304" s="29">
        <f t="shared" si="25"/>
        <v>149.17500000000001</v>
      </c>
      <c r="C304" s="4">
        <v>5.5878801345825195</v>
      </c>
      <c r="D304" s="4">
        <v>60.01</v>
      </c>
      <c r="E304" s="4">
        <v>5.4949287109374998</v>
      </c>
      <c r="F304" s="26">
        <v>44779.525650833333</v>
      </c>
      <c r="G304" s="29">
        <f t="shared" si="26"/>
        <v>149.232</v>
      </c>
      <c r="H304" s="4">
        <v>5.3000397682189941</v>
      </c>
      <c r="I304" s="4">
        <v>59.99</v>
      </c>
      <c r="J304" s="4">
        <v>5.1793994140624999</v>
      </c>
      <c r="K304" s="26">
        <v>44779.643335694447</v>
      </c>
      <c r="L304" s="29">
        <f t="shared" si="27"/>
        <v>149.20400000000001</v>
      </c>
      <c r="M304" s="4">
        <v>5.4786701202392578</v>
      </c>
      <c r="N304" s="4">
        <v>60</v>
      </c>
      <c r="O304" s="4">
        <v>5.33252392578125</v>
      </c>
      <c r="P304" s="26">
        <v>44779.64977152778</v>
      </c>
      <c r="Q304" s="29">
        <f t="shared" si="28"/>
        <v>149.26</v>
      </c>
      <c r="R304" s="4">
        <v>4.6079998016357422</v>
      </c>
      <c r="S304" s="4">
        <v>60.02</v>
      </c>
      <c r="T304" s="4">
        <v>4.5437006835937499</v>
      </c>
      <c r="U304" s="26">
        <v>44779.657196608794</v>
      </c>
      <c r="V304" s="29">
        <f t="shared" si="24"/>
        <v>149.78700000000001</v>
      </c>
      <c r="W304" s="4">
        <v>6.0338602066040039</v>
      </c>
      <c r="X304" s="4">
        <v>60.02</v>
      </c>
      <c r="Y304" s="4">
        <v>5.9589423828125003</v>
      </c>
      <c r="AA304">
        <f t="shared" si="29"/>
        <v>149</v>
      </c>
    </row>
    <row r="305" spans="1:27" x14ac:dyDescent="0.3">
      <c r="A305" s="26">
        <v>44779.48555759259</v>
      </c>
      <c r="B305" s="29">
        <f t="shared" si="25"/>
        <v>149.17599999999999</v>
      </c>
      <c r="C305" s="4">
        <v>5.5878801345825195</v>
      </c>
      <c r="D305" s="4">
        <v>60.01</v>
      </c>
      <c r="E305" s="4">
        <v>5.4485273437500004</v>
      </c>
      <c r="F305" s="26">
        <v>44779.525650844909</v>
      </c>
      <c r="G305" s="29">
        <f t="shared" si="26"/>
        <v>149.233</v>
      </c>
      <c r="H305" s="4">
        <v>5.3000397682189941</v>
      </c>
      <c r="I305" s="4">
        <v>59.99</v>
      </c>
      <c r="J305" s="4">
        <v>5.1329980468749996</v>
      </c>
      <c r="K305" s="26">
        <v>44779.643335706016</v>
      </c>
      <c r="L305" s="29">
        <f t="shared" si="27"/>
        <v>149.20500000000001</v>
      </c>
      <c r="M305" s="4">
        <v>5.4786701202392578</v>
      </c>
      <c r="N305" s="4">
        <v>60</v>
      </c>
      <c r="O305" s="4">
        <v>5.2861225585937497</v>
      </c>
      <c r="P305" s="26">
        <v>44779.649771550925</v>
      </c>
      <c r="Q305" s="29">
        <f t="shared" si="28"/>
        <v>149.262</v>
      </c>
      <c r="R305" s="4">
        <v>4.6079998016357422</v>
      </c>
      <c r="S305" s="4">
        <v>60.02</v>
      </c>
      <c r="T305" s="4">
        <v>4.4972993164062496</v>
      </c>
      <c r="U305" s="26">
        <v>44779.65719662037</v>
      </c>
      <c r="V305" s="29">
        <f t="shared" si="24"/>
        <v>149.78800000000001</v>
      </c>
      <c r="W305" s="4">
        <v>6.0338602066040039</v>
      </c>
      <c r="X305" s="4">
        <v>60.02</v>
      </c>
      <c r="Y305" s="4">
        <v>5.912541015625</v>
      </c>
      <c r="AA305">
        <f t="shared" si="29"/>
        <v>150</v>
      </c>
    </row>
    <row r="306" spans="1:27" x14ac:dyDescent="0.3">
      <c r="A306" s="26">
        <v>44779.485569201388</v>
      </c>
      <c r="B306" s="29">
        <f t="shared" si="25"/>
        <v>150.179</v>
      </c>
      <c r="C306" s="4">
        <v>5.5320100784301758</v>
      </c>
      <c r="D306" s="4">
        <v>60.01</v>
      </c>
      <c r="E306" s="4">
        <v>5.4485273437500004</v>
      </c>
      <c r="F306" s="26">
        <v>44779.525662430555</v>
      </c>
      <c r="G306" s="29">
        <f t="shared" si="26"/>
        <v>150.23400000000001</v>
      </c>
      <c r="H306" s="4">
        <v>5.2338299751281738</v>
      </c>
      <c r="I306" s="4">
        <v>59.99</v>
      </c>
      <c r="J306" s="4">
        <v>5.1329980468749996</v>
      </c>
      <c r="K306" s="26">
        <v>44779.643347314814</v>
      </c>
      <c r="L306" s="29">
        <f t="shared" si="27"/>
        <v>150.208</v>
      </c>
      <c r="M306" s="4">
        <v>5.3929200172424316</v>
      </c>
      <c r="N306" s="4">
        <v>60</v>
      </c>
      <c r="O306" s="4">
        <v>5.2861225585937497</v>
      </c>
      <c r="P306" s="26">
        <v>44779.649783159723</v>
      </c>
      <c r="Q306" s="29">
        <f t="shared" si="28"/>
        <v>150.26499999999999</v>
      </c>
      <c r="R306" s="4">
        <v>4.6079998016357422</v>
      </c>
      <c r="S306" s="4">
        <v>60.02</v>
      </c>
      <c r="T306" s="4">
        <v>4.4972993164062496</v>
      </c>
      <c r="U306" s="26">
        <v>44779.657208229168</v>
      </c>
      <c r="V306" s="29">
        <f t="shared" si="24"/>
        <v>150.791</v>
      </c>
      <c r="W306" s="4">
        <v>5.9513897895812988</v>
      </c>
      <c r="X306" s="4">
        <v>60.02</v>
      </c>
      <c r="Y306" s="4">
        <v>5.912541015625</v>
      </c>
      <c r="AA306">
        <f t="shared" si="29"/>
        <v>150</v>
      </c>
    </row>
    <row r="307" spans="1:27" x14ac:dyDescent="0.3">
      <c r="A307" s="26">
        <v>44779.485569212964</v>
      </c>
      <c r="B307" s="29">
        <f t="shared" si="25"/>
        <v>150.18</v>
      </c>
      <c r="C307" s="4">
        <v>5.5320100784301758</v>
      </c>
      <c r="D307" s="4">
        <v>60.01</v>
      </c>
      <c r="E307" s="4">
        <v>5.4021259765625</v>
      </c>
      <c r="F307" s="26">
        <v>44779.525662442131</v>
      </c>
      <c r="G307" s="29">
        <f t="shared" si="26"/>
        <v>150.23500000000001</v>
      </c>
      <c r="H307" s="4">
        <v>5.2338299751281738</v>
      </c>
      <c r="I307" s="4">
        <v>59.99</v>
      </c>
      <c r="J307" s="4">
        <v>5.0865966796875002</v>
      </c>
      <c r="K307" s="26">
        <v>44779.64334732639</v>
      </c>
      <c r="L307" s="29">
        <f t="shared" si="27"/>
        <v>150.209</v>
      </c>
      <c r="M307" s="4">
        <v>5.3929200172424316</v>
      </c>
      <c r="N307" s="4">
        <v>60</v>
      </c>
      <c r="O307" s="4">
        <v>5.2397211914062503</v>
      </c>
      <c r="P307" s="26">
        <v>44779.649783171299</v>
      </c>
      <c r="Q307" s="29">
        <f t="shared" si="28"/>
        <v>150.26599999999999</v>
      </c>
      <c r="R307" s="4">
        <v>4.6079998016357422</v>
      </c>
      <c r="S307" s="4">
        <v>60.02</v>
      </c>
      <c r="T307" s="4">
        <v>4.4508979492187501</v>
      </c>
      <c r="U307" s="26">
        <v>44779.657208240744</v>
      </c>
      <c r="V307" s="29">
        <f t="shared" si="24"/>
        <v>150.792</v>
      </c>
      <c r="W307" s="4">
        <v>5.9513897895812988</v>
      </c>
      <c r="X307" s="4">
        <v>60.02</v>
      </c>
      <c r="Y307" s="4">
        <v>5.8197382812500003</v>
      </c>
      <c r="AA307">
        <f t="shared" si="29"/>
        <v>151</v>
      </c>
    </row>
    <row r="308" spans="1:27" x14ac:dyDescent="0.3">
      <c r="A308" s="26">
        <v>44779.485580810186</v>
      </c>
      <c r="B308" s="29">
        <f t="shared" si="25"/>
        <v>151.18199999999999</v>
      </c>
      <c r="C308" s="4">
        <v>5.4791898727416992</v>
      </c>
      <c r="D308" s="4">
        <v>60.01</v>
      </c>
      <c r="E308" s="4">
        <v>5.4021259765625</v>
      </c>
      <c r="F308" s="26">
        <v>44779.525674050929</v>
      </c>
      <c r="G308" s="29">
        <f t="shared" si="26"/>
        <v>151.238</v>
      </c>
      <c r="H308" s="4">
        <v>5.1674699783325195</v>
      </c>
      <c r="I308" s="4">
        <v>59.99</v>
      </c>
      <c r="J308" s="4">
        <v>5.0865966796875002</v>
      </c>
      <c r="K308" s="26">
        <v>44779.643358935187</v>
      </c>
      <c r="L308" s="29">
        <f t="shared" si="27"/>
        <v>151.21199999999999</v>
      </c>
      <c r="M308" s="4">
        <v>5.3391599655151367</v>
      </c>
      <c r="N308" s="4">
        <v>60</v>
      </c>
      <c r="O308" s="4">
        <v>5.2397211914062503</v>
      </c>
      <c r="P308" s="26">
        <v>44779.64979476852</v>
      </c>
      <c r="Q308" s="29">
        <f t="shared" si="28"/>
        <v>151.268</v>
      </c>
      <c r="R308" s="4">
        <v>4.5461101531982422</v>
      </c>
      <c r="S308" s="4">
        <v>60.02</v>
      </c>
      <c r="T308" s="4">
        <v>4.4508979492187501</v>
      </c>
      <c r="U308" s="26">
        <v>44779.657219849534</v>
      </c>
      <c r="V308" s="29">
        <f t="shared" si="24"/>
        <v>151.79499999999999</v>
      </c>
      <c r="W308" s="4">
        <v>5.8906397819519043</v>
      </c>
      <c r="X308" s="4">
        <v>60.02</v>
      </c>
      <c r="Y308" s="4">
        <v>5.8197382812500003</v>
      </c>
      <c r="AA308">
        <f t="shared" si="29"/>
        <v>151</v>
      </c>
    </row>
    <row r="309" spans="1:27" x14ac:dyDescent="0.3">
      <c r="A309" s="26">
        <v>44779.485580821762</v>
      </c>
      <c r="B309" s="29">
        <f t="shared" si="25"/>
        <v>151.18299999999999</v>
      </c>
      <c r="C309" s="4">
        <v>5.4791898727416992</v>
      </c>
      <c r="D309" s="4">
        <v>60.01</v>
      </c>
      <c r="E309" s="4">
        <v>5.3557246093749997</v>
      </c>
      <c r="F309" s="26">
        <v>44779.525674062497</v>
      </c>
      <c r="G309" s="29">
        <f t="shared" si="26"/>
        <v>151.239</v>
      </c>
      <c r="H309" s="4">
        <v>5.1674699783325195</v>
      </c>
      <c r="I309" s="4">
        <v>59.99</v>
      </c>
      <c r="J309" s="4">
        <v>5.0401953124999999</v>
      </c>
      <c r="K309" s="26">
        <v>44779.643358946756</v>
      </c>
      <c r="L309" s="29">
        <f t="shared" si="27"/>
        <v>151.21299999999999</v>
      </c>
      <c r="M309" s="4">
        <v>5.3391599655151367</v>
      </c>
      <c r="N309" s="4">
        <v>60</v>
      </c>
      <c r="O309" s="4">
        <v>5.1933198242187499</v>
      </c>
      <c r="P309" s="26">
        <v>44779.649794780089</v>
      </c>
      <c r="Q309" s="29">
        <f t="shared" si="28"/>
        <v>151.26900000000001</v>
      </c>
      <c r="R309" s="4">
        <v>4.5461101531982422</v>
      </c>
      <c r="S309" s="4">
        <v>60.02</v>
      </c>
      <c r="T309" s="4">
        <v>4.3580952148437504</v>
      </c>
      <c r="U309" s="26">
        <v>44779.65721986111</v>
      </c>
      <c r="V309" s="29">
        <f t="shared" si="24"/>
        <v>151.79599999999999</v>
      </c>
      <c r="W309" s="4">
        <v>5.8906397819519043</v>
      </c>
      <c r="X309" s="4">
        <v>60.02</v>
      </c>
      <c r="Y309" s="4">
        <v>5.7733369140624999</v>
      </c>
      <c r="AA309">
        <f t="shared" si="29"/>
        <v>152</v>
      </c>
    </row>
    <row r="310" spans="1:27" x14ac:dyDescent="0.3">
      <c r="A310" s="26">
        <v>44779.485592430552</v>
      </c>
      <c r="B310" s="29">
        <f t="shared" si="25"/>
        <v>152.18600000000001</v>
      </c>
      <c r="C310" s="4">
        <v>5.4791898727416992</v>
      </c>
      <c r="D310" s="4">
        <v>60.01</v>
      </c>
      <c r="E310" s="4">
        <v>5.3557246093749997</v>
      </c>
      <c r="F310" s="26">
        <v>44779.525685659719</v>
      </c>
      <c r="G310" s="29">
        <f t="shared" si="26"/>
        <v>152.24100000000001</v>
      </c>
      <c r="H310" s="4">
        <v>5.1674699783325195</v>
      </c>
      <c r="I310" s="4">
        <v>59.99</v>
      </c>
      <c r="J310" s="4">
        <v>5.0401953124999999</v>
      </c>
      <c r="K310" s="26">
        <v>44779.643370543985</v>
      </c>
      <c r="L310" s="29">
        <f t="shared" si="27"/>
        <v>152.215</v>
      </c>
      <c r="M310" s="4">
        <v>5.3391599655151367</v>
      </c>
      <c r="N310" s="4">
        <v>60</v>
      </c>
      <c r="O310" s="4">
        <v>5.1933198242187499</v>
      </c>
      <c r="P310" s="26">
        <v>44779.649802662039</v>
      </c>
      <c r="Q310" s="29">
        <f t="shared" si="28"/>
        <v>152.94999999999999</v>
      </c>
      <c r="R310" s="4">
        <v>4.5461101531982422</v>
      </c>
      <c r="S310" s="4">
        <v>59.96</v>
      </c>
      <c r="T310" s="4">
        <v>4.3580952148437504</v>
      </c>
      <c r="U310" s="26">
        <v>44779.657231458332</v>
      </c>
      <c r="V310" s="29">
        <f t="shared" si="24"/>
        <v>152.798</v>
      </c>
      <c r="W310" s="4">
        <v>5.8471798896789551</v>
      </c>
      <c r="X310" s="4">
        <v>60.02</v>
      </c>
      <c r="Y310" s="4">
        <v>5.7733369140624999</v>
      </c>
      <c r="AA310">
        <f t="shared" si="29"/>
        <v>152</v>
      </c>
    </row>
    <row r="311" spans="1:27" x14ac:dyDescent="0.3">
      <c r="A311" s="26">
        <v>44779.485592442128</v>
      </c>
      <c r="B311" s="29">
        <f t="shared" si="25"/>
        <v>152.18700000000001</v>
      </c>
      <c r="C311" s="4">
        <v>5.4791898727416992</v>
      </c>
      <c r="D311" s="4">
        <v>60.01</v>
      </c>
      <c r="E311" s="4">
        <v>5.3139633789062497</v>
      </c>
      <c r="F311" s="26">
        <v>44779.525685671295</v>
      </c>
      <c r="G311" s="29">
        <f t="shared" si="26"/>
        <v>152.24199999999999</v>
      </c>
      <c r="H311" s="4">
        <v>5.1674699783325195</v>
      </c>
      <c r="I311" s="4">
        <v>59.99</v>
      </c>
      <c r="J311" s="4">
        <v>5.0401953124999999</v>
      </c>
      <c r="K311" s="26">
        <v>44779.643370555554</v>
      </c>
      <c r="L311" s="29">
        <f t="shared" si="27"/>
        <v>152.21600000000001</v>
      </c>
      <c r="M311" s="4">
        <v>5.3391599655151367</v>
      </c>
      <c r="N311" s="4">
        <v>60</v>
      </c>
      <c r="O311" s="4">
        <v>5.1469184570312496</v>
      </c>
      <c r="P311" s="26">
        <v>44779.649806377318</v>
      </c>
      <c r="Q311" s="29">
        <f t="shared" si="28"/>
        <v>152.27099999999999</v>
      </c>
      <c r="R311" s="4">
        <v>4.5003299713134766</v>
      </c>
      <c r="S311" s="4">
        <v>59.96</v>
      </c>
      <c r="T311" s="4">
        <v>4.3580952148437504</v>
      </c>
      <c r="U311" s="26">
        <v>44779.657231469908</v>
      </c>
      <c r="V311" s="29">
        <f t="shared" si="24"/>
        <v>152.79900000000001</v>
      </c>
      <c r="W311" s="4">
        <v>5.8471798896789551</v>
      </c>
      <c r="X311" s="4">
        <v>60.02</v>
      </c>
      <c r="Y311" s="4">
        <v>5.7269355468749996</v>
      </c>
      <c r="AA311">
        <f t="shared" si="29"/>
        <v>153</v>
      </c>
    </row>
    <row r="312" spans="1:27" x14ac:dyDescent="0.3">
      <c r="A312" s="26">
        <v>44779.48560403935</v>
      </c>
      <c r="B312" s="29">
        <f t="shared" si="25"/>
        <v>153.18899999999999</v>
      </c>
      <c r="C312" s="4">
        <v>5.4110898971557617</v>
      </c>
      <c r="D312" s="4">
        <v>60.01</v>
      </c>
      <c r="E312" s="4">
        <v>5.3139633789062497</v>
      </c>
      <c r="F312" s="26">
        <v>44779.525685763889</v>
      </c>
      <c r="G312" s="29">
        <f t="shared" si="26"/>
        <v>153.25</v>
      </c>
      <c r="H312" s="4">
        <v>5.1674699783325195</v>
      </c>
      <c r="I312" s="4">
        <v>59.99</v>
      </c>
      <c r="J312" s="4">
        <v>4.9891538085937501</v>
      </c>
      <c r="K312" s="26">
        <v>44779.643382164351</v>
      </c>
      <c r="L312" s="29">
        <f t="shared" si="27"/>
        <v>153.21899999999999</v>
      </c>
      <c r="M312" s="4">
        <v>5.2560000419616699</v>
      </c>
      <c r="N312" s="4">
        <v>60</v>
      </c>
      <c r="O312" s="4">
        <v>5.1469184570312496</v>
      </c>
      <c r="P312" s="26">
        <v>44779.649806388887</v>
      </c>
      <c r="Q312" s="29">
        <f t="shared" si="28"/>
        <v>153.27199999999999</v>
      </c>
      <c r="R312" s="4">
        <v>4.5003299713134766</v>
      </c>
      <c r="S312" s="4">
        <v>59.96</v>
      </c>
      <c r="T312" s="4">
        <v>4.3580952148437504</v>
      </c>
      <c r="U312" s="26">
        <v>44779.657243078706</v>
      </c>
      <c r="V312" s="29">
        <f t="shared" si="24"/>
        <v>153.80199999999999</v>
      </c>
      <c r="W312" s="4">
        <v>5.8471798896789551</v>
      </c>
      <c r="X312" s="4">
        <v>60.02</v>
      </c>
      <c r="Y312" s="4">
        <v>5.7269355468749996</v>
      </c>
      <c r="AA312">
        <f t="shared" si="29"/>
        <v>153</v>
      </c>
    </row>
    <row r="313" spans="1:27" x14ac:dyDescent="0.3">
      <c r="A313" s="26">
        <v>44779.485604050926</v>
      </c>
      <c r="B313" s="29">
        <f t="shared" si="25"/>
        <v>153.19</v>
      </c>
      <c r="C313" s="4">
        <v>5.4110898971557617</v>
      </c>
      <c r="D313" s="4">
        <v>60.01</v>
      </c>
      <c r="E313" s="4">
        <v>5.262921875</v>
      </c>
      <c r="F313" s="26">
        <v>44779.525697280093</v>
      </c>
      <c r="G313" s="29">
        <f t="shared" si="26"/>
        <v>153.245</v>
      </c>
      <c r="H313" s="4">
        <v>5.0919198989868164</v>
      </c>
      <c r="I313" s="4">
        <v>59.99</v>
      </c>
      <c r="J313" s="4">
        <v>4.9891538085937501</v>
      </c>
      <c r="K313" s="26">
        <v>44779.643382175927</v>
      </c>
      <c r="L313" s="29">
        <f t="shared" si="27"/>
        <v>153.22</v>
      </c>
      <c r="M313" s="4">
        <v>5.2560000419616699</v>
      </c>
      <c r="N313" s="4">
        <v>60</v>
      </c>
      <c r="O313" s="4">
        <v>5.1469184570312496</v>
      </c>
      <c r="P313" s="26">
        <v>44779.64981800926</v>
      </c>
      <c r="Q313" s="29">
        <f t="shared" si="28"/>
        <v>153.27600000000001</v>
      </c>
      <c r="R313" s="4">
        <v>4.3608598709106445</v>
      </c>
      <c r="S313" s="4">
        <v>59.96</v>
      </c>
      <c r="T313" s="4">
        <v>4.3580952148437504</v>
      </c>
      <c r="U313" s="26">
        <v>44779.657243090274</v>
      </c>
      <c r="V313" s="29">
        <f t="shared" si="24"/>
        <v>153.803</v>
      </c>
      <c r="W313" s="4">
        <v>5.8471798896789551</v>
      </c>
      <c r="X313" s="4">
        <v>60.02</v>
      </c>
      <c r="Y313" s="4">
        <v>5.6805341796875002</v>
      </c>
      <c r="AA313">
        <f t="shared" si="29"/>
        <v>154</v>
      </c>
    </row>
    <row r="314" spans="1:27" x14ac:dyDescent="0.3">
      <c r="A314" s="26">
        <v>44779.485615659723</v>
      </c>
      <c r="B314" s="29">
        <f t="shared" si="25"/>
        <v>154.19300000000001</v>
      </c>
      <c r="C314" s="4">
        <v>5.3483400344848633</v>
      </c>
      <c r="D314" s="4">
        <v>60.01</v>
      </c>
      <c r="E314" s="4">
        <v>5.262921875</v>
      </c>
      <c r="F314" s="26">
        <v>44779.525697291669</v>
      </c>
      <c r="G314" s="29">
        <f t="shared" si="26"/>
        <v>154.24600000000001</v>
      </c>
      <c r="H314" s="4">
        <v>5.0919198989868164</v>
      </c>
      <c r="I314" s="4">
        <v>59.99</v>
      </c>
      <c r="J314" s="4">
        <v>4.9891538085937501</v>
      </c>
      <c r="K314" s="26">
        <v>44779.643393773149</v>
      </c>
      <c r="L314" s="29">
        <f t="shared" si="27"/>
        <v>154.22200000000001</v>
      </c>
      <c r="M314" s="4">
        <v>5.2101998329162598</v>
      </c>
      <c r="N314" s="4">
        <v>60</v>
      </c>
      <c r="O314" s="4">
        <v>5.1469184570312496</v>
      </c>
      <c r="P314" s="26">
        <v>44779.649818020836</v>
      </c>
      <c r="Q314" s="29">
        <f t="shared" si="28"/>
        <v>154.27699999999999</v>
      </c>
      <c r="R314" s="4">
        <v>4.3608598709106445</v>
      </c>
      <c r="S314" s="4">
        <v>59.96</v>
      </c>
      <c r="T314" s="4">
        <v>4.2606523437500003</v>
      </c>
      <c r="U314" s="26">
        <v>44779.657256666665</v>
      </c>
      <c r="V314" s="29">
        <f t="shared" si="24"/>
        <v>154.976</v>
      </c>
      <c r="W314" s="4">
        <v>5.8471798896789551</v>
      </c>
      <c r="X314" s="4">
        <v>60.02</v>
      </c>
      <c r="Y314" s="4">
        <v>5.6805341796875002</v>
      </c>
      <c r="AA314">
        <f t="shared" si="29"/>
        <v>154</v>
      </c>
    </row>
    <row r="315" spans="1:27" x14ac:dyDescent="0.3">
      <c r="A315" s="26">
        <v>44779.485615671299</v>
      </c>
      <c r="B315" s="29">
        <f t="shared" si="25"/>
        <v>154.19399999999999</v>
      </c>
      <c r="C315" s="4">
        <v>5.3483400344848633</v>
      </c>
      <c r="D315" s="4">
        <v>60.01</v>
      </c>
      <c r="E315" s="4">
        <v>5.2165205078124997</v>
      </c>
      <c r="F315" s="26">
        <v>44779.525708900466</v>
      </c>
      <c r="G315" s="29">
        <f t="shared" si="26"/>
        <v>154.249</v>
      </c>
      <c r="H315" s="4">
        <v>5.045989990234375</v>
      </c>
      <c r="I315" s="4">
        <v>59.99</v>
      </c>
      <c r="J315" s="4">
        <v>4.9891538085937501</v>
      </c>
      <c r="K315" s="26">
        <v>44779.643393784725</v>
      </c>
      <c r="L315" s="29">
        <f t="shared" si="27"/>
        <v>154.22300000000001</v>
      </c>
      <c r="M315" s="4">
        <v>5.2101998329162598</v>
      </c>
      <c r="N315" s="4">
        <v>60</v>
      </c>
      <c r="O315" s="4">
        <v>5.0865966796875002</v>
      </c>
      <c r="P315" s="26">
        <v>44779.649835625001</v>
      </c>
      <c r="Q315" s="29">
        <f t="shared" si="28"/>
        <v>154.798</v>
      </c>
      <c r="R315" s="4">
        <v>4.3608598709106445</v>
      </c>
      <c r="S315" s="4">
        <v>59.96</v>
      </c>
      <c r="T315" s="4">
        <v>4.2142509765625</v>
      </c>
      <c r="U315" s="26">
        <v>44779.657256678242</v>
      </c>
      <c r="V315" s="29">
        <f t="shared" si="24"/>
        <v>154.977</v>
      </c>
      <c r="W315" s="4">
        <v>5.8471798896789551</v>
      </c>
      <c r="X315" s="4">
        <v>60.02</v>
      </c>
      <c r="Y315" s="4">
        <v>5.6805341796875002</v>
      </c>
      <c r="AA315">
        <f t="shared" si="29"/>
        <v>155</v>
      </c>
    </row>
    <row r="316" spans="1:27" x14ac:dyDescent="0.3">
      <c r="A316" s="26">
        <v>44779.48562728009</v>
      </c>
      <c r="B316" s="29">
        <f t="shared" si="25"/>
        <v>155.197</v>
      </c>
      <c r="C316" s="4">
        <v>5.3483400344848633</v>
      </c>
      <c r="D316" s="4">
        <v>60.01</v>
      </c>
      <c r="E316" s="4">
        <v>5.2165205078124997</v>
      </c>
      <c r="F316" s="26">
        <v>44779.525708912035</v>
      </c>
      <c r="G316" s="29">
        <f t="shared" si="26"/>
        <v>155.25</v>
      </c>
      <c r="H316" s="4">
        <v>5.045989990234375</v>
      </c>
      <c r="I316" s="4">
        <v>59.99</v>
      </c>
      <c r="J316" s="4">
        <v>4.9009912109374998</v>
      </c>
      <c r="K316" s="26">
        <v>44779.643405393515</v>
      </c>
      <c r="L316" s="29">
        <f t="shared" si="27"/>
        <v>155.226</v>
      </c>
      <c r="M316" s="4">
        <v>5.1258997917175293</v>
      </c>
      <c r="N316" s="4">
        <v>60</v>
      </c>
      <c r="O316" s="4">
        <v>5.0865966796875002</v>
      </c>
      <c r="P316" s="26">
        <v>44779.649838495374</v>
      </c>
      <c r="Q316" s="29">
        <f t="shared" si="28"/>
        <v>155.04599999999999</v>
      </c>
      <c r="R316" s="4">
        <v>4.3608598709106445</v>
      </c>
      <c r="S316" s="4">
        <v>59.96</v>
      </c>
      <c r="T316" s="4">
        <v>4.1678496093749997</v>
      </c>
      <c r="U316" s="26">
        <v>44779.657268275463</v>
      </c>
      <c r="V316" s="29">
        <f t="shared" si="24"/>
        <v>155.97900000000001</v>
      </c>
      <c r="W316" s="4">
        <v>5.7771902084350586</v>
      </c>
      <c r="X316" s="4">
        <v>60.02</v>
      </c>
      <c r="Y316" s="4">
        <v>5.6805341796875002</v>
      </c>
      <c r="AA316">
        <f t="shared" si="29"/>
        <v>155</v>
      </c>
    </row>
    <row r="317" spans="1:27" x14ac:dyDescent="0.3">
      <c r="A317" s="26">
        <v>44779.485627291666</v>
      </c>
      <c r="B317" s="29">
        <f t="shared" si="25"/>
        <v>155.19800000000001</v>
      </c>
      <c r="C317" s="4">
        <v>5.3483400344848633</v>
      </c>
      <c r="D317" s="4">
        <v>60.01</v>
      </c>
      <c r="E317" s="4">
        <v>5.1701191406250002</v>
      </c>
      <c r="F317" s="26">
        <v>44779.525720520833</v>
      </c>
      <c r="G317" s="29">
        <f t="shared" si="26"/>
        <v>155.25299999999999</v>
      </c>
      <c r="H317" s="4">
        <v>4.9928297996520996</v>
      </c>
      <c r="I317" s="4">
        <v>59.99</v>
      </c>
      <c r="J317" s="4">
        <v>4.9009912109374998</v>
      </c>
      <c r="K317" s="26">
        <v>44779.643405405091</v>
      </c>
      <c r="L317" s="29">
        <f t="shared" si="27"/>
        <v>155.227</v>
      </c>
      <c r="M317" s="4">
        <v>5.1258997917175293</v>
      </c>
      <c r="N317" s="4">
        <v>60</v>
      </c>
      <c r="O317" s="4">
        <v>5.0401953124999999</v>
      </c>
      <c r="P317" s="26">
        <v>44779.649844826388</v>
      </c>
      <c r="Q317" s="29">
        <f t="shared" si="28"/>
        <v>155.59299999999999</v>
      </c>
      <c r="R317" s="4">
        <v>4.3123798370361328</v>
      </c>
      <c r="S317" s="4">
        <v>59.96</v>
      </c>
      <c r="T317" s="4">
        <v>4.1678496093749997</v>
      </c>
      <c r="U317" s="26">
        <v>44779.657268298608</v>
      </c>
      <c r="V317" s="29">
        <f t="shared" si="24"/>
        <v>155.98099999999999</v>
      </c>
      <c r="W317" s="4">
        <v>5.7771902084350586</v>
      </c>
      <c r="X317" s="4">
        <v>60.02</v>
      </c>
      <c r="Y317" s="4">
        <v>5.6202124023437499</v>
      </c>
      <c r="AA317">
        <f t="shared" si="29"/>
        <v>156</v>
      </c>
    </row>
    <row r="318" spans="1:27" x14ac:dyDescent="0.3">
      <c r="A318" s="26">
        <v>44779.485638888887</v>
      </c>
      <c r="B318" s="29">
        <f t="shared" si="25"/>
        <v>156.19999999999999</v>
      </c>
      <c r="C318" s="4">
        <v>5.288179874420166</v>
      </c>
      <c r="D318" s="4">
        <v>60.01</v>
      </c>
      <c r="E318" s="4">
        <v>5.1701191406250002</v>
      </c>
      <c r="F318" s="26">
        <v>44779.525720532409</v>
      </c>
      <c r="G318" s="29">
        <f t="shared" si="26"/>
        <v>156.25399999999999</v>
      </c>
      <c r="H318" s="4">
        <v>4.9928297996520996</v>
      </c>
      <c r="I318" s="4">
        <v>59.99</v>
      </c>
      <c r="J318" s="4">
        <v>4.8545898437500004</v>
      </c>
      <c r="K318" s="26">
        <v>44779.6434194213</v>
      </c>
      <c r="L318" s="29">
        <f t="shared" si="27"/>
        <v>156.43799999999999</v>
      </c>
      <c r="M318" s="4">
        <v>5.1258997917175293</v>
      </c>
      <c r="N318" s="4">
        <v>60</v>
      </c>
      <c r="O318" s="4">
        <v>5.0401953124999999</v>
      </c>
      <c r="P318" s="26">
        <v>44779.649845821761</v>
      </c>
      <c r="Q318" s="29">
        <f t="shared" si="28"/>
        <v>156.679</v>
      </c>
      <c r="R318" s="4">
        <v>4.3123798370361328</v>
      </c>
      <c r="S318" s="4">
        <v>59.96</v>
      </c>
      <c r="T318" s="4">
        <v>4.1678496093749997</v>
      </c>
      <c r="U318" s="26">
        <v>44779.657279907406</v>
      </c>
      <c r="V318" s="29">
        <f t="shared" si="24"/>
        <v>156.98400000000001</v>
      </c>
      <c r="W318" s="4">
        <v>5.7143301963806152</v>
      </c>
      <c r="X318" s="4">
        <v>60.02</v>
      </c>
      <c r="Y318" s="4">
        <v>5.6202124023437499</v>
      </c>
      <c r="AA318">
        <f t="shared" si="29"/>
        <v>156</v>
      </c>
    </row>
    <row r="319" spans="1:27" x14ac:dyDescent="0.3">
      <c r="A319" s="26">
        <v>44779.485638900464</v>
      </c>
      <c r="B319" s="29">
        <f t="shared" si="25"/>
        <v>156.20099999999999</v>
      </c>
      <c r="C319" s="4">
        <v>5.288179874420166</v>
      </c>
      <c r="D319" s="4">
        <v>60.01</v>
      </c>
      <c r="E319" s="4">
        <v>5.1237177734374999</v>
      </c>
      <c r="F319" s="26">
        <v>44779.525732141206</v>
      </c>
      <c r="G319" s="29">
        <f t="shared" si="26"/>
        <v>156.25700000000001</v>
      </c>
      <c r="H319" s="4">
        <v>4.9928297996520996</v>
      </c>
      <c r="I319" s="4">
        <v>59.99</v>
      </c>
      <c r="J319" s="4">
        <v>4.8545898437500004</v>
      </c>
      <c r="K319" s="26">
        <v>44779.643419432869</v>
      </c>
      <c r="L319" s="29">
        <f t="shared" si="27"/>
        <v>156.43899999999999</v>
      </c>
      <c r="M319" s="4">
        <v>5.1258997917175293</v>
      </c>
      <c r="N319" s="4">
        <v>60</v>
      </c>
      <c r="O319" s="4">
        <v>4.9937939453125004</v>
      </c>
      <c r="P319" s="26">
        <v>44779.649857430559</v>
      </c>
      <c r="Q319" s="29">
        <f t="shared" si="28"/>
        <v>156.68199999999999</v>
      </c>
      <c r="R319" s="4">
        <v>4.2377099990844727</v>
      </c>
      <c r="S319" s="4">
        <v>59.96</v>
      </c>
      <c r="T319" s="4">
        <v>4.1678496093749997</v>
      </c>
      <c r="U319" s="26">
        <v>44779.657279918982</v>
      </c>
      <c r="V319" s="29">
        <f t="shared" si="24"/>
        <v>156.98500000000001</v>
      </c>
      <c r="W319" s="4">
        <v>5.7143301963806152</v>
      </c>
      <c r="X319" s="4">
        <v>60.02</v>
      </c>
      <c r="Y319" s="4">
        <v>5.5645307617187498</v>
      </c>
      <c r="AA319">
        <f t="shared" si="29"/>
        <v>157</v>
      </c>
    </row>
    <row r="320" spans="1:27" x14ac:dyDescent="0.3">
      <c r="A320" s="26">
        <v>44779.485650509261</v>
      </c>
      <c r="B320" s="29">
        <f t="shared" si="25"/>
        <v>157.20400000000001</v>
      </c>
      <c r="C320" s="4">
        <v>5.2145600318908691</v>
      </c>
      <c r="D320" s="4">
        <v>60.01</v>
      </c>
      <c r="E320" s="4">
        <v>5.1237177734374999</v>
      </c>
      <c r="F320" s="26">
        <v>44779.525732152775</v>
      </c>
      <c r="G320" s="29">
        <f t="shared" si="26"/>
        <v>157.25800000000001</v>
      </c>
      <c r="H320" s="4">
        <v>4.9928297996520996</v>
      </c>
      <c r="I320" s="4">
        <v>59.99</v>
      </c>
      <c r="J320" s="4">
        <v>4.8081884765625</v>
      </c>
      <c r="K320" s="26">
        <v>44779.64343103009</v>
      </c>
      <c r="L320" s="29">
        <f t="shared" si="27"/>
        <v>157.441</v>
      </c>
      <c r="M320" s="4">
        <v>5.0701298713684082</v>
      </c>
      <c r="N320" s="4">
        <v>60</v>
      </c>
      <c r="O320" s="4">
        <v>4.9937939453125004</v>
      </c>
      <c r="P320" s="26">
        <v>44779.649857442128</v>
      </c>
      <c r="Q320" s="29">
        <f t="shared" si="28"/>
        <v>157.68299999999999</v>
      </c>
      <c r="R320" s="4">
        <v>4.2377099990844727</v>
      </c>
      <c r="S320" s="4">
        <v>59.96</v>
      </c>
      <c r="T320" s="4">
        <v>4.1678496093749997</v>
      </c>
      <c r="U320" s="26">
        <v>44779.657293877317</v>
      </c>
      <c r="V320" s="29">
        <f t="shared" si="24"/>
        <v>157.191</v>
      </c>
      <c r="W320" s="4">
        <v>5.6666097640991211</v>
      </c>
      <c r="X320" s="4">
        <v>60.02</v>
      </c>
      <c r="Y320" s="4">
        <v>5.5645307617187498</v>
      </c>
      <c r="AA320">
        <f t="shared" si="29"/>
        <v>157</v>
      </c>
    </row>
    <row r="321" spans="1:27" x14ac:dyDescent="0.3">
      <c r="A321" s="26">
        <v>44779.48565052083</v>
      </c>
      <c r="B321" s="29">
        <f t="shared" si="25"/>
        <v>157.20500000000001</v>
      </c>
      <c r="C321" s="4">
        <v>5.2145600318908691</v>
      </c>
      <c r="D321" s="4">
        <v>60.01</v>
      </c>
      <c r="E321" s="4">
        <v>5.0819565429687499</v>
      </c>
      <c r="F321" s="26">
        <v>44779.525743749997</v>
      </c>
      <c r="G321" s="29">
        <f t="shared" si="26"/>
        <v>157.26</v>
      </c>
      <c r="H321" s="4">
        <v>4.9354801177978516</v>
      </c>
      <c r="I321" s="4">
        <v>59.99</v>
      </c>
      <c r="J321" s="4">
        <v>4.8081884765625</v>
      </c>
      <c r="K321" s="26">
        <v>44779.643431041666</v>
      </c>
      <c r="L321" s="29">
        <f t="shared" si="27"/>
        <v>157.44200000000001</v>
      </c>
      <c r="M321" s="4">
        <v>5.0701298713684082</v>
      </c>
      <c r="N321" s="4">
        <v>60</v>
      </c>
      <c r="O321" s="4">
        <v>4.9009912109374998</v>
      </c>
      <c r="P321" s="26">
        <v>44779.649870787034</v>
      </c>
      <c r="Q321" s="29">
        <f t="shared" si="28"/>
        <v>157.83600000000001</v>
      </c>
      <c r="R321" s="4">
        <v>4.2377099990844727</v>
      </c>
      <c r="S321" s="4">
        <v>59.96</v>
      </c>
      <c r="T321" s="4">
        <v>4.1678496093749997</v>
      </c>
      <c r="U321" s="26">
        <v>44779.657293888886</v>
      </c>
      <c r="V321" s="29">
        <f t="shared" si="24"/>
        <v>157.19200000000001</v>
      </c>
      <c r="W321" s="4">
        <v>5.6666097640991211</v>
      </c>
      <c r="X321" s="4">
        <v>60.02</v>
      </c>
      <c r="Y321" s="4">
        <v>5.5227695312499998</v>
      </c>
      <c r="AA321">
        <f t="shared" si="29"/>
        <v>158</v>
      </c>
    </row>
    <row r="322" spans="1:27" x14ac:dyDescent="0.3">
      <c r="A322" s="26">
        <v>44779.485662118059</v>
      </c>
      <c r="B322" s="29">
        <f t="shared" si="25"/>
        <v>158.20699999999999</v>
      </c>
      <c r="C322" s="4">
        <v>5.1704702377319336</v>
      </c>
      <c r="D322" s="4">
        <v>60.01</v>
      </c>
      <c r="E322" s="4">
        <v>5.0819565429687499</v>
      </c>
      <c r="F322" s="26">
        <v>44779.525743761573</v>
      </c>
      <c r="G322" s="29">
        <f t="shared" si="26"/>
        <v>158.261</v>
      </c>
      <c r="H322" s="4">
        <v>4.9354801177978516</v>
      </c>
      <c r="I322" s="4">
        <v>59.99</v>
      </c>
      <c r="J322" s="4">
        <v>4.7617871093749997</v>
      </c>
      <c r="K322" s="26">
        <v>44779.643442650464</v>
      </c>
      <c r="L322" s="29">
        <f t="shared" si="27"/>
        <v>158.44499999999999</v>
      </c>
      <c r="M322" s="4">
        <v>4.9919600486755371</v>
      </c>
      <c r="N322" s="4">
        <v>60</v>
      </c>
      <c r="O322" s="4">
        <v>4.9009912109374998</v>
      </c>
      <c r="P322" s="26">
        <v>44779.64987079861</v>
      </c>
      <c r="Q322" s="29">
        <f t="shared" si="28"/>
        <v>158.83699999999999</v>
      </c>
      <c r="R322" s="4">
        <v>4.2377099990844727</v>
      </c>
      <c r="S322" s="4">
        <v>59.96</v>
      </c>
      <c r="T322" s="4">
        <v>4.0750480957031252</v>
      </c>
      <c r="U322" s="26">
        <v>44779.657305486115</v>
      </c>
      <c r="V322" s="29">
        <f t="shared" si="24"/>
        <v>158.19399999999999</v>
      </c>
      <c r="W322" s="4">
        <v>5.5733799934387207</v>
      </c>
      <c r="X322" s="4">
        <v>60.02</v>
      </c>
      <c r="Y322" s="4">
        <v>5.5227695312499998</v>
      </c>
      <c r="AA322">
        <f t="shared" si="29"/>
        <v>158</v>
      </c>
    </row>
    <row r="323" spans="1:27" x14ac:dyDescent="0.3">
      <c r="A323" s="26">
        <v>44779.485662129628</v>
      </c>
      <c r="B323" s="29">
        <f t="shared" si="25"/>
        <v>158.208</v>
      </c>
      <c r="C323" s="4">
        <v>5.1704702377319336</v>
      </c>
      <c r="D323" s="4">
        <v>60.01</v>
      </c>
      <c r="E323" s="4">
        <v>5.0309150390625001</v>
      </c>
      <c r="F323" s="26">
        <v>44779.52575537037</v>
      </c>
      <c r="G323" s="29">
        <f t="shared" si="26"/>
        <v>158.26400000000001</v>
      </c>
      <c r="H323" s="4">
        <v>4.8820600509643555</v>
      </c>
      <c r="I323" s="4">
        <v>59.99</v>
      </c>
      <c r="J323" s="4">
        <v>4.7617871093749997</v>
      </c>
      <c r="K323" s="26">
        <v>44779.64344266204</v>
      </c>
      <c r="L323" s="29">
        <f t="shared" si="27"/>
        <v>158.446</v>
      </c>
      <c r="M323" s="4">
        <v>4.9919600486755371</v>
      </c>
      <c r="N323" s="4">
        <v>60</v>
      </c>
      <c r="O323" s="4">
        <v>4.8545898437500004</v>
      </c>
      <c r="P323" s="26">
        <v>44779.649882407408</v>
      </c>
      <c r="Q323" s="29">
        <f t="shared" si="28"/>
        <v>158.84</v>
      </c>
      <c r="R323" s="4">
        <v>4.1886301040649414</v>
      </c>
      <c r="S323" s="4">
        <v>59.96</v>
      </c>
      <c r="T323" s="4">
        <v>4.0750480957031252</v>
      </c>
      <c r="U323" s="26">
        <v>44779.657305497683</v>
      </c>
      <c r="V323" s="29">
        <f t="shared" si="24"/>
        <v>158.19499999999999</v>
      </c>
      <c r="W323" s="4">
        <v>5.5733799934387207</v>
      </c>
      <c r="X323" s="4">
        <v>60.02</v>
      </c>
      <c r="Y323" s="4">
        <v>5.4717280273437501</v>
      </c>
      <c r="AA323">
        <f t="shared" si="29"/>
        <v>159</v>
      </c>
    </row>
    <row r="324" spans="1:27" x14ac:dyDescent="0.3">
      <c r="A324" s="26">
        <v>44779.485673738425</v>
      </c>
      <c r="B324" s="29">
        <f t="shared" si="25"/>
        <v>159.21100000000001</v>
      </c>
      <c r="C324" s="4">
        <v>5.1704702377319336</v>
      </c>
      <c r="D324" s="4">
        <v>60.01</v>
      </c>
      <c r="E324" s="4">
        <v>5.0309150390625001</v>
      </c>
      <c r="F324" s="26">
        <v>44779.525755381947</v>
      </c>
      <c r="G324" s="29">
        <f t="shared" si="26"/>
        <v>159.26499999999999</v>
      </c>
      <c r="H324" s="4">
        <v>4.8820600509643555</v>
      </c>
      <c r="I324" s="4">
        <v>59.99</v>
      </c>
      <c r="J324" s="4">
        <v>4.71074560546875</v>
      </c>
      <c r="K324" s="26">
        <v>44779.643454247685</v>
      </c>
      <c r="L324" s="29">
        <f t="shared" si="27"/>
        <v>159.447</v>
      </c>
      <c r="M324" s="4">
        <v>4.943120002746582</v>
      </c>
      <c r="N324" s="4">
        <v>60</v>
      </c>
      <c r="O324" s="4">
        <v>4.8545898437500004</v>
      </c>
      <c r="P324" s="26">
        <v>44779.649882418984</v>
      </c>
      <c r="Q324" s="29">
        <f t="shared" si="28"/>
        <v>159.84100000000001</v>
      </c>
      <c r="R324" s="4">
        <v>4.1886301040649414</v>
      </c>
      <c r="S324" s="4">
        <v>59.96</v>
      </c>
      <c r="T324" s="4">
        <v>4.0286491699218754</v>
      </c>
      <c r="U324" s="26">
        <v>44779.657317106481</v>
      </c>
      <c r="V324" s="29">
        <f t="shared" si="24"/>
        <v>159.19800000000001</v>
      </c>
      <c r="W324" s="4">
        <v>5.5733799934387207</v>
      </c>
      <c r="X324" s="4">
        <v>60.02</v>
      </c>
      <c r="Y324" s="4">
        <v>5.4717280273437501</v>
      </c>
      <c r="AA324">
        <f t="shared" si="29"/>
        <v>159</v>
      </c>
    </row>
    <row r="325" spans="1:27" x14ac:dyDescent="0.3">
      <c r="A325" s="26">
        <v>44779.485673750001</v>
      </c>
      <c r="B325" s="29">
        <f t="shared" si="25"/>
        <v>159.21199999999999</v>
      </c>
      <c r="C325" s="4">
        <v>5.1704702377319336</v>
      </c>
      <c r="D325" s="4">
        <v>60.01</v>
      </c>
      <c r="E325" s="4">
        <v>4.9845136718749998</v>
      </c>
      <c r="F325" s="26">
        <v>44779.525766979168</v>
      </c>
      <c r="G325" s="29">
        <f t="shared" si="26"/>
        <v>159.267</v>
      </c>
      <c r="H325" s="4">
        <v>4.8820600509643555</v>
      </c>
      <c r="I325" s="4">
        <v>59.99</v>
      </c>
      <c r="J325" s="4">
        <v>4.71074560546875</v>
      </c>
      <c r="K325" s="26">
        <v>44779.643454259261</v>
      </c>
      <c r="L325" s="29">
        <f t="shared" si="27"/>
        <v>159.44800000000001</v>
      </c>
      <c r="M325" s="4">
        <v>4.943120002746582</v>
      </c>
      <c r="N325" s="4">
        <v>60</v>
      </c>
      <c r="O325" s="4">
        <v>4.8081884765625</v>
      </c>
      <c r="P325" s="26">
        <v>44779.649886157407</v>
      </c>
      <c r="Q325" s="29">
        <f t="shared" si="28"/>
        <v>159.16399999999999</v>
      </c>
      <c r="R325" s="4">
        <v>4.1886301040649414</v>
      </c>
      <c r="S325" s="4">
        <v>59.96</v>
      </c>
      <c r="T325" s="4">
        <v>3.9776103515624999</v>
      </c>
      <c r="U325" s="26">
        <v>44779.657317118057</v>
      </c>
      <c r="V325" s="29">
        <f t="shared" si="24"/>
        <v>159.19900000000001</v>
      </c>
      <c r="W325" s="4">
        <v>5.5733799934387207</v>
      </c>
      <c r="X325" s="4">
        <v>60.02</v>
      </c>
      <c r="Y325" s="4">
        <v>5.4253266601562498</v>
      </c>
      <c r="AA325">
        <f t="shared" si="29"/>
        <v>160</v>
      </c>
    </row>
    <row r="326" spans="1:27" x14ac:dyDescent="0.3">
      <c r="A326" s="26">
        <v>44779.485685347223</v>
      </c>
      <c r="B326" s="29">
        <f t="shared" si="25"/>
        <v>160.214</v>
      </c>
      <c r="C326" s="4">
        <v>5.0847997665405273</v>
      </c>
      <c r="D326" s="4">
        <v>60.01</v>
      </c>
      <c r="E326" s="4">
        <v>4.9845136718749998</v>
      </c>
      <c r="F326" s="26">
        <v>44779.525766990744</v>
      </c>
      <c r="G326" s="29">
        <f t="shared" si="26"/>
        <v>160.268</v>
      </c>
      <c r="H326" s="4">
        <v>4.8820600509643555</v>
      </c>
      <c r="I326" s="4">
        <v>59.99</v>
      </c>
      <c r="J326" s="4">
        <v>4.71074560546875</v>
      </c>
      <c r="K326" s="26">
        <v>44779.643465868059</v>
      </c>
      <c r="L326" s="29">
        <f t="shared" si="27"/>
        <v>160.45099999999999</v>
      </c>
      <c r="M326" s="4">
        <v>4.943120002746582</v>
      </c>
      <c r="N326" s="4">
        <v>60</v>
      </c>
      <c r="O326" s="4">
        <v>4.8081884765625</v>
      </c>
      <c r="P326" s="26">
        <v>44779.649912743058</v>
      </c>
      <c r="Q326" s="29">
        <f t="shared" si="28"/>
        <v>160.46100000000001</v>
      </c>
      <c r="R326" s="4">
        <v>4.0451102256774902</v>
      </c>
      <c r="S326" s="4">
        <v>59.96</v>
      </c>
      <c r="T326" s="4">
        <v>3.9776103515624999</v>
      </c>
      <c r="U326" s="26">
        <v>44779.657328715279</v>
      </c>
      <c r="V326" s="29">
        <f t="shared" si="24"/>
        <v>160.20099999999999</v>
      </c>
      <c r="W326" s="4">
        <v>5.5200400352478027</v>
      </c>
      <c r="X326" s="4">
        <v>60.02</v>
      </c>
      <c r="Y326" s="4">
        <v>5.4253266601562498</v>
      </c>
      <c r="AA326">
        <f t="shared" si="29"/>
        <v>160</v>
      </c>
    </row>
    <row r="327" spans="1:27" x14ac:dyDescent="0.3">
      <c r="A327" s="26">
        <v>44779.485685358799</v>
      </c>
      <c r="B327" s="29">
        <f t="shared" si="25"/>
        <v>160.215</v>
      </c>
      <c r="C327" s="4">
        <v>5.0847997665405273</v>
      </c>
      <c r="D327" s="4">
        <v>60.01</v>
      </c>
      <c r="E327" s="4">
        <v>4.9381123046875004</v>
      </c>
      <c r="F327" s="26">
        <v>44779.525778587966</v>
      </c>
      <c r="G327" s="29">
        <f t="shared" si="26"/>
        <v>160.27000000000001</v>
      </c>
      <c r="H327" s="4">
        <v>4.8138999938964844</v>
      </c>
      <c r="I327" s="4">
        <v>59.99</v>
      </c>
      <c r="J327" s="4">
        <v>4.71074560546875</v>
      </c>
      <c r="K327" s="26">
        <v>44779.643465879628</v>
      </c>
      <c r="L327" s="29">
        <f t="shared" si="27"/>
        <v>160.452</v>
      </c>
      <c r="M327" s="4">
        <v>4.943120002746582</v>
      </c>
      <c r="N327" s="4">
        <v>60</v>
      </c>
      <c r="O327" s="4">
        <v>4.7617871093749997</v>
      </c>
      <c r="P327" s="26">
        <v>44779.649913240741</v>
      </c>
      <c r="Q327" s="29">
        <f t="shared" si="28"/>
        <v>160.50399999999999</v>
      </c>
      <c r="R327" s="4">
        <v>4.0451102256774902</v>
      </c>
      <c r="S327" s="4">
        <v>59.96</v>
      </c>
      <c r="T327" s="4">
        <v>3.9776103515624999</v>
      </c>
      <c r="U327" s="26">
        <v>44779.657328726855</v>
      </c>
      <c r="V327" s="29">
        <f t="shared" ref="V327:V390" si="30">RIGHT(TEXT(U327,"h:mm:ss,000"),3)/1000+$AA326</f>
        <v>160.202</v>
      </c>
      <c r="W327" s="4">
        <v>5.5200400352478027</v>
      </c>
      <c r="X327" s="4">
        <v>60.02</v>
      </c>
      <c r="Y327" s="4">
        <v>5.3789252929687503</v>
      </c>
      <c r="AA327">
        <f t="shared" si="29"/>
        <v>161</v>
      </c>
    </row>
    <row r="328" spans="1:27" x14ac:dyDescent="0.3">
      <c r="A328" s="26">
        <v>44779.485696967589</v>
      </c>
      <c r="B328" s="29">
        <f t="shared" ref="B328:B391" si="31">RIGHT(TEXT(A328,"h:mm:ss,000"),3)/1000+$AA327</f>
        <v>161.21799999999999</v>
      </c>
      <c r="C328" s="4">
        <v>5.0293998718261719</v>
      </c>
      <c r="D328" s="4">
        <v>60.01</v>
      </c>
      <c r="E328" s="4">
        <v>4.9381123046875004</v>
      </c>
      <c r="F328" s="26">
        <v>44779.525778599535</v>
      </c>
      <c r="G328" s="29">
        <f t="shared" ref="G328:G391" si="32">RIGHT(TEXT(F328,"h:mm:ss,000"),3)/1000+$AA327</f>
        <v>161.27099999999999</v>
      </c>
      <c r="H328" s="4">
        <v>4.8138999938964844</v>
      </c>
      <c r="I328" s="4">
        <v>59.99</v>
      </c>
      <c r="J328" s="4">
        <v>4.668984375</v>
      </c>
      <c r="K328" s="26">
        <v>44779.64347747685</v>
      </c>
      <c r="L328" s="29">
        <f t="shared" ref="L328:L391" si="33">RIGHT(TEXT(K328,"h:mm:ss,000"),3)/1000+$AA327</f>
        <v>161.45400000000001</v>
      </c>
      <c r="M328" s="4">
        <v>4.8914999961853027</v>
      </c>
      <c r="N328" s="4">
        <v>60</v>
      </c>
      <c r="O328" s="4">
        <v>4.7617871093749997</v>
      </c>
      <c r="P328" s="26">
        <v>44779.649924849538</v>
      </c>
      <c r="Q328" s="29">
        <f t="shared" ref="Q328:Q391" si="34">RIGHT(TEXT(P328,"h:mm:ss,000"),3)/1000+$AA327</f>
        <v>161.50700000000001</v>
      </c>
      <c r="R328" s="4">
        <v>3.992189884185791</v>
      </c>
      <c r="S328" s="4">
        <v>59.96</v>
      </c>
      <c r="T328" s="4">
        <v>3.9776103515624999</v>
      </c>
      <c r="U328" s="26">
        <v>44779.657340335645</v>
      </c>
      <c r="V328" s="29">
        <f t="shared" si="30"/>
        <v>161.20500000000001</v>
      </c>
      <c r="W328" s="4">
        <v>5.4580597877502441</v>
      </c>
      <c r="X328" s="4">
        <v>60.02</v>
      </c>
      <c r="Y328" s="4">
        <v>5.3789252929687503</v>
      </c>
      <c r="AA328">
        <f t="shared" si="29"/>
        <v>161</v>
      </c>
    </row>
    <row r="329" spans="1:27" x14ac:dyDescent="0.3">
      <c r="A329" s="26">
        <v>44779.485696979165</v>
      </c>
      <c r="B329" s="29">
        <f t="shared" si="31"/>
        <v>161.21899999999999</v>
      </c>
      <c r="C329" s="4">
        <v>5.0293998718261719</v>
      </c>
      <c r="D329" s="4">
        <v>60.01</v>
      </c>
      <c r="E329" s="4">
        <v>4.8917109375000001</v>
      </c>
      <c r="F329" s="26">
        <v>44779.525790196756</v>
      </c>
      <c r="G329" s="29">
        <f t="shared" si="32"/>
        <v>161.273</v>
      </c>
      <c r="H329" s="4">
        <v>4.8138999938964844</v>
      </c>
      <c r="I329" s="4">
        <v>59.99</v>
      </c>
      <c r="J329" s="4">
        <v>4.668984375</v>
      </c>
      <c r="K329" s="26">
        <v>44779.643477488426</v>
      </c>
      <c r="L329" s="29">
        <f t="shared" si="33"/>
        <v>161.45500000000001</v>
      </c>
      <c r="M329" s="4">
        <v>4.8914999961853027</v>
      </c>
      <c r="N329" s="4">
        <v>60</v>
      </c>
      <c r="O329" s="4">
        <v>4.7153857421875003</v>
      </c>
      <c r="P329" s="26">
        <v>44779.649924861114</v>
      </c>
      <c r="Q329" s="29">
        <f t="shared" si="34"/>
        <v>161.50800000000001</v>
      </c>
      <c r="R329" s="4">
        <v>3.992189884185791</v>
      </c>
      <c r="S329" s="4">
        <v>59.96</v>
      </c>
      <c r="T329" s="4">
        <v>3.8708928222656249</v>
      </c>
      <c r="U329" s="26">
        <v>44779.657340347221</v>
      </c>
      <c r="V329" s="29">
        <f t="shared" si="30"/>
        <v>161.20599999999999</v>
      </c>
      <c r="W329" s="4">
        <v>5.4580597877502441</v>
      </c>
      <c r="X329" s="4">
        <v>60.02</v>
      </c>
      <c r="Y329" s="4">
        <v>5.33252392578125</v>
      </c>
      <c r="AA329">
        <f t="shared" si="29"/>
        <v>162</v>
      </c>
    </row>
    <row r="330" spans="1:27" x14ac:dyDescent="0.3">
      <c r="A330" s="26">
        <v>44779.485708587963</v>
      </c>
      <c r="B330" s="29">
        <f t="shared" si="31"/>
        <v>162.22200000000001</v>
      </c>
      <c r="C330" s="4">
        <v>4.9575099945068359</v>
      </c>
      <c r="D330" s="4">
        <v>60.01</v>
      </c>
      <c r="E330" s="4">
        <v>4.8917109375000001</v>
      </c>
      <c r="F330" s="26">
        <v>44779.525790208332</v>
      </c>
      <c r="G330" s="29">
        <f t="shared" si="32"/>
        <v>162.274</v>
      </c>
      <c r="H330" s="4">
        <v>4.8138999938964844</v>
      </c>
      <c r="I330" s="4">
        <v>59.99</v>
      </c>
      <c r="J330" s="4">
        <v>4.6225830078124996</v>
      </c>
      <c r="K330" s="26">
        <v>44779.643489097223</v>
      </c>
      <c r="L330" s="29">
        <f t="shared" si="33"/>
        <v>162.458</v>
      </c>
      <c r="M330" s="4">
        <v>4.8135700225830078</v>
      </c>
      <c r="N330" s="4">
        <v>60</v>
      </c>
      <c r="O330" s="4">
        <v>4.7153857421875003</v>
      </c>
      <c r="P330" s="26">
        <v>44779.649936458336</v>
      </c>
      <c r="Q330" s="29">
        <f t="shared" si="34"/>
        <v>162.51</v>
      </c>
      <c r="R330" s="4">
        <v>3.992189884185791</v>
      </c>
      <c r="S330" s="4">
        <v>59.96</v>
      </c>
      <c r="T330" s="4">
        <v>3.8708928222656249</v>
      </c>
      <c r="U330" s="26">
        <v>44779.657351932874</v>
      </c>
      <c r="V330" s="29">
        <f t="shared" si="30"/>
        <v>162.20699999999999</v>
      </c>
      <c r="W330" s="4">
        <v>5.4030799865722656</v>
      </c>
      <c r="X330" s="4">
        <v>60.02</v>
      </c>
      <c r="Y330" s="4">
        <v>5.33252392578125</v>
      </c>
      <c r="AA330">
        <f t="shared" ref="AA330:AA393" si="35">+AA328+1</f>
        <v>162</v>
      </c>
    </row>
    <row r="331" spans="1:27" x14ac:dyDescent="0.3">
      <c r="A331" s="26">
        <v>44779.485708599539</v>
      </c>
      <c r="B331" s="29">
        <f t="shared" si="31"/>
        <v>162.22300000000001</v>
      </c>
      <c r="C331" s="4">
        <v>4.9575099945068359</v>
      </c>
      <c r="D331" s="4">
        <v>60.01</v>
      </c>
      <c r="E331" s="4">
        <v>4.8499497070312501</v>
      </c>
      <c r="F331" s="26">
        <v>44779.52580181713</v>
      </c>
      <c r="G331" s="29">
        <f t="shared" si="32"/>
        <v>162.27699999999999</v>
      </c>
      <c r="H331" s="4">
        <v>4.7359099388122559</v>
      </c>
      <c r="I331" s="4">
        <v>59.99</v>
      </c>
      <c r="J331" s="4">
        <v>4.6225830078124996</v>
      </c>
      <c r="K331" s="26">
        <v>44779.643489108799</v>
      </c>
      <c r="L331" s="29">
        <f t="shared" si="33"/>
        <v>162.459</v>
      </c>
      <c r="M331" s="4">
        <v>4.8135700225830078</v>
      </c>
      <c r="N331" s="4">
        <v>60</v>
      </c>
      <c r="O331" s="4">
        <v>4.668984375</v>
      </c>
      <c r="P331" s="26">
        <v>44779.649936469905</v>
      </c>
      <c r="Q331" s="29">
        <f t="shared" si="34"/>
        <v>162.511</v>
      </c>
      <c r="R331" s="4">
        <v>3.992189884185791</v>
      </c>
      <c r="S331" s="4">
        <v>59.96</v>
      </c>
      <c r="T331" s="4">
        <v>3.8244938964843751</v>
      </c>
      <c r="U331" s="26">
        <v>44779.657351944443</v>
      </c>
      <c r="V331" s="29">
        <f t="shared" si="30"/>
        <v>162.208</v>
      </c>
      <c r="W331" s="4">
        <v>5.4030799865722656</v>
      </c>
      <c r="X331" s="4">
        <v>60.02</v>
      </c>
      <c r="Y331" s="4">
        <v>5.2861225585937497</v>
      </c>
      <c r="AA331">
        <f t="shared" si="35"/>
        <v>163</v>
      </c>
    </row>
    <row r="332" spans="1:27" x14ac:dyDescent="0.3">
      <c r="A332" s="26">
        <v>44779.485720196761</v>
      </c>
      <c r="B332" s="29">
        <f t="shared" si="31"/>
        <v>163.22499999999999</v>
      </c>
      <c r="C332" s="4">
        <v>4.9575099945068359</v>
      </c>
      <c r="D332" s="4">
        <v>60.01</v>
      </c>
      <c r="E332" s="4">
        <v>4.8499497070312501</v>
      </c>
      <c r="F332" s="26">
        <v>44779.525801828706</v>
      </c>
      <c r="G332" s="29">
        <f t="shared" si="32"/>
        <v>163.27799999999999</v>
      </c>
      <c r="H332" s="4">
        <v>4.7359099388122559</v>
      </c>
      <c r="I332" s="4">
        <v>59.99</v>
      </c>
      <c r="J332" s="4">
        <v>4.5576210937499999</v>
      </c>
      <c r="K332" s="26">
        <v>44779.64350071759</v>
      </c>
      <c r="L332" s="29">
        <f t="shared" si="33"/>
        <v>163.46199999999999</v>
      </c>
      <c r="M332" s="4">
        <v>4.7558398246765137</v>
      </c>
      <c r="N332" s="4">
        <v>60</v>
      </c>
      <c r="O332" s="4">
        <v>4.668984375</v>
      </c>
      <c r="P332" s="26">
        <v>44779.649937002316</v>
      </c>
      <c r="Q332" s="29">
        <f t="shared" si="34"/>
        <v>163.55699999999999</v>
      </c>
      <c r="R332" s="4">
        <v>3.992189884185791</v>
      </c>
      <c r="S332" s="4">
        <v>59.96</v>
      </c>
      <c r="T332" s="4">
        <v>3.773455078125</v>
      </c>
      <c r="U332" s="26">
        <v>44779.65736355324</v>
      </c>
      <c r="V332" s="29">
        <f t="shared" si="30"/>
        <v>163.21100000000001</v>
      </c>
      <c r="W332" s="4">
        <v>5.4030799865722656</v>
      </c>
      <c r="X332" s="4">
        <v>60.02</v>
      </c>
      <c r="Y332" s="4">
        <v>5.2861225585937497</v>
      </c>
      <c r="AA332">
        <f t="shared" si="35"/>
        <v>163</v>
      </c>
    </row>
    <row r="333" spans="1:27" x14ac:dyDescent="0.3">
      <c r="A333" s="26">
        <v>44779.485720208337</v>
      </c>
      <c r="B333" s="29">
        <f t="shared" si="31"/>
        <v>163.226</v>
      </c>
      <c r="C333" s="4">
        <v>4.9575099945068359</v>
      </c>
      <c r="D333" s="4">
        <v>60.01</v>
      </c>
      <c r="E333" s="4">
        <v>4.7989082031250003</v>
      </c>
      <c r="F333" s="26">
        <v>44779.525813437504</v>
      </c>
      <c r="G333" s="29">
        <f t="shared" si="32"/>
        <v>163.28100000000001</v>
      </c>
      <c r="H333" s="4">
        <v>4.6784100532531738</v>
      </c>
      <c r="I333" s="4">
        <v>59.99</v>
      </c>
      <c r="J333" s="4">
        <v>4.5576210937499999</v>
      </c>
      <c r="K333" s="26">
        <v>44779.643500729166</v>
      </c>
      <c r="L333" s="29">
        <f t="shared" si="33"/>
        <v>163.46299999999999</v>
      </c>
      <c r="M333" s="4">
        <v>4.7558398246765137</v>
      </c>
      <c r="N333" s="4">
        <v>60</v>
      </c>
      <c r="O333" s="4">
        <v>4.668984375</v>
      </c>
      <c r="P333" s="26">
        <v>44779.649953657405</v>
      </c>
      <c r="Q333" s="29">
        <f t="shared" si="34"/>
        <v>163.99600000000001</v>
      </c>
      <c r="R333" s="4">
        <v>3.8503000736236572</v>
      </c>
      <c r="S333" s="4">
        <v>59.96</v>
      </c>
      <c r="T333" s="4">
        <v>3.773455078125</v>
      </c>
      <c r="U333" s="26">
        <v>44779.657363564816</v>
      </c>
      <c r="V333" s="29">
        <f t="shared" si="30"/>
        <v>163.21199999999999</v>
      </c>
      <c r="W333" s="4">
        <v>5.4030799865722656</v>
      </c>
      <c r="X333" s="4">
        <v>60.02</v>
      </c>
      <c r="Y333" s="4">
        <v>5.2397211914062503</v>
      </c>
      <c r="AA333">
        <f t="shared" si="35"/>
        <v>164</v>
      </c>
    </row>
    <row r="334" spans="1:27" x14ac:dyDescent="0.3">
      <c r="A334" s="26">
        <v>44779.485733298614</v>
      </c>
      <c r="B334" s="29">
        <f t="shared" si="31"/>
        <v>164.357</v>
      </c>
      <c r="C334" s="4">
        <v>4.9038200378417969</v>
      </c>
      <c r="D334" s="4">
        <v>60.01</v>
      </c>
      <c r="E334" s="4">
        <v>4.7989082031250003</v>
      </c>
      <c r="F334" s="26">
        <v>44779.525813449072</v>
      </c>
      <c r="G334" s="29">
        <f t="shared" si="32"/>
        <v>164.28200000000001</v>
      </c>
      <c r="H334" s="4">
        <v>4.6784100532531738</v>
      </c>
      <c r="I334" s="4">
        <v>59.99</v>
      </c>
      <c r="J334" s="4">
        <v>4.5251401367187496</v>
      </c>
      <c r="K334" s="26">
        <v>44779.643512326387</v>
      </c>
      <c r="L334" s="29">
        <f t="shared" si="33"/>
        <v>164.465</v>
      </c>
      <c r="M334" s="4">
        <v>4.7558398246765137</v>
      </c>
      <c r="N334" s="4">
        <v>60</v>
      </c>
      <c r="O334" s="4">
        <v>4.668984375</v>
      </c>
      <c r="P334" s="26">
        <v>44779.649960428244</v>
      </c>
      <c r="Q334" s="29">
        <f t="shared" si="34"/>
        <v>164.58099999999999</v>
      </c>
      <c r="R334" s="4">
        <v>3.8503000736236572</v>
      </c>
      <c r="S334" s="4">
        <v>59.96</v>
      </c>
      <c r="T334" s="4">
        <v>3.773455078125</v>
      </c>
      <c r="U334" s="26">
        <v>44779.657375162038</v>
      </c>
      <c r="V334" s="29">
        <f t="shared" si="30"/>
        <v>164.214</v>
      </c>
      <c r="W334" s="4">
        <v>5.3506298065185547</v>
      </c>
      <c r="X334" s="4">
        <v>60.02</v>
      </c>
      <c r="Y334" s="4">
        <v>5.2397211914062503</v>
      </c>
      <c r="AA334">
        <f t="shared" si="35"/>
        <v>164</v>
      </c>
    </row>
    <row r="335" spans="1:27" x14ac:dyDescent="0.3">
      <c r="A335" s="26">
        <v>44779.485733310183</v>
      </c>
      <c r="B335" s="29">
        <f t="shared" si="31"/>
        <v>164.358</v>
      </c>
      <c r="C335" s="4">
        <v>4.9038200378417969</v>
      </c>
      <c r="D335" s="4">
        <v>60.01</v>
      </c>
      <c r="E335" s="4">
        <v>4.7525068359375</v>
      </c>
      <c r="F335" s="26">
        <v>44779.525822905096</v>
      </c>
      <c r="G335" s="29">
        <f t="shared" si="32"/>
        <v>164.09899999999999</v>
      </c>
      <c r="H335" s="4">
        <v>4.6784100532531738</v>
      </c>
      <c r="I335" s="4">
        <v>59.97</v>
      </c>
      <c r="J335" s="4">
        <v>4.5251401367187496</v>
      </c>
      <c r="K335" s="26">
        <v>44779.643512337963</v>
      </c>
      <c r="L335" s="29">
        <f t="shared" si="33"/>
        <v>164.46600000000001</v>
      </c>
      <c r="M335" s="4">
        <v>4.7558398246765137</v>
      </c>
      <c r="N335" s="4">
        <v>60</v>
      </c>
      <c r="O335" s="4">
        <v>4.5761816406250002</v>
      </c>
      <c r="P335" s="26">
        <v>44779.649971747684</v>
      </c>
      <c r="Q335" s="29">
        <f t="shared" si="34"/>
        <v>164.559</v>
      </c>
      <c r="R335" s="4">
        <v>3.8503000736236572</v>
      </c>
      <c r="S335" s="4">
        <v>59.96</v>
      </c>
      <c r="T335" s="4">
        <v>3.6388981933593749</v>
      </c>
      <c r="U335" s="26">
        <v>44779.657375173614</v>
      </c>
      <c r="V335" s="29">
        <f t="shared" si="30"/>
        <v>164.215</v>
      </c>
      <c r="W335" s="4">
        <v>5.3506298065185547</v>
      </c>
      <c r="X335" s="4">
        <v>60.02</v>
      </c>
      <c r="Y335" s="4">
        <v>5.1933198242187499</v>
      </c>
      <c r="AA335">
        <f t="shared" si="35"/>
        <v>165</v>
      </c>
    </row>
    <row r="336" spans="1:27" x14ac:dyDescent="0.3">
      <c r="A336" s="26">
        <v>44779.485744907404</v>
      </c>
      <c r="B336" s="29">
        <f t="shared" si="31"/>
        <v>165.36</v>
      </c>
      <c r="C336" s="4">
        <v>4.8293399810791016</v>
      </c>
      <c r="D336" s="4">
        <v>60.01</v>
      </c>
      <c r="E336" s="4">
        <v>4.7525068359375</v>
      </c>
      <c r="F336" s="26">
        <v>44779.525825046294</v>
      </c>
      <c r="G336" s="29">
        <f t="shared" si="32"/>
        <v>165.28399999999999</v>
      </c>
      <c r="H336" s="4">
        <v>4.6089601516723633</v>
      </c>
      <c r="I336" s="4">
        <v>59.97</v>
      </c>
      <c r="J336" s="4">
        <v>4.5251401367187496</v>
      </c>
      <c r="K336" s="26">
        <v>44779.643527268519</v>
      </c>
      <c r="L336" s="29">
        <f t="shared" si="33"/>
        <v>165.756</v>
      </c>
      <c r="M336" s="4">
        <v>4.7002601623535156</v>
      </c>
      <c r="N336" s="4">
        <v>60</v>
      </c>
      <c r="O336" s="4">
        <v>4.5761816406250002</v>
      </c>
      <c r="P336" s="26">
        <v>44779.649971840277</v>
      </c>
      <c r="Q336" s="29">
        <f t="shared" si="34"/>
        <v>165.56700000000001</v>
      </c>
      <c r="R336" s="4">
        <v>3.7420101165771484</v>
      </c>
      <c r="S336" s="4">
        <v>59.96</v>
      </c>
      <c r="T336" s="4">
        <v>3.6388981933593749</v>
      </c>
      <c r="U336" s="26">
        <v>44779.657386782405</v>
      </c>
      <c r="V336" s="29">
        <f t="shared" si="30"/>
        <v>165.21799999999999</v>
      </c>
      <c r="W336" s="4">
        <v>5.2286901473999023</v>
      </c>
      <c r="X336" s="4">
        <v>60.02</v>
      </c>
      <c r="Y336" s="4">
        <v>5.1933198242187499</v>
      </c>
      <c r="AA336">
        <f t="shared" si="35"/>
        <v>165</v>
      </c>
    </row>
    <row r="337" spans="1:27" x14ac:dyDescent="0.3">
      <c r="A337" s="26">
        <v>44779.48574491898</v>
      </c>
      <c r="B337" s="29">
        <f t="shared" si="31"/>
        <v>165.36099999999999</v>
      </c>
      <c r="C337" s="4">
        <v>4.8293399810791016</v>
      </c>
      <c r="D337" s="4">
        <v>60.01</v>
      </c>
      <c r="E337" s="4">
        <v>4.7061054687499997</v>
      </c>
      <c r="F337" s="26">
        <v>44779.52582505787</v>
      </c>
      <c r="G337" s="29">
        <f t="shared" si="32"/>
        <v>165.285</v>
      </c>
      <c r="H337" s="4">
        <v>4.6089601516723633</v>
      </c>
      <c r="I337" s="4">
        <v>59.97</v>
      </c>
      <c r="J337" s="4">
        <v>4.4787387695312502</v>
      </c>
      <c r="K337" s="26">
        <v>44779.643527280095</v>
      </c>
      <c r="L337" s="29">
        <f t="shared" si="33"/>
        <v>165.75700000000001</v>
      </c>
      <c r="M337" s="4">
        <v>4.7002601623535156</v>
      </c>
      <c r="N337" s="4">
        <v>60</v>
      </c>
      <c r="O337" s="4">
        <v>4.5297802734374999</v>
      </c>
      <c r="P337" s="26">
        <v>44779.64997204861</v>
      </c>
      <c r="Q337" s="29">
        <f t="shared" si="34"/>
        <v>165.58500000000001</v>
      </c>
      <c r="R337" s="4">
        <v>3.7420101165771484</v>
      </c>
      <c r="S337" s="4">
        <v>59.96</v>
      </c>
      <c r="T337" s="4">
        <v>3.6388981933593749</v>
      </c>
      <c r="U337" s="26">
        <v>44779.657386793981</v>
      </c>
      <c r="V337" s="29">
        <f t="shared" si="30"/>
        <v>165.21899999999999</v>
      </c>
      <c r="W337" s="4">
        <v>5.2286901473999023</v>
      </c>
      <c r="X337" s="4">
        <v>60.02</v>
      </c>
      <c r="Y337" s="4">
        <v>5.1469184570312496</v>
      </c>
      <c r="AA337">
        <f t="shared" si="35"/>
        <v>166</v>
      </c>
    </row>
    <row r="338" spans="1:27" x14ac:dyDescent="0.3">
      <c r="A338" s="26">
        <v>44779.485756516202</v>
      </c>
      <c r="B338" s="29">
        <f t="shared" si="31"/>
        <v>166.363</v>
      </c>
      <c r="C338" s="4">
        <v>4.7822399139404297</v>
      </c>
      <c r="D338" s="4">
        <v>60.01</v>
      </c>
      <c r="E338" s="4">
        <v>4.7061054687499997</v>
      </c>
      <c r="F338" s="26">
        <v>44779.525836655092</v>
      </c>
      <c r="G338" s="29">
        <f t="shared" si="32"/>
        <v>166.28700000000001</v>
      </c>
      <c r="H338" s="4">
        <v>4.6089601516723633</v>
      </c>
      <c r="I338" s="4">
        <v>59.97</v>
      </c>
      <c r="J338" s="4">
        <v>4.4787387695312502</v>
      </c>
      <c r="K338" s="26">
        <v>44779.643535995368</v>
      </c>
      <c r="L338" s="29">
        <f t="shared" si="33"/>
        <v>166.51</v>
      </c>
      <c r="M338" s="4">
        <v>4.7002601623535156</v>
      </c>
      <c r="N338" s="4">
        <v>60.05</v>
      </c>
      <c r="O338" s="4">
        <v>4.5297802734374999</v>
      </c>
      <c r="P338" s="26">
        <v>44779.649983645832</v>
      </c>
      <c r="Q338" s="29">
        <f t="shared" si="34"/>
        <v>166.58699999999999</v>
      </c>
      <c r="R338" s="4">
        <v>3.7420101165771484</v>
      </c>
      <c r="S338" s="4">
        <v>59.96</v>
      </c>
      <c r="T338" s="4">
        <v>3.6388981933593749</v>
      </c>
      <c r="U338" s="26">
        <v>44779.657398402778</v>
      </c>
      <c r="V338" s="29">
        <f t="shared" si="30"/>
        <v>166.22200000000001</v>
      </c>
      <c r="W338" s="4">
        <v>5.2286901473999023</v>
      </c>
      <c r="X338" s="4">
        <v>60.02</v>
      </c>
      <c r="Y338" s="4">
        <v>5.1469184570312496</v>
      </c>
      <c r="AA338">
        <f t="shared" si="35"/>
        <v>166</v>
      </c>
    </row>
    <row r="339" spans="1:27" x14ac:dyDescent="0.3">
      <c r="A339" s="26">
        <v>44779.485756527778</v>
      </c>
      <c r="B339" s="29">
        <f t="shared" si="31"/>
        <v>166.364</v>
      </c>
      <c r="C339" s="4">
        <v>4.7822399139404297</v>
      </c>
      <c r="D339" s="4">
        <v>60.01</v>
      </c>
      <c r="E339" s="4">
        <v>4.6597041015625003</v>
      </c>
      <c r="F339" s="26">
        <v>44779.525836666668</v>
      </c>
      <c r="G339" s="29">
        <f t="shared" si="32"/>
        <v>166.28800000000001</v>
      </c>
      <c r="H339" s="4">
        <v>4.6089601516723633</v>
      </c>
      <c r="I339" s="4">
        <v>59.97</v>
      </c>
      <c r="J339" s="4">
        <v>4.4369775390625001</v>
      </c>
      <c r="K339" s="26">
        <v>44779.643538888886</v>
      </c>
      <c r="L339" s="29">
        <f t="shared" si="33"/>
        <v>166.76</v>
      </c>
      <c r="M339" s="4">
        <v>4.5994901657104492</v>
      </c>
      <c r="N339" s="4">
        <v>60.05</v>
      </c>
      <c r="O339" s="4">
        <v>4.5297802734374999</v>
      </c>
      <c r="P339" s="26">
        <v>44779.649983657408</v>
      </c>
      <c r="Q339" s="29">
        <f t="shared" si="34"/>
        <v>166.58799999999999</v>
      </c>
      <c r="R339" s="4">
        <v>3.7420101165771484</v>
      </c>
      <c r="S339" s="4">
        <v>59.96</v>
      </c>
      <c r="T339" s="4">
        <v>3.6388981933593749</v>
      </c>
      <c r="U339" s="26">
        <v>44779.657398414354</v>
      </c>
      <c r="V339" s="29">
        <f t="shared" si="30"/>
        <v>166.22300000000001</v>
      </c>
      <c r="W339" s="4">
        <v>5.2286901473999023</v>
      </c>
      <c r="X339" s="4">
        <v>60.02</v>
      </c>
      <c r="Y339" s="4">
        <v>5.1005170898437502</v>
      </c>
      <c r="AA339">
        <f t="shared" si="35"/>
        <v>167</v>
      </c>
    </row>
    <row r="340" spans="1:27" x14ac:dyDescent="0.3">
      <c r="A340" s="26">
        <v>44779.485768032406</v>
      </c>
      <c r="B340" s="29">
        <f t="shared" si="31"/>
        <v>167.358</v>
      </c>
      <c r="C340" s="4">
        <v>4.7822399139404297</v>
      </c>
      <c r="D340" s="4">
        <v>59.96</v>
      </c>
      <c r="E340" s="4">
        <v>4.6597041015625003</v>
      </c>
      <c r="F340" s="26">
        <v>44779.525848263889</v>
      </c>
      <c r="G340" s="29">
        <f t="shared" si="32"/>
        <v>167.29</v>
      </c>
      <c r="H340" s="4">
        <v>4.5525498390197754</v>
      </c>
      <c r="I340" s="4">
        <v>59.97</v>
      </c>
      <c r="J340" s="4">
        <v>4.4369775390625001</v>
      </c>
      <c r="K340" s="26">
        <v>44779.643538900462</v>
      </c>
      <c r="L340" s="29">
        <f t="shared" si="33"/>
        <v>167.761</v>
      </c>
      <c r="M340" s="4">
        <v>4.5994901657104492</v>
      </c>
      <c r="N340" s="4">
        <v>60.05</v>
      </c>
      <c r="O340" s="4">
        <v>4.4833789062499996</v>
      </c>
      <c r="P340" s="26">
        <v>44779.649998171299</v>
      </c>
      <c r="Q340" s="29">
        <f t="shared" si="34"/>
        <v>167.84200000000001</v>
      </c>
      <c r="R340" s="4">
        <v>3.7420101165771484</v>
      </c>
      <c r="S340" s="4">
        <v>59.96</v>
      </c>
      <c r="T340" s="4">
        <v>3.6388981933593749</v>
      </c>
      <c r="U340" s="26">
        <v>44779.657409976855</v>
      </c>
      <c r="V340" s="29">
        <f t="shared" si="30"/>
        <v>167.22200000000001</v>
      </c>
      <c r="W340" s="4">
        <v>5.1381897926330566</v>
      </c>
      <c r="X340" s="4">
        <v>60.02</v>
      </c>
      <c r="Y340" s="4">
        <v>5.1005170898437502</v>
      </c>
      <c r="AA340">
        <f t="shared" si="35"/>
        <v>167</v>
      </c>
    </row>
    <row r="341" spans="1:27" x14ac:dyDescent="0.3">
      <c r="A341" s="26">
        <v>44779.485768715276</v>
      </c>
      <c r="B341" s="29">
        <f t="shared" si="31"/>
        <v>167.417</v>
      </c>
      <c r="C341" s="4">
        <v>4.7822399139404297</v>
      </c>
      <c r="D341" s="4">
        <v>59.96</v>
      </c>
      <c r="E341" s="4">
        <v>4.6597041015625003</v>
      </c>
      <c r="F341" s="26">
        <v>44779.525848275465</v>
      </c>
      <c r="G341" s="29">
        <f t="shared" si="32"/>
        <v>167.291</v>
      </c>
      <c r="H341" s="4">
        <v>4.5525498390197754</v>
      </c>
      <c r="I341" s="4">
        <v>59.97</v>
      </c>
      <c r="J341" s="4">
        <v>4.3859360351562504</v>
      </c>
      <c r="K341" s="26">
        <v>44779.64355079861</v>
      </c>
      <c r="L341" s="29">
        <f t="shared" si="33"/>
        <v>167.78899999999999</v>
      </c>
      <c r="M341" s="4">
        <v>4.5994901657104492</v>
      </c>
      <c r="N341" s="4">
        <v>60.05</v>
      </c>
      <c r="O341" s="4">
        <v>4.4833789062499996</v>
      </c>
      <c r="P341" s="26">
        <v>44779.649998182867</v>
      </c>
      <c r="Q341" s="29">
        <f t="shared" si="34"/>
        <v>167.84299999999999</v>
      </c>
      <c r="R341" s="4">
        <v>3.7420101165771484</v>
      </c>
      <c r="S341" s="4">
        <v>59.96</v>
      </c>
      <c r="T341" s="4">
        <v>3.5924992675781251</v>
      </c>
      <c r="U341" s="26">
        <v>44779.657410011576</v>
      </c>
      <c r="V341" s="29">
        <f t="shared" si="30"/>
        <v>167.22499999999999</v>
      </c>
      <c r="W341" s="4">
        <v>5.1381897926330566</v>
      </c>
      <c r="X341" s="4">
        <v>60.02</v>
      </c>
      <c r="Y341" s="4">
        <v>5.0541157226562499</v>
      </c>
      <c r="AA341">
        <f t="shared" si="35"/>
        <v>168</v>
      </c>
    </row>
    <row r="342" spans="1:27" x14ac:dyDescent="0.3">
      <c r="A342" s="26">
        <v>44779.485768726852</v>
      </c>
      <c r="B342" s="29">
        <f t="shared" si="31"/>
        <v>168.41800000000001</v>
      </c>
      <c r="C342" s="4">
        <v>4.7822399139404297</v>
      </c>
      <c r="D342" s="4">
        <v>59.96</v>
      </c>
      <c r="E342" s="4">
        <v>4.6133027343749999</v>
      </c>
      <c r="F342" s="26">
        <v>44779.525859884256</v>
      </c>
      <c r="G342" s="29">
        <f t="shared" si="32"/>
        <v>168.29400000000001</v>
      </c>
      <c r="H342" s="4">
        <v>4.4680700302124023</v>
      </c>
      <c r="I342" s="4">
        <v>59.97</v>
      </c>
      <c r="J342" s="4">
        <v>4.3859360351562504</v>
      </c>
      <c r="K342" s="26">
        <v>44779.643550821762</v>
      </c>
      <c r="L342" s="29">
        <f t="shared" si="33"/>
        <v>168.791</v>
      </c>
      <c r="M342" s="4">
        <v>4.5994901657104492</v>
      </c>
      <c r="N342" s="4">
        <v>60.05</v>
      </c>
      <c r="O342" s="4">
        <v>4.4369775390625001</v>
      </c>
      <c r="P342" s="26">
        <v>44779.650009803241</v>
      </c>
      <c r="Q342" s="29">
        <f t="shared" si="34"/>
        <v>168.84700000000001</v>
      </c>
      <c r="R342" s="4">
        <v>3.6892900466918945</v>
      </c>
      <c r="S342" s="4">
        <v>59.96</v>
      </c>
      <c r="T342" s="4">
        <v>3.5924992675781251</v>
      </c>
      <c r="U342" s="26">
        <v>44779.657421597221</v>
      </c>
      <c r="V342" s="29">
        <f t="shared" si="30"/>
        <v>168.226</v>
      </c>
      <c r="W342" s="4">
        <v>5.0495800971984863</v>
      </c>
      <c r="X342" s="4">
        <v>60.02</v>
      </c>
      <c r="Y342" s="4">
        <v>5.0541157226562499</v>
      </c>
      <c r="AA342">
        <f t="shared" si="35"/>
        <v>168</v>
      </c>
    </row>
    <row r="343" spans="1:27" x14ac:dyDescent="0.3">
      <c r="A343" s="26">
        <v>44779.485780324074</v>
      </c>
      <c r="B343" s="29">
        <f t="shared" si="31"/>
        <v>168.42</v>
      </c>
      <c r="C343" s="4">
        <v>4.7197999954223633</v>
      </c>
      <c r="D343" s="4">
        <v>59.96</v>
      </c>
      <c r="E343" s="4">
        <v>4.6133027343749999</v>
      </c>
      <c r="F343" s="26">
        <v>44779.525859895832</v>
      </c>
      <c r="G343" s="29">
        <f t="shared" si="32"/>
        <v>168.29499999999999</v>
      </c>
      <c r="H343" s="4">
        <v>4.4680700302124023</v>
      </c>
      <c r="I343" s="4">
        <v>59.97</v>
      </c>
      <c r="J343" s="4">
        <v>4.3395346679687501</v>
      </c>
      <c r="K343" s="26">
        <v>44779.643562430552</v>
      </c>
      <c r="L343" s="29">
        <f t="shared" si="33"/>
        <v>168.79400000000001</v>
      </c>
      <c r="M343" s="4">
        <v>4.5503401756286621</v>
      </c>
      <c r="N343" s="4">
        <v>60.05</v>
      </c>
      <c r="O343" s="4">
        <v>4.4369775390625001</v>
      </c>
      <c r="P343" s="26">
        <v>44779.650009814817</v>
      </c>
      <c r="Q343" s="29">
        <f t="shared" si="34"/>
        <v>168.84800000000001</v>
      </c>
      <c r="R343" s="4">
        <v>3.6892900466918945</v>
      </c>
      <c r="S343" s="4">
        <v>59.96</v>
      </c>
      <c r="T343" s="4">
        <v>3.499701416015625</v>
      </c>
      <c r="U343" s="26">
        <v>44779.657421631942</v>
      </c>
      <c r="V343" s="29">
        <f t="shared" si="30"/>
        <v>168.22900000000001</v>
      </c>
      <c r="W343" s="4">
        <v>5.0495800971984863</v>
      </c>
      <c r="X343" s="4">
        <v>60.02</v>
      </c>
      <c r="Y343" s="4">
        <v>4.9613129882812501</v>
      </c>
      <c r="AA343">
        <f t="shared" si="35"/>
        <v>169</v>
      </c>
    </row>
    <row r="344" spans="1:27" x14ac:dyDescent="0.3">
      <c r="A344" s="26">
        <v>44779.48578033565</v>
      </c>
      <c r="B344" s="29">
        <f t="shared" si="31"/>
        <v>169.42099999999999</v>
      </c>
      <c r="C344" s="4">
        <v>4.7197999954223633</v>
      </c>
      <c r="D344" s="4">
        <v>59.96</v>
      </c>
      <c r="E344" s="4">
        <v>4.5669013671874996</v>
      </c>
      <c r="F344" s="26">
        <v>44779.525871504629</v>
      </c>
      <c r="G344" s="29">
        <f t="shared" si="32"/>
        <v>169.298</v>
      </c>
      <c r="H344" s="4">
        <v>4.4276199340820313</v>
      </c>
      <c r="I344" s="4">
        <v>59.97</v>
      </c>
      <c r="J344" s="4">
        <v>4.3395346679687501</v>
      </c>
      <c r="K344" s="26">
        <v>44779.643562442128</v>
      </c>
      <c r="L344" s="29">
        <f t="shared" si="33"/>
        <v>169.79499999999999</v>
      </c>
      <c r="M344" s="4">
        <v>4.5503401756286621</v>
      </c>
      <c r="N344" s="4">
        <v>60.05</v>
      </c>
      <c r="O344" s="4">
        <v>4.3905761718749998</v>
      </c>
      <c r="P344" s="26">
        <v>44779.650021400463</v>
      </c>
      <c r="Q344" s="29">
        <f t="shared" si="34"/>
        <v>169.84899999999999</v>
      </c>
      <c r="R344" s="4">
        <v>3.6892900466918945</v>
      </c>
      <c r="S344" s="4">
        <v>59.96</v>
      </c>
      <c r="T344" s="4">
        <v>3.4533024902343752</v>
      </c>
      <c r="U344" s="26">
        <v>44779.657433229164</v>
      </c>
      <c r="V344" s="29">
        <f t="shared" si="30"/>
        <v>169.23099999999999</v>
      </c>
      <c r="W344" s="4">
        <v>5.0495800971984863</v>
      </c>
      <c r="X344" s="4">
        <v>60.02</v>
      </c>
      <c r="Y344" s="4">
        <v>4.9613129882812501</v>
      </c>
      <c r="AA344">
        <f t="shared" si="35"/>
        <v>169</v>
      </c>
    </row>
    <row r="345" spans="1:27" x14ac:dyDescent="0.3">
      <c r="A345" s="26">
        <v>44779.485791944448</v>
      </c>
      <c r="B345" s="29">
        <f t="shared" si="31"/>
        <v>169.42400000000001</v>
      </c>
      <c r="C345" s="4">
        <v>4.6550898551940918</v>
      </c>
      <c r="D345" s="4">
        <v>59.96</v>
      </c>
      <c r="E345" s="4">
        <v>4.5669013671874996</v>
      </c>
      <c r="F345" s="26">
        <v>44779.525871516205</v>
      </c>
      <c r="G345" s="29">
        <f t="shared" si="32"/>
        <v>169.29900000000001</v>
      </c>
      <c r="H345" s="4">
        <v>4.4276199340820313</v>
      </c>
      <c r="I345" s="4">
        <v>59.97</v>
      </c>
      <c r="J345" s="4">
        <v>4.2931333007812498</v>
      </c>
      <c r="K345" s="26">
        <v>44779.643574050926</v>
      </c>
      <c r="L345" s="29">
        <f t="shared" si="33"/>
        <v>169.798</v>
      </c>
      <c r="M345" s="4">
        <v>4.4978299140930176</v>
      </c>
      <c r="N345" s="4">
        <v>60.05</v>
      </c>
      <c r="O345" s="4">
        <v>4.3905761718749998</v>
      </c>
      <c r="P345" s="26">
        <v>44779.65002184028</v>
      </c>
      <c r="Q345" s="29">
        <f t="shared" si="34"/>
        <v>169.887</v>
      </c>
      <c r="R345" s="4">
        <v>3.6191399097442627</v>
      </c>
      <c r="S345" s="4">
        <v>59.96</v>
      </c>
      <c r="T345" s="4">
        <v>3.4533024902343752</v>
      </c>
      <c r="U345" s="26">
        <v>44779.65743324074</v>
      </c>
      <c r="V345" s="29">
        <f t="shared" si="30"/>
        <v>169.232</v>
      </c>
      <c r="W345" s="4">
        <v>5.0495800971984863</v>
      </c>
      <c r="X345" s="4">
        <v>60.02</v>
      </c>
      <c r="Y345" s="4">
        <v>4.9149116210937498</v>
      </c>
      <c r="AA345">
        <f t="shared" si="35"/>
        <v>170</v>
      </c>
    </row>
    <row r="346" spans="1:27" x14ac:dyDescent="0.3">
      <c r="A346" s="26">
        <v>44779.485791956016</v>
      </c>
      <c r="B346" s="29">
        <f t="shared" si="31"/>
        <v>170.42500000000001</v>
      </c>
      <c r="C346" s="4">
        <v>4.6550898551940918</v>
      </c>
      <c r="D346" s="4">
        <v>59.96</v>
      </c>
      <c r="E346" s="4">
        <v>4.5205000000000002</v>
      </c>
      <c r="F346" s="26">
        <v>44779.525883113427</v>
      </c>
      <c r="G346" s="29">
        <f t="shared" si="32"/>
        <v>170.30099999999999</v>
      </c>
      <c r="H346" s="4">
        <v>4.3700799942016602</v>
      </c>
      <c r="I346" s="4">
        <v>59.97</v>
      </c>
      <c r="J346" s="4">
        <v>4.2931333007812498</v>
      </c>
      <c r="K346" s="26">
        <v>44779.643574062502</v>
      </c>
      <c r="L346" s="29">
        <f t="shared" si="33"/>
        <v>170.79900000000001</v>
      </c>
      <c r="M346" s="4">
        <v>4.4978299140930176</v>
      </c>
      <c r="N346" s="4">
        <v>60.05</v>
      </c>
      <c r="O346" s="4">
        <v>4.3441748046875004</v>
      </c>
      <c r="P346" s="26">
        <v>44779.650021851849</v>
      </c>
      <c r="Q346" s="29">
        <f t="shared" si="34"/>
        <v>170.88800000000001</v>
      </c>
      <c r="R346" s="4">
        <v>3.6191399097442627</v>
      </c>
      <c r="S346" s="4">
        <v>59.96</v>
      </c>
      <c r="T346" s="4">
        <v>3.4533024902343752</v>
      </c>
      <c r="U346" s="26">
        <v>44779.657444837962</v>
      </c>
      <c r="V346" s="29">
        <f t="shared" si="30"/>
        <v>170.23400000000001</v>
      </c>
      <c r="W346" s="4">
        <v>5.0060300827026367</v>
      </c>
      <c r="X346" s="4">
        <v>60.02</v>
      </c>
      <c r="Y346" s="4">
        <v>4.9149116210937498</v>
      </c>
      <c r="AA346">
        <f t="shared" si="35"/>
        <v>170</v>
      </c>
    </row>
    <row r="347" spans="1:27" x14ac:dyDescent="0.3">
      <c r="A347" s="26">
        <v>44779.485803553238</v>
      </c>
      <c r="B347" s="29">
        <f t="shared" si="31"/>
        <v>170.42699999999999</v>
      </c>
      <c r="C347" s="4">
        <v>4.6550898551940918</v>
      </c>
      <c r="D347" s="4">
        <v>59.96</v>
      </c>
      <c r="E347" s="4">
        <v>4.5205000000000002</v>
      </c>
      <c r="F347" s="26">
        <v>44779.525883125003</v>
      </c>
      <c r="G347" s="29">
        <f t="shared" si="32"/>
        <v>170.30199999999999</v>
      </c>
      <c r="H347" s="4">
        <v>4.3700799942016602</v>
      </c>
      <c r="I347" s="4">
        <v>59.97</v>
      </c>
      <c r="J347" s="4">
        <v>4.2467319335937503</v>
      </c>
      <c r="K347" s="26">
        <v>44779.6435856713</v>
      </c>
      <c r="L347" s="29">
        <f t="shared" si="33"/>
        <v>170.80199999999999</v>
      </c>
      <c r="M347" s="4">
        <v>4.4385600090026855</v>
      </c>
      <c r="N347" s="4">
        <v>60.05</v>
      </c>
      <c r="O347" s="4">
        <v>4.3441748046875004</v>
      </c>
      <c r="P347" s="26">
        <v>44779.650033460646</v>
      </c>
      <c r="Q347" s="29">
        <f t="shared" si="34"/>
        <v>170.89099999999999</v>
      </c>
      <c r="R347" s="4">
        <v>3.5668199062347412</v>
      </c>
      <c r="S347" s="4">
        <v>59.96</v>
      </c>
      <c r="T347" s="4">
        <v>3.4533024902343752</v>
      </c>
      <c r="U347" s="26">
        <v>44779.657444861114</v>
      </c>
      <c r="V347" s="29">
        <f t="shared" si="30"/>
        <v>170.23599999999999</v>
      </c>
      <c r="W347" s="4">
        <v>5.0060300827026367</v>
      </c>
      <c r="X347" s="4">
        <v>60.02</v>
      </c>
      <c r="Y347" s="4">
        <v>4.8685102539062504</v>
      </c>
      <c r="AA347">
        <f t="shared" si="35"/>
        <v>171</v>
      </c>
    </row>
    <row r="348" spans="1:27" x14ac:dyDescent="0.3">
      <c r="A348" s="26">
        <v>44779.485803564814</v>
      </c>
      <c r="B348" s="29">
        <f t="shared" si="31"/>
        <v>171.428</v>
      </c>
      <c r="C348" s="4">
        <v>4.6550898551940918</v>
      </c>
      <c r="D348" s="4">
        <v>59.96</v>
      </c>
      <c r="E348" s="4">
        <v>4.4740986328124999</v>
      </c>
      <c r="F348" s="26">
        <v>44779.525894722225</v>
      </c>
      <c r="G348" s="29">
        <f t="shared" si="32"/>
        <v>171.304</v>
      </c>
      <c r="H348" s="4">
        <v>4.3700799942016602</v>
      </c>
      <c r="I348" s="4">
        <v>59.97</v>
      </c>
      <c r="J348" s="4">
        <v>4.2467319335937503</v>
      </c>
      <c r="K348" s="26">
        <v>44779.643585682868</v>
      </c>
      <c r="L348" s="29">
        <f t="shared" si="33"/>
        <v>171.803</v>
      </c>
      <c r="M348" s="4">
        <v>4.4385600090026855</v>
      </c>
      <c r="N348" s="4">
        <v>60.05</v>
      </c>
      <c r="O348" s="4">
        <v>4.2931333007812498</v>
      </c>
      <c r="P348" s="26">
        <v>44779.650033472222</v>
      </c>
      <c r="Q348" s="29">
        <f t="shared" si="34"/>
        <v>171.892</v>
      </c>
      <c r="R348" s="4">
        <v>3.5668199062347412</v>
      </c>
      <c r="S348" s="4">
        <v>59.96</v>
      </c>
      <c r="T348" s="4">
        <v>3.4533024902343752</v>
      </c>
      <c r="U348" s="26">
        <v>44779.657456423614</v>
      </c>
      <c r="V348" s="29">
        <f t="shared" si="30"/>
        <v>171.23500000000001</v>
      </c>
      <c r="W348" s="4">
        <v>4.933539867401123</v>
      </c>
      <c r="X348" s="4">
        <v>60.02</v>
      </c>
      <c r="Y348" s="4">
        <v>4.8685102539062504</v>
      </c>
      <c r="AA348">
        <f t="shared" si="35"/>
        <v>171</v>
      </c>
    </row>
    <row r="349" spans="1:27" x14ac:dyDescent="0.3">
      <c r="A349" s="26">
        <v>44779.485815173612</v>
      </c>
      <c r="B349" s="29">
        <f t="shared" si="31"/>
        <v>171.43100000000001</v>
      </c>
      <c r="C349" s="4">
        <v>4.5842399597167969</v>
      </c>
      <c r="D349" s="4">
        <v>59.96</v>
      </c>
      <c r="E349" s="4">
        <v>4.4740986328124999</v>
      </c>
      <c r="F349" s="26">
        <v>44779.525894733793</v>
      </c>
      <c r="G349" s="29">
        <f t="shared" si="32"/>
        <v>171.30500000000001</v>
      </c>
      <c r="H349" s="4">
        <v>4.3700799942016602</v>
      </c>
      <c r="I349" s="4">
        <v>59.97</v>
      </c>
      <c r="J349" s="4">
        <v>4.20033056640625</v>
      </c>
      <c r="K349" s="26">
        <v>44779.643597291666</v>
      </c>
      <c r="L349" s="29">
        <f t="shared" si="33"/>
        <v>171.80600000000001</v>
      </c>
      <c r="M349" s="4">
        <v>4.4385600090026855</v>
      </c>
      <c r="N349" s="4">
        <v>60.05</v>
      </c>
      <c r="O349" s="4">
        <v>4.2931333007812498</v>
      </c>
      <c r="P349" s="26">
        <v>44779.650045057868</v>
      </c>
      <c r="Q349" s="29">
        <f t="shared" si="34"/>
        <v>171.893</v>
      </c>
      <c r="R349" s="4">
        <v>3.5668199062347412</v>
      </c>
      <c r="S349" s="4">
        <v>59.96</v>
      </c>
      <c r="T349" s="4">
        <v>3.4533024902343752</v>
      </c>
      <c r="U349" s="26">
        <v>44779.657456469904</v>
      </c>
      <c r="V349" s="29">
        <f t="shared" si="30"/>
        <v>171.239</v>
      </c>
      <c r="W349" s="4">
        <v>4.933539867401123</v>
      </c>
      <c r="X349" s="4">
        <v>60.02</v>
      </c>
      <c r="Y349" s="4">
        <v>4.82210888671875</v>
      </c>
      <c r="AA349">
        <f t="shared" si="35"/>
        <v>172</v>
      </c>
    </row>
    <row r="350" spans="1:27" x14ac:dyDescent="0.3">
      <c r="A350" s="26">
        <v>44779.485815185188</v>
      </c>
      <c r="B350" s="29">
        <f t="shared" si="31"/>
        <v>172.43199999999999</v>
      </c>
      <c r="C350" s="4">
        <v>4.5842399597167969</v>
      </c>
      <c r="D350" s="4">
        <v>59.96</v>
      </c>
      <c r="E350" s="4">
        <v>4.4276972656250004</v>
      </c>
      <c r="F350" s="26">
        <v>44779.525906331015</v>
      </c>
      <c r="G350" s="29">
        <f t="shared" si="32"/>
        <v>172.30699999999999</v>
      </c>
      <c r="H350" s="4">
        <v>4.2986001968383789</v>
      </c>
      <c r="I350" s="4">
        <v>59.97</v>
      </c>
      <c r="J350" s="4">
        <v>4.20033056640625</v>
      </c>
      <c r="K350" s="26">
        <v>44779.643597303242</v>
      </c>
      <c r="L350" s="29">
        <f t="shared" si="33"/>
        <v>172.80699999999999</v>
      </c>
      <c r="M350" s="4">
        <v>4.4385600090026855</v>
      </c>
      <c r="N350" s="4">
        <v>60.05</v>
      </c>
      <c r="O350" s="4">
        <v>4.2467319335937503</v>
      </c>
      <c r="P350" s="26">
        <v>44779.650045069444</v>
      </c>
      <c r="Q350" s="29">
        <f t="shared" si="34"/>
        <v>172.89400000000001</v>
      </c>
      <c r="R350" s="4">
        <v>3.5668199062347412</v>
      </c>
      <c r="S350" s="4">
        <v>59.96</v>
      </c>
      <c r="T350" s="4">
        <v>3.4069035644531249</v>
      </c>
      <c r="U350" s="26">
        <v>44779.657466087963</v>
      </c>
      <c r="V350" s="29">
        <f t="shared" si="30"/>
        <v>172.07</v>
      </c>
      <c r="W350" s="4">
        <v>4.933539867401123</v>
      </c>
      <c r="X350" s="4">
        <v>60.03</v>
      </c>
      <c r="Y350" s="4">
        <v>4.82210888671875</v>
      </c>
      <c r="AA350">
        <f t="shared" si="35"/>
        <v>172</v>
      </c>
    </row>
    <row r="351" spans="1:27" x14ac:dyDescent="0.3">
      <c r="A351" s="26">
        <v>44779.485826793978</v>
      </c>
      <c r="B351" s="29">
        <f t="shared" si="31"/>
        <v>172.435</v>
      </c>
      <c r="C351" s="4">
        <v>4.492499828338623</v>
      </c>
      <c r="D351" s="4">
        <v>59.96</v>
      </c>
      <c r="E351" s="4">
        <v>4.4276972656250004</v>
      </c>
      <c r="F351" s="26">
        <v>44779.525906342591</v>
      </c>
      <c r="G351" s="29">
        <f t="shared" si="32"/>
        <v>172.30799999999999</v>
      </c>
      <c r="H351" s="4">
        <v>4.2986001968383789</v>
      </c>
      <c r="I351" s="4">
        <v>59.97</v>
      </c>
      <c r="J351" s="4">
        <v>4.1539291992187497</v>
      </c>
      <c r="K351" s="26">
        <v>44779.643608900464</v>
      </c>
      <c r="L351" s="29">
        <f t="shared" si="33"/>
        <v>172.809</v>
      </c>
      <c r="M351" s="4">
        <v>4.3800101280212402</v>
      </c>
      <c r="N351" s="4">
        <v>60.05</v>
      </c>
      <c r="O351" s="4">
        <v>4.2467319335937503</v>
      </c>
      <c r="P351" s="26">
        <v>44779.650056678242</v>
      </c>
      <c r="Q351" s="29">
        <f t="shared" si="34"/>
        <v>172.89699999999999</v>
      </c>
      <c r="R351" s="4">
        <v>3.5034899711608887</v>
      </c>
      <c r="S351" s="4">
        <v>59.96</v>
      </c>
      <c r="T351" s="4">
        <v>3.4069035644531249</v>
      </c>
      <c r="U351" s="26">
        <v>44779.657468067133</v>
      </c>
      <c r="V351" s="29">
        <f t="shared" si="30"/>
        <v>172.24100000000001</v>
      </c>
      <c r="W351" s="4">
        <v>4.933539867401123</v>
      </c>
      <c r="X351" s="4">
        <v>60.03</v>
      </c>
      <c r="Y351" s="4">
        <v>4.82210888671875</v>
      </c>
      <c r="AA351">
        <f t="shared" si="35"/>
        <v>173</v>
      </c>
    </row>
    <row r="352" spans="1:27" x14ac:dyDescent="0.3">
      <c r="A352" s="26">
        <v>44779.485826805554</v>
      </c>
      <c r="B352" s="29">
        <f t="shared" si="31"/>
        <v>173.43600000000001</v>
      </c>
      <c r="C352" s="4">
        <v>4.492499828338623</v>
      </c>
      <c r="D352" s="4">
        <v>59.96</v>
      </c>
      <c r="E352" s="4">
        <v>4.3812958984375001</v>
      </c>
      <c r="F352" s="26">
        <v>44779.525917951389</v>
      </c>
      <c r="G352" s="29">
        <f t="shared" si="32"/>
        <v>173.31100000000001</v>
      </c>
      <c r="H352" s="4">
        <v>4.2525701522827148</v>
      </c>
      <c r="I352" s="4">
        <v>59.97</v>
      </c>
      <c r="J352" s="4">
        <v>4.1539291992187497</v>
      </c>
      <c r="K352" s="26">
        <v>44779.64360891204</v>
      </c>
      <c r="L352" s="29">
        <f t="shared" si="33"/>
        <v>173.81</v>
      </c>
      <c r="M352" s="4">
        <v>4.3800101280212402</v>
      </c>
      <c r="N352" s="4">
        <v>60.05</v>
      </c>
      <c r="O352" s="4">
        <v>4.1910502929687503</v>
      </c>
      <c r="P352" s="26">
        <v>44779.650056689818</v>
      </c>
      <c r="Q352" s="29">
        <f t="shared" si="34"/>
        <v>173.898</v>
      </c>
      <c r="R352" s="4">
        <v>3.5034899711608887</v>
      </c>
      <c r="S352" s="4">
        <v>59.96</v>
      </c>
      <c r="T352" s="4">
        <v>3.3605046386718751</v>
      </c>
      <c r="U352" s="26">
        <v>44779.657468078702</v>
      </c>
      <c r="V352" s="29">
        <f t="shared" si="30"/>
        <v>173.24199999999999</v>
      </c>
      <c r="W352" s="4">
        <v>4.933539867401123</v>
      </c>
      <c r="X352" s="4">
        <v>60.03</v>
      </c>
      <c r="Y352" s="4">
        <v>4.7757075195312497</v>
      </c>
      <c r="AA352">
        <f t="shared" si="35"/>
        <v>173</v>
      </c>
    </row>
    <row r="353" spans="1:27" x14ac:dyDescent="0.3">
      <c r="A353" s="26">
        <v>44779.485838402776</v>
      </c>
      <c r="B353" s="29">
        <f t="shared" si="31"/>
        <v>173.43799999999999</v>
      </c>
      <c r="C353" s="4">
        <v>4.492499828338623</v>
      </c>
      <c r="D353" s="4">
        <v>59.96</v>
      </c>
      <c r="E353" s="4">
        <v>4.3812958984375001</v>
      </c>
      <c r="F353" s="26">
        <v>44779.525917962965</v>
      </c>
      <c r="G353" s="29">
        <f t="shared" si="32"/>
        <v>173.31200000000001</v>
      </c>
      <c r="H353" s="4">
        <v>4.2525701522827148</v>
      </c>
      <c r="I353" s="4">
        <v>59.97</v>
      </c>
      <c r="J353" s="4">
        <v>4.1075278320312503</v>
      </c>
      <c r="K353" s="26">
        <v>44779.64362052083</v>
      </c>
      <c r="L353" s="29">
        <f t="shared" si="33"/>
        <v>173.81299999999999</v>
      </c>
      <c r="M353" s="4">
        <v>4.2502398490905762</v>
      </c>
      <c r="N353" s="4">
        <v>60.05</v>
      </c>
      <c r="O353" s="4">
        <v>4.1910502929687503</v>
      </c>
      <c r="P353" s="26">
        <v>44779.650068287039</v>
      </c>
      <c r="Q353" s="29">
        <f t="shared" si="34"/>
        <v>173.9</v>
      </c>
      <c r="R353" s="4">
        <v>3.4331901073455811</v>
      </c>
      <c r="S353" s="4">
        <v>59.96</v>
      </c>
      <c r="T353" s="4">
        <v>3.3605046386718751</v>
      </c>
      <c r="U353" s="26">
        <v>44779.657479687499</v>
      </c>
      <c r="V353" s="29">
        <f t="shared" si="30"/>
        <v>173.245</v>
      </c>
      <c r="W353" s="4">
        <v>4.8805398941040039</v>
      </c>
      <c r="X353" s="4">
        <v>60.03</v>
      </c>
      <c r="Y353" s="4">
        <v>4.7757075195312497</v>
      </c>
      <c r="AA353">
        <f t="shared" si="35"/>
        <v>174</v>
      </c>
    </row>
    <row r="354" spans="1:27" x14ac:dyDescent="0.3">
      <c r="A354" s="26">
        <v>44779.485838414352</v>
      </c>
      <c r="B354" s="29">
        <f t="shared" si="31"/>
        <v>174.43899999999999</v>
      </c>
      <c r="C354" s="4">
        <v>4.492499828338623</v>
      </c>
      <c r="D354" s="4">
        <v>59.96</v>
      </c>
      <c r="E354" s="4">
        <v>4.3348945312499998</v>
      </c>
      <c r="F354" s="26">
        <v>44779.525929560186</v>
      </c>
      <c r="G354" s="29">
        <f t="shared" si="32"/>
        <v>174.31399999999999</v>
      </c>
      <c r="H354" s="4">
        <v>4.2525701522827148</v>
      </c>
      <c r="I354" s="4">
        <v>59.97</v>
      </c>
      <c r="J354" s="4">
        <v>4.1075278320312503</v>
      </c>
      <c r="K354" s="26">
        <v>44779.643620532406</v>
      </c>
      <c r="L354" s="29">
        <f t="shared" si="33"/>
        <v>174.81399999999999</v>
      </c>
      <c r="M354" s="4">
        <v>4.2502398490905762</v>
      </c>
      <c r="N354" s="4">
        <v>60.05</v>
      </c>
      <c r="O354" s="4">
        <v>4.1539291992187497</v>
      </c>
      <c r="P354" s="26">
        <v>44779.650068298608</v>
      </c>
      <c r="Q354" s="29">
        <f t="shared" si="34"/>
        <v>174.90100000000001</v>
      </c>
      <c r="R354" s="4">
        <v>3.4331901073455811</v>
      </c>
      <c r="S354" s="4">
        <v>59.96</v>
      </c>
      <c r="T354" s="4">
        <v>3.3048259277343748</v>
      </c>
      <c r="U354" s="26">
        <v>44779.657479699075</v>
      </c>
      <c r="V354" s="29">
        <f t="shared" si="30"/>
        <v>174.24600000000001</v>
      </c>
      <c r="W354" s="4">
        <v>4.8805398941040039</v>
      </c>
      <c r="X354" s="4">
        <v>60.03</v>
      </c>
      <c r="Y354" s="4">
        <v>4.7293061523437503</v>
      </c>
      <c r="AA354">
        <f t="shared" si="35"/>
        <v>174</v>
      </c>
    </row>
    <row r="355" spans="1:27" x14ac:dyDescent="0.3">
      <c r="A355" s="26">
        <v>44779.485850023149</v>
      </c>
      <c r="B355" s="29">
        <f t="shared" si="31"/>
        <v>174.44200000000001</v>
      </c>
      <c r="C355" s="4">
        <v>4.4458498954772949</v>
      </c>
      <c r="D355" s="4">
        <v>59.96</v>
      </c>
      <c r="E355" s="4">
        <v>4.3348945312499998</v>
      </c>
      <c r="F355" s="26">
        <v>44779.525929571762</v>
      </c>
      <c r="G355" s="29">
        <f t="shared" si="32"/>
        <v>174.315</v>
      </c>
      <c r="H355" s="4">
        <v>4.2525701522827148</v>
      </c>
      <c r="I355" s="4">
        <v>59.97</v>
      </c>
      <c r="J355" s="4">
        <v>4.0611284179687503</v>
      </c>
      <c r="K355" s="26">
        <v>44779.643632141204</v>
      </c>
      <c r="L355" s="29">
        <f t="shared" si="33"/>
        <v>174.81700000000001</v>
      </c>
      <c r="M355" s="4">
        <v>4.2502398490905762</v>
      </c>
      <c r="N355" s="4">
        <v>60.05</v>
      </c>
      <c r="O355" s="4">
        <v>4.1539291992187497</v>
      </c>
      <c r="P355" s="26">
        <v>44779.650079907406</v>
      </c>
      <c r="Q355" s="29">
        <f t="shared" si="34"/>
        <v>174.904</v>
      </c>
      <c r="R355" s="4">
        <v>3.4331901073455811</v>
      </c>
      <c r="S355" s="4">
        <v>59.96</v>
      </c>
      <c r="T355" s="4">
        <v>3.3048259277343748</v>
      </c>
      <c r="U355" s="26">
        <v>44779.657491296297</v>
      </c>
      <c r="V355" s="29">
        <f t="shared" si="30"/>
        <v>174.24799999999999</v>
      </c>
      <c r="W355" s="4">
        <v>4.8805398941040039</v>
      </c>
      <c r="X355" s="4">
        <v>60.03</v>
      </c>
      <c r="Y355" s="4">
        <v>4.7293061523437503</v>
      </c>
      <c r="AA355">
        <f t="shared" si="35"/>
        <v>175</v>
      </c>
    </row>
    <row r="356" spans="1:27" x14ac:dyDescent="0.3">
      <c r="A356" s="26">
        <v>44779.485850034725</v>
      </c>
      <c r="B356" s="29">
        <f t="shared" si="31"/>
        <v>175.44300000000001</v>
      </c>
      <c r="C356" s="4">
        <v>4.4458498954772949</v>
      </c>
      <c r="D356" s="4">
        <v>59.96</v>
      </c>
      <c r="E356" s="4">
        <v>4.2884931640625004</v>
      </c>
      <c r="F356" s="26">
        <v>44779.525941180553</v>
      </c>
      <c r="G356" s="29">
        <f t="shared" si="32"/>
        <v>175.31800000000001</v>
      </c>
      <c r="H356" s="4">
        <v>4.1558098793029785</v>
      </c>
      <c r="I356" s="4">
        <v>59.97</v>
      </c>
      <c r="J356" s="4">
        <v>4.0611284179687503</v>
      </c>
      <c r="K356" s="26">
        <v>44779.64363215278</v>
      </c>
      <c r="L356" s="29">
        <f t="shared" si="33"/>
        <v>175.81800000000001</v>
      </c>
      <c r="M356" s="4">
        <v>4.2502398490905762</v>
      </c>
      <c r="N356" s="4">
        <v>60.05</v>
      </c>
      <c r="O356" s="4">
        <v>4.1075278320312503</v>
      </c>
      <c r="P356" s="26">
        <v>44779.650079918982</v>
      </c>
      <c r="Q356" s="29">
        <f t="shared" si="34"/>
        <v>175.905</v>
      </c>
      <c r="R356" s="4">
        <v>3.4331901073455811</v>
      </c>
      <c r="S356" s="4">
        <v>59.96</v>
      </c>
      <c r="T356" s="4">
        <v>3.2630668945312502</v>
      </c>
      <c r="U356" s="26">
        <v>44779.657491307873</v>
      </c>
      <c r="V356" s="29">
        <f t="shared" si="30"/>
        <v>175.249</v>
      </c>
      <c r="W356" s="4">
        <v>4.8805398941040039</v>
      </c>
      <c r="X356" s="4">
        <v>60.03</v>
      </c>
      <c r="Y356" s="4">
        <v>4.7293061523437503</v>
      </c>
      <c r="AA356">
        <f t="shared" si="35"/>
        <v>175</v>
      </c>
    </row>
    <row r="357" spans="1:27" x14ac:dyDescent="0.3">
      <c r="A357" s="26">
        <v>44779.485861631947</v>
      </c>
      <c r="B357" s="29">
        <f t="shared" si="31"/>
        <v>175.44499999999999</v>
      </c>
      <c r="C357" s="4">
        <v>4.3931498527526855</v>
      </c>
      <c r="D357" s="4">
        <v>59.96</v>
      </c>
      <c r="E357" s="4">
        <v>4.2884931640625004</v>
      </c>
      <c r="F357" s="26">
        <v>44779.525941192129</v>
      </c>
      <c r="G357" s="29">
        <f t="shared" si="32"/>
        <v>175.31899999999999</v>
      </c>
      <c r="H357" s="4">
        <v>4.1558098793029785</v>
      </c>
      <c r="I357" s="4">
        <v>59.97</v>
      </c>
      <c r="J357" s="4">
        <v>4.0147294921874996</v>
      </c>
      <c r="K357" s="26">
        <v>44779.643643750002</v>
      </c>
      <c r="L357" s="29">
        <f t="shared" si="33"/>
        <v>175.82</v>
      </c>
      <c r="M357" s="4">
        <v>4.2502398490905762</v>
      </c>
      <c r="N357" s="4">
        <v>60.05</v>
      </c>
      <c r="O357" s="4">
        <v>4.1075278320312503</v>
      </c>
      <c r="P357" s="26">
        <v>44779.650091516203</v>
      </c>
      <c r="Q357" s="29">
        <f t="shared" si="34"/>
        <v>175.90700000000001</v>
      </c>
      <c r="R357" s="4">
        <v>3.3664700984954834</v>
      </c>
      <c r="S357" s="4">
        <v>59.96</v>
      </c>
      <c r="T357" s="4">
        <v>3.2630668945312502</v>
      </c>
      <c r="U357" s="26">
        <v>44779.657502916663</v>
      </c>
      <c r="V357" s="29">
        <f t="shared" si="30"/>
        <v>175.25200000000001</v>
      </c>
      <c r="W357" s="4">
        <v>4.8373298645019531</v>
      </c>
      <c r="X357" s="4">
        <v>60.03</v>
      </c>
      <c r="Y357" s="4">
        <v>4.7293061523437503</v>
      </c>
      <c r="AA357">
        <f t="shared" si="35"/>
        <v>176</v>
      </c>
    </row>
    <row r="358" spans="1:27" x14ac:dyDescent="0.3">
      <c r="A358" s="26">
        <v>44779.485861643516</v>
      </c>
      <c r="B358" s="29">
        <f t="shared" si="31"/>
        <v>176.446</v>
      </c>
      <c r="C358" s="4">
        <v>4.3931498527526855</v>
      </c>
      <c r="D358" s="4">
        <v>59.96</v>
      </c>
      <c r="E358" s="4">
        <v>4.242091796875</v>
      </c>
      <c r="F358" s="26">
        <v>44779.52595278935</v>
      </c>
      <c r="G358" s="29">
        <f t="shared" si="32"/>
        <v>176.321</v>
      </c>
      <c r="H358" s="4">
        <v>4.0789399147033691</v>
      </c>
      <c r="I358" s="4">
        <v>59.97</v>
      </c>
      <c r="J358" s="4">
        <v>4.0147294921874996</v>
      </c>
      <c r="K358" s="26">
        <v>44779.643643761578</v>
      </c>
      <c r="L358" s="29">
        <f t="shared" si="33"/>
        <v>176.821</v>
      </c>
      <c r="M358" s="4">
        <v>4.2502398490905762</v>
      </c>
      <c r="N358" s="4">
        <v>60.05</v>
      </c>
      <c r="O358" s="4">
        <v>4.0611284179687503</v>
      </c>
      <c r="P358" s="26">
        <v>44779.650091527779</v>
      </c>
      <c r="Q358" s="29">
        <f t="shared" si="34"/>
        <v>176.90799999999999</v>
      </c>
      <c r="R358" s="4">
        <v>3.3664700984954834</v>
      </c>
      <c r="S358" s="4">
        <v>59.96</v>
      </c>
      <c r="T358" s="4">
        <v>3.2166679687499999</v>
      </c>
      <c r="U358" s="26">
        <v>44779.657502928239</v>
      </c>
      <c r="V358" s="29">
        <f t="shared" si="30"/>
        <v>176.25299999999999</v>
      </c>
      <c r="W358" s="4">
        <v>4.8373298645019531</v>
      </c>
      <c r="X358" s="4">
        <v>60.03</v>
      </c>
      <c r="Y358" s="4">
        <v>4.6597041015625003</v>
      </c>
      <c r="AA358">
        <f t="shared" si="35"/>
        <v>176</v>
      </c>
    </row>
    <row r="359" spans="1:27" x14ac:dyDescent="0.3">
      <c r="A359" s="26">
        <v>44779.485873252313</v>
      </c>
      <c r="B359" s="29">
        <f t="shared" si="31"/>
        <v>176.44900000000001</v>
      </c>
      <c r="C359" s="4">
        <v>4.3194398880004883</v>
      </c>
      <c r="D359" s="4">
        <v>59.96</v>
      </c>
      <c r="E359" s="4">
        <v>4.242091796875</v>
      </c>
      <c r="F359" s="26">
        <v>44779.525952800926</v>
      </c>
      <c r="G359" s="29">
        <f t="shared" si="32"/>
        <v>176.322</v>
      </c>
      <c r="H359" s="4">
        <v>4.0789399147033691</v>
      </c>
      <c r="I359" s="4">
        <v>59.97</v>
      </c>
      <c r="J359" s="4">
        <v>3.9683305664062498</v>
      </c>
      <c r="K359" s="26">
        <v>44779.643655370368</v>
      </c>
      <c r="L359" s="29">
        <f t="shared" si="33"/>
        <v>176.82400000000001</v>
      </c>
      <c r="M359" s="4">
        <v>4.1711702346801758</v>
      </c>
      <c r="N359" s="4">
        <v>60.05</v>
      </c>
      <c r="O359" s="4">
        <v>4.0611284179687503</v>
      </c>
      <c r="P359" s="26">
        <v>44779.650103136577</v>
      </c>
      <c r="Q359" s="29">
        <f t="shared" si="34"/>
        <v>176.911</v>
      </c>
      <c r="R359" s="4">
        <v>3.2938799858093262</v>
      </c>
      <c r="S359" s="4">
        <v>59.96</v>
      </c>
      <c r="T359" s="4">
        <v>3.2166679687499999</v>
      </c>
      <c r="U359" s="26">
        <v>44779.657514525461</v>
      </c>
      <c r="V359" s="29">
        <f t="shared" si="30"/>
        <v>176.255</v>
      </c>
      <c r="W359" s="4">
        <v>4.7700200080871582</v>
      </c>
      <c r="X359" s="4">
        <v>60.03</v>
      </c>
      <c r="Y359" s="4">
        <v>4.6597041015625003</v>
      </c>
      <c r="AA359">
        <f t="shared" si="35"/>
        <v>177</v>
      </c>
    </row>
    <row r="360" spans="1:27" x14ac:dyDescent="0.3">
      <c r="A360" s="26">
        <v>44779.48587326389</v>
      </c>
      <c r="B360" s="29">
        <f t="shared" si="31"/>
        <v>177.45</v>
      </c>
      <c r="C360" s="4">
        <v>4.3194398880004883</v>
      </c>
      <c r="D360" s="4">
        <v>59.96</v>
      </c>
      <c r="E360" s="4">
        <v>4.1956904296874997</v>
      </c>
      <c r="F360" s="26">
        <v>44779.525964398148</v>
      </c>
      <c r="G360" s="29">
        <f t="shared" si="32"/>
        <v>177.32400000000001</v>
      </c>
      <c r="H360" s="4">
        <v>4.0789399147033691</v>
      </c>
      <c r="I360" s="4">
        <v>59.97</v>
      </c>
      <c r="J360" s="4">
        <v>3.9683305664062498</v>
      </c>
      <c r="K360" s="26">
        <v>44779.643655381944</v>
      </c>
      <c r="L360" s="29">
        <f t="shared" si="33"/>
        <v>177.82499999999999</v>
      </c>
      <c r="M360" s="4">
        <v>4.1711702346801758</v>
      </c>
      <c r="N360" s="4">
        <v>60.05</v>
      </c>
      <c r="O360" s="4">
        <v>4.0147294921874996</v>
      </c>
      <c r="P360" s="26">
        <v>44779.650103148146</v>
      </c>
      <c r="Q360" s="29">
        <f t="shared" si="34"/>
        <v>177.91200000000001</v>
      </c>
      <c r="R360" s="4">
        <v>3.2938799858093262</v>
      </c>
      <c r="S360" s="4">
        <v>59.96</v>
      </c>
      <c r="T360" s="4">
        <v>3.1702690429687501</v>
      </c>
      <c r="U360" s="26">
        <v>44779.657514537037</v>
      </c>
      <c r="V360" s="29">
        <f t="shared" si="30"/>
        <v>177.256</v>
      </c>
      <c r="W360" s="4">
        <v>4.7700200080871582</v>
      </c>
      <c r="X360" s="4">
        <v>60.03</v>
      </c>
      <c r="Y360" s="4">
        <v>4.6225830078124996</v>
      </c>
      <c r="AA360">
        <f t="shared" si="35"/>
        <v>177</v>
      </c>
    </row>
    <row r="361" spans="1:27" x14ac:dyDescent="0.3">
      <c r="A361" s="26">
        <v>44779.485884861111</v>
      </c>
      <c r="B361" s="29">
        <f t="shared" si="31"/>
        <v>177.452</v>
      </c>
      <c r="C361" s="4">
        <v>4.2690401077270508</v>
      </c>
      <c r="D361" s="4">
        <v>59.96</v>
      </c>
      <c r="E361" s="4">
        <v>4.1956904296874997</v>
      </c>
      <c r="F361" s="26">
        <v>44779.525964409724</v>
      </c>
      <c r="G361" s="29">
        <f t="shared" si="32"/>
        <v>177.32499999999999</v>
      </c>
      <c r="H361" s="4">
        <v>4.0789399147033691</v>
      </c>
      <c r="I361" s="4">
        <v>59.97</v>
      </c>
      <c r="J361" s="4">
        <v>3.921931640625</v>
      </c>
      <c r="K361" s="26">
        <v>44779.643666979166</v>
      </c>
      <c r="L361" s="29">
        <f t="shared" si="33"/>
        <v>177.827</v>
      </c>
      <c r="M361" s="4">
        <v>4.111569881439209</v>
      </c>
      <c r="N361" s="4">
        <v>60.05</v>
      </c>
      <c r="O361" s="4">
        <v>4.0147294921874996</v>
      </c>
      <c r="P361" s="26">
        <v>44779.650114756943</v>
      </c>
      <c r="Q361" s="29">
        <f t="shared" si="34"/>
        <v>177.91499999999999</v>
      </c>
      <c r="R361" s="4">
        <v>3.2091898918151855</v>
      </c>
      <c r="S361" s="4">
        <v>59.96</v>
      </c>
      <c r="T361" s="4">
        <v>3.1702690429687501</v>
      </c>
      <c r="U361" s="26">
        <v>44779.657526145835</v>
      </c>
      <c r="V361" s="29">
        <f t="shared" si="30"/>
        <v>177.25899999999999</v>
      </c>
      <c r="W361" s="4">
        <v>4.70989990234375</v>
      </c>
      <c r="X361" s="4">
        <v>60.03</v>
      </c>
      <c r="Y361" s="4">
        <v>4.6225830078124996</v>
      </c>
      <c r="AA361">
        <f t="shared" si="35"/>
        <v>178</v>
      </c>
    </row>
    <row r="362" spans="1:27" x14ac:dyDescent="0.3">
      <c r="A362" s="26">
        <v>44779.485884872687</v>
      </c>
      <c r="B362" s="29">
        <f t="shared" si="31"/>
        <v>178.453</v>
      </c>
      <c r="C362" s="4">
        <v>4.2690401077270508</v>
      </c>
      <c r="D362" s="4">
        <v>59.96</v>
      </c>
      <c r="E362" s="4">
        <v>4.1492890625000003</v>
      </c>
      <c r="F362" s="26">
        <v>44779.525976018522</v>
      </c>
      <c r="G362" s="29">
        <f t="shared" si="32"/>
        <v>178.328</v>
      </c>
      <c r="H362" s="4">
        <v>3.9554500579833984</v>
      </c>
      <c r="I362" s="4">
        <v>59.97</v>
      </c>
      <c r="J362" s="4">
        <v>3.921931640625</v>
      </c>
      <c r="K362" s="26">
        <v>44779.643666990742</v>
      </c>
      <c r="L362" s="29">
        <f t="shared" si="33"/>
        <v>178.828</v>
      </c>
      <c r="M362" s="4">
        <v>4.111569881439209</v>
      </c>
      <c r="N362" s="4">
        <v>60.05</v>
      </c>
      <c r="O362" s="4">
        <v>3.9683305664062498</v>
      </c>
      <c r="P362" s="26">
        <v>44779.650114768519</v>
      </c>
      <c r="Q362" s="29">
        <f t="shared" si="34"/>
        <v>178.916</v>
      </c>
      <c r="R362" s="4">
        <v>3.2091898918151855</v>
      </c>
      <c r="S362" s="4">
        <v>59.96</v>
      </c>
      <c r="T362" s="4">
        <v>3.109950439453125</v>
      </c>
      <c r="U362" s="26">
        <v>44779.657526157411</v>
      </c>
      <c r="V362" s="29">
        <f t="shared" si="30"/>
        <v>178.26</v>
      </c>
      <c r="W362" s="4">
        <v>4.70989990234375</v>
      </c>
      <c r="X362" s="4">
        <v>60.03</v>
      </c>
      <c r="Y362" s="4">
        <v>4.5761816406250002</v>
      </c>
      <c r="AA362">
        <f t="shared" si="35"/>
        <v>178</v>
      </c>
    </row>
    <row r="363" spans="1:27" x14ac:dyDescent="0.3">
      <c r="A363" s="26">
        <v>44779.485896469909</v>
      </c>
      <c r="B363" s="29">
        <f t="shared" si="31"/>
        <v>178.45500000000001</v>
      </c>
      <c r="C363" s="4">
        <v>4.2690401077270508</v>
      </c>
      <c r="D363" s="4">
        <v>59.96</v>
      </c>
      <c r="E363" s="4">
        <v>4.1492890625000003</v>
      </c>
      <c r="F363" s="26">
        <v>44779.525976030091</v>
      </c>
      <c r="G363" s="29">
        <f t="shared" si="32"/>
        <v>178.32900000000001</v>
      </c>
      <c r="H363" s="4">
        <v>3.9554500579833984</v>
      </c>
      <c r="I363" s="4">
        <v>59.97</v>
      </c>
      <c r="J363" s="4">
        <v>3.8755327148437502</v>
      </c>
      <c r="K363" s="26">
        <v>44779.643678599539</v>
      </c>
      <c r="L363" s="29">
        <f t="shared" si="33"/>
        <v>178.83099999999999</v>
      </c>
      <c r="M363" s="4">
        <v>4.111569881439209</v>
      </c>
      <c r="N363" s="4">
        <v>60.05</v>
      </c>
      <c r="O363" s="4">
        <v>3.9683305664062498</v>
      </c>
      <c r="P363" s="26">
        <v>44779.650126365741</v>
      </c>
      <c r="Q363" s="29">
        <f t="shared" si="34"/>
        <v>178.91800000000001</v>
      </c>
      <c r="R363" s="4">
        <v>3.2091898918151855</v>
      </c>
      <c r="S363" s="4">
        <v>59.96</v>
      </c>
      <c r="T363" s="4">
        <v>3.109950439453125</v>
      </c>
      <c r="U363" s="26">
        <v>44779.657537766201</v>
      </c>
      <c r="V363" s="29">
        <f t="shared" si="30"/>
        <v>178.26300000000001</v>
      </c>
      <c r="W363" s="4">
        <v>4.6441998481750488</v>
      </c>
      <c r="X363" s="4">
        <v>60.03</v>
      </c>
      <c r="Y363" s="4">
        <v>4.5761816406250002</v>
      </c>
      <c r="AA363">
        <f t="shared" si="35"/>
        <v>179</v>
      </c>
    </row>
    <row r="364" spans="1:27" x14ac:dyDescent="0.3">
      <c r="A364" s="26">
        <v>44779.485896481485</v>
      </c>
      <c r="B364" s="29">
        <f t="shared" si="31"/>
        <v>179.45599999999999</v>
      </c>
      <c r="C364" s="4">
        <v>4.2690401077270508</v>
      </c>
      <c r="D364" s="4">
        <v>59.96</v>
      </c>
      <c r="E364" s="4">
        <v>4.1028876953125</v>
      </c>
      <c r="F364" s="26">
        <v>44779.525987627312</v>
      </c>
      <c r="G364" s="29">
        <f t="shared" si="32"/>
        <v>179.33099999999999</v>
      </c>
      <c r="H364" s="4">
        <v>3.8993000984191895</v>
      </c>
      <c r="I364" s="4">
        <v>59.97</v>
      </c>
      <c r="J364" s="4">
        <v>3.8755327148437502</v>
      </c>
      <c r="K364" s="26">
        <v>44779.643678611108</v>
      </c>
      <c r="L364" s="29">
        <f t="shared" si="33"/>
        <v>179.83199999999999</v>
      </c>
      <c r="M364" s="4">
        <v>4.111569881439209</v>
      </c>
      <c r="N364" s="4">
        <v>60.05</v>
      </c>
      <c r="O364" s="4">
        <v>3.9683305664062498</v>
      </c>
      <c r="P364" s="26">
        <v>44779.650126377317</v>
      </c>
      <c r="Q364" s="29">
        <f t="shared" si="34"/>
        <v>179.91900000000001</v>
      </c>
      <c r="R364" s="4">
        <v>3.2091898918151855</v>
      </c>
      <c r="S364" s="4">
        <v>59.96</v>
      </c>
      <c r="T364" s="4">
        <v>3.0635515136718752</v>
      </c>
      <c r="U364" s="26">
        <v>44779.657537777777</v>
      </c>
      <c r="V364" s="29">
        <f t="shared" si="30"/>
        <v>179.26400000000001</v>
      </c>
      <c r="W364" s="4">
        <v>4.6441998481750488</v>
      </c>
      <c r="X364" s="4">
        <v>60.03</v>
      </c>
      <c r="Y364" s="4">
        <v>4.5297802734374999</v>
      </c>
      <c r="AA364">
        <f t="shared" si="35"/>
        <v>179</v>
      </c>
    </row>
    <row r="365" spans="1:27" x14ac:dyDescent="0.3">
      <c r="A365" s="26">
        <v>44779.485908090275</v>
      </c>
      <c r="B365" s="29">
        <f t="shared" si="31"/>
        <v>179.459</v>
      </c>
      <c r="C365" s="4">
        <v>4.1825599670410156</v>
      </c>
      <c r="D365" s="4">
        <v>59.96</v>
      </c>
      <c r="E365" s="4">
        <v>4.1028876953125</v>
      </c>
      <c r="F365" s="26">
        <v>44779.525987638888</v>
      </c>
      <c r="G365" s="29">
        <f t="shared" si="32"/>
        <v>179.33199999999999</v>
      </c>
      <c r="H365" s="4">
        <v>3.8993000984191895</v>
      </c>
      <c r="I365" s="4">
        <v>59.97</v>
      </c>
      <c r="J365" s="4">
        <v>3.8291337890624999</v>
      </c>
      <c r="K365" s="26">
        <v>44779.643690208337</v>
      </c>
      <c r="L365" s="29">
        <f t="shared" si="33"/>
        <v>179.834</v>
      </c>
      <c r="M365" s="4">
        <v>4.0574798583984375</v>
      </c>
      <c r="N365" s="4">
        <v>60.05</v>
      </c>
      <c r="O365" s="4">
        <v>3.9683305664062498</v>
      </c>
      <c r="P365" s="26">
        <v>44779.650137986115</v>
      </c>
      <c r="Q365" s="29">
        <f t="shared" si="34"/>
        <v>179.922</v>
      </c>
      <c r="R365" s="4">
        <v>3.1685800552368164</v>
      </c>
      <c r="S365" s="4">
        <v>59.96</v>
      </c>
      <c r="T365" s="4">
        <v>3.0635515136718752</v>
      </c>
      <c r="U365" s="26">
        <v>44779.657549374999</v>
      </c>
      <c r="V365" s="29">
        <f t="shared" si="30"/>
        <v>179.26599999999999</v>
      </c>
      <c r="W365" s="4">
        <v>4.5589599609375</v>
      </c>
      <c r="X365" s="4">
        <v>60.03</v>
      </c>
      <c r="Y365" s="4">
        <v>4.5297802734374999</v>
      </c>
      <c r="AA365">
        <f t="shared" si="35"/>
        <v>180</v>
      </c>
    </row>
    <row r="366" spans="1:27" x14ac:dyDescent="0.3">
      <c r="A366" s="26">
        <v>44779.485908101851</v>
      </c>
      <c r="B366" s="29">
        <f t="shared" si="31"/>
        <v>180.46</v>
      </c>
      <c r="C366" s="4">
        <v>4.1825599670410156</v>
      </c>
      <c r="D366" s="4">
        <v>59.96</v>
      </c>
      <c r="E366" s="4">
        <v>4.0564885253906251</v>
      </c>
      <c r="F366" s="26">
        <v>44779.525999247686</v>
      </c>
      <c r="G366" s="29">
        <f t="shared" si="32"/>
        <v>180.33500000000001</v>
      </c>
      <c r="H366" s="4">
        <v>3.8993000984191895</v>
      </c>
      <c r="I366" s="4">
        <v>59.97</v>
      </c>
      <c r="J366" s="4">
        <v>3.8291337890624999</v>
      </c>
      <c r="K366" s="26">
        <v>44779.643690219906</v>
      </c>
      <c r="L366" s="29">
        <f t="shared" si="33"/>
        <v>180.83500000000001</v>
      </c>
      <c r="M366" s="4">
        <v>4.0574798583984375</v>
      </c>
      <c r="N366" s="4">
        <v>60.05</v>
      </c>
      <c r="O366" s="4">
        <v>3.8755327148437502</v>
      </c>
      <c r="P366" s="26">
        <v>44779.650137997683</v>
      </c>
      <c r="Q366" s="29">
        <f t="shared" si="34"/>
        <v>180.923</v>
      </c>
      <c r="R366" s="4">
        <v>3.1685800552368164</v>
      </c>
      <c r="S366" s="4">
        <v>59.96</v>
      </c>
      <c r="T366" s="4">
        <v>3.0125126953125001</v>
      </c>
      <c r="U366" s="26">
        <v>44779.657549386575</v>
      </c>
      <c r="V366" s="29">
        <f t="shared" si="30"/>
        <v>180.267</v>
      </c>
      <c r="W366" s="4">
        <v>4.5589599609375</v>
      </c>
      <c r="X366" s="4">
        <v>60.03</v>
      </c>
      <c r="Y366" s="4">
        <v>4.4833789062499996</v>
      </c>
      <c r="AA366">
        <f t="shared" si="35"/>
        <v>180</v>
      </c>
    </row>
    <row r="367" spans="1:27" x14ac:dyDescent="0.3">
      <c r="A367" s="26">
        <v>44779.485919699073</v>
      </c>
      <c r="B367" s="29">
        <f t="shared" si="31"/>
        <v>180.46199999999999</v>
      </c>
      <c r="C367" s="4">
        <v>4.1506400108337402</v>
      </c>
      <c r="D367" s="4">
        <v>59.96</v>
      </c>
      <c r="E367" s="4">
        <v>4.0564885253906251</v>
      </c>
      <c r="F367" s="26">
        <v>44779.525999259262</v>
      </c>
      <c r="G367" s="29">
        <f t="shared" si="32"/>
        <v>180.33600000000001</v>
      </c>
      <c r="H367" s="4">
        <v>3.8993000984191895</v>
      </c>
      <c r="I367" s="4">
        <v>59.97</v>
      </c>
      <c r="J367" s="4">
        <v>3.7780949707031248</v>
      </c>
      <c r="K367" s="26">
        <v>44779.643701828703</v>
      </c>
      <c r="L367" s="29">
        <f t="shared" si="33"/>
        <v>180.83799999999999</v>
      </c>
      <c r="M367" s="4">
        <v>4.0574798583984375</v>
      </c>
      <c r="N367" s="4">
        <v>60.05</v>
      </c>
      <c r="O367" s="4">
        <v>3.8755327148437502</v>
      </c>
      <c r="P367" s="26">
        <v>44779.650149594905</v>
      </c>
      <c r="Q367" s="29">
        <f t="shared" si="34"/>
        <v>180.92500000000001</v>
      </c>
      <c r="R367" s="4">
        <v>3.1249198913574219</v>
      </c>
      <c r="S367" s="4">
        <v>59.96</v>
      </c>
      <c r="T367" s="4">
        <v>3.0125126953125001</v>
      </c>
      <c r="U367" s="26">
        <v>44779.657561365741</v>
      </c>
      <c r="V367" s="29">
        <f t="shared" si="30"/>
        <v>180.30199999999999</v>
      </c>
      <c r="W367" s="4">
        <v>4.5589599609375</v>
      </c>
      <c r="X367" s="4">
        <v>60.03</v>
      </c>
      <c r="Y367" s="4">
        <v>4.4833789062499996</v>
      </c>
      <c r="AA367">
        <f t="shared" si="35"/>
        <v>181</v>
      </c>
    </row>
    <row r="368" spans="1:27" x14ac:dyDescent="0.3">
      <c r="A368" s="26">
        <v>44779.485919710649</v>
      </c>
      <c r="B368" s="29">
        <f t="shared" si="31"/>
        <v>181.46299999999999</v>
      </c>
      <c r="C368" s="4">
        <v>4.1506400108337402</v>
      </c>
      <c r="D368" s="4">
        <v>59.96</v>
      </c>
      <c r="E368" s="4">
        <v>4.0100895996093753</v>
      </c>
      <c r="F368" s="26">
        <v>44779.526010856483</v>
      </c>
      <c r="G368" s="29">
        <f t="shared" si="32"/>
        <v>181.33799999999999</v>
      </c>
      <c r="H368" s="4">
        <v>3.8511600494384766</v>
      </c>
      <c r="I368" s="4">
        <v>59.97</v>
      </c>
      <c r="J368" s="4">
        <v>3.7780949707031248</v>
      </c>
      <c r="K368" s="26">
        <v>44779.643701840279</v>
      </c>
      <c r="L368" s="29">
        <f t="shared" si="33"/>
        <v>181.839</v>
      </c>
      <c r="M368" s="4">
        <v>4.0574798583984375</v>
      </c>
      <c r="N368" s="4">
        <v>60.05</v>
      </c>
      <c r="O368" s="4">
        <v>3.8755327148437502</v>
      </c>
      <c r="P368" s="26">
        <v>44779.650149606481</v>
      </c>
      <c r="Q368" s="29">
        <f t="shared" si="34"/>
        <v>181.92599999999999</v>
      </c>
      <c r="R368" s="4">
        <v>3.1249198913574219</v>
      </c>
      <c r="S368" s="4">
        <v>59.96</v>
      </c>
      <c r="T368" s="4">
        <v>2.9707536621093751</v>
      </c>
      <c r="U368" s="26">
        <v>44779.657561377317</v>
      </c>
      <c r="V368" s="29">
        <f t="shared" si="30"/>
        <v>181.303</v>
      </c>
      <c r="W368" s="4">
        <v>4.5589599609375</v>
      </c>
      <c r="X368" s="4">
        <v>60.03</v>
      </c>
      <c r="Y368" s="4">
        <v>4.4369775390625001</v>
      </c>
      <c r="AA368">
        <f t="shared" si="35"/>
        <v>181</v>
      </c>
    </row>
    <row r="369" spans="1:27" x14ac:dyDescent="0.3">
      <c r="A369" s="26">
        <v>44779.485931319447</v>
      </c>
      <c r="B369" s="29">
        <f t="shared" si="31"/>
        <v>181.46600000000001</v>
      </c>
      <c r="C369" s="4">
        <v>4.086860179901123</v>
      </c>
      <c r="D369" s="4">
        <v>59.96</v>
      </c>
      <c r="E369" s="4">
        <v>4.0100895996093753</v>
      </c>
      <c r="F369" s="26">
        <v>44779.526010868052</v>
      </c>
      <c r="G369" s="29">
        <f t="shared" si="32"/>
        <v>181.339</v>
      </c>
      <c r="H369" s="4">
        <v>3.8511600494384766</v>
      </c>
      <c r="I369" s="4">
        <v>59.97</v>
      </c>
      <c r="J369" s="4">
        <v>3.7363359374999998</v>
      </c>
      <c r="K369" s="26">
        <v>44779.643713449077</v>
      </c>
      <c r="L369" s="29">
        <f t="shared" si="33"/>
        <v>181.84200000000001</v>
      </c>
      <c r="M369" s="4">
        <v>4.0574798583984375</v>
      </c>
      <c r="N369" s="4">
        <v>60.05</v>
      </c>
      <c r="O369" s="4">
        <v>3.8755327148437502</v>
      </c>
      <c r="P369" s="26">
        <v>44779.650150729169</v>
      </c>
      <c r="Q369" s="29">
        <f t="shared" si="34"/>
        <v>181.023</v>
      </c>
      <c r="R369" s="4">
        <v>3.1249198913574219</v>
      </c>
      <c r="S369" s="4">
        <v>60.02</v>
      </c>
      <c r="T369" s="4">
        <v>2.9707536621093751</v>
      </c>
      <c r="U369" s="26">
        <v>44779.657572986114</v>
      </c>
      <c r="V369" s="29">
        <f t="shared" si="30"/>
        <v>181.30600000000001</v>
      </c>
      <c r="W369" s="4">
        <v>4.5043401718139648</v>
      </c>
      <c r="X369" s="4">
        <v>60.03</v>
      </c>
      <c r="Y369" s="4">
        <v>4.4369775390625001</v>
      </c>
      <c r="AA369">
        <f t="shared" si="35"/>
        <v>182</v>
      </c>
    </row>
    <row r="370" spans="1:27" x14ac:dyDescent="0.3">
      <c r="A370" s="26">
        <v>44779.485931331015</v>
      </c>
      <c r="B370" s="29">
        <f t="shared" si="31"/>
        <v>182.46700000000001</v>
      </c>
      <c r="C370" s="4">
        <v>4.086860179901123</v>
      </c>
      <c r="D370" s="4">
        <v>59.96</v>
      </c>
      <c r="E370" s="4">
        <v>3.963690673828125</v>
      </c>
      <c r="F370" s="26">
        <v>44779.52602247685</v>
      </c>
      <c r="G370" s="29">
        <f t="shared" si="32"/>
        <v>182.34200000000001</v>
      </c>
      <c r="H370" s="4">
        <v>3.7870399951934814</v>
      </c>
      <c r="I370" s="4">
        <v>59.97</v>
      </c>
      <c r="J370" s="4">
        <v>3.7363359374999998</v>
      </c>
      <c r="K370" s="26">
        <v>44779.643713460646</v>
      </c>
      <c r="L370" s="29">
        <f t="shared" si="33"/>
        <v>182.84299999999999</v>
      </c>
      <c r="M370" s="4">
        <v>4.0574798583984375</v>
      </c>
      <c r="N370" s="4">
        <v>60.05</v>
      </c>
      <c r="O370" s="4">
        <v>3.8291337890624999</v>
      </c>
      <c r="P370" s="26">
        <v>44779.650163935185</v>
      </c>
      <c r="Q370" s="29">
        <f t="shared" si="34"/>
        <v>182.16399999999999</v>
      </c>
      <c r="R370" s="4">
        <v>3.0524699687957764</v>
      </c>
      <c r="S370" s="4">
        <v>60.02</v>
      </c>
      <c r="T370" s="4">
        <v>2.9707536621093751</v>
      </c>
      <c r="U370" s="26">
        <v>44779.657572997683</v>
      </c>
      <c r="V370" s="29">
        <f t="shared" si="30"/>
        <v>182.30699999999999</v>
      </c>
      <c r="W370" s="4">
        <v>4.5043401718139648</v>
      </c>
      <c r="X370" s="4">
        <v>60.03</v>
      </c>
      <c r="Y370" s="4">
        <v>4.3905761718749998</v>
      </c>
      <c r="AA370">
        <f t="shared" si="35"/>
        <v>182</v>
      </c>
    </row>
    <row r="371" spans="1:27" x14ac:dyDescent="0.3">
      <c r="A371" s="26">
        <v>44779.485942916668</v>
      </c>
      <c r="B371" s="29">
        <f t="shared" si="31"/>
        <v>182.46799999999999</v>
      </c>
      <c r="C371" s="4">
        <v>4.086860179901123</v>
      </c>
      <c r="D371" s="4">
        <v>59.96</v>
      </c>
      <c r="E371" s="4">
        <v>3.963690673828125</v>
      </c>
      <c r="F371" s="26">
        <v>44779.526022488426</v>
      </c>
      <c r="G371" s="29">
        <f t="shared" si="32"/>
        <v>182.34299999999999</v>
      </c>
      <c r="H371" s="4">
        <v>3.7870399951934814</v>
      </c>
      <c r="I371" s="4">
        <v>59.97</v>
      </c>
      <c r="J371" s="4">
        <v>3.68993701171875</v>
      </c>
      <c r="K371" s="26">
        <v>44779.643725057867</v>
      </c>
      <c r="L371" s="29">
        <f t="shared" si="33"/>
        <v>182.845</v>
      </c>
      <c r="M371" s="4">
        <v>4.0122299194335938</v>
      </c>
      <c r="N371" s="4">
        <v>60.05</v>
      </c>
      <c r="O371" s="4">
        <v>3.8291337890624999</v>
      </c>
      <c r="P371" s="26">
        <v>44779.650163946761</v>
      </c>
      <c r="Q371" s="29">
        <f t="shared" si="34"/>
        <v>182.16499999999999</v>
      </c>
      <c r="R371" s="4">
        <v>3.0524699687957764</v>
      </c>
      <c r="S371" s="4">
        <v>60.02</v>
      </c>
      <c r="T371" s="4">
        <v>2.9243547363281248</v>
      </c>
      <c r="U371" s="26">
        <v>44779.657584606481</v>
      </c>
      <c r="V371" s="29">
        <f t="shared" si="30"/>
        <v>182.31</v>
      </c>
      <c r="W371" s="4">
        <v>4.5043401718139648</v>
      </c>
      <c r="X371" s="4">
        <v>60.03</v>
      </c>
      <c r="Y371" s="4">
        <v>4.3905761718749998</v>
      </c>
      <c r="AA371">
        <f t="shared" si="35"/>
        <v>183</v>
      </c>
    </row>
    <row r="372" spans="1:27" x14ac:dyDescent="0.3">
      <c r="A372" s="26">
        <v>44779.485942928244</v>
      </c>
      <c r="B372" s="29">
        <f t="shared" si="31"/>
        <v>183.46899999999999</v>
      </c>
      <c r="C372" s="4">
        <v>4.086860179901123</v>
      </c>
      <c r="D372" s="4">
        <v>59.96</v>
      </c>
      <c r="E372" s="4">
        <v>3.9172917480468752</v>
      </c>
      <c r="F372" s="26">
        <v>44779.5260341088</v>
      </c>
      <c r="G372" s="29">
        <f t="shared" si="32"/>
        <v>183.34700000000001</v>
      </c>
      <c r="H372" s="4">
        <v>3.7202999591827393</v>
      </c>
      <c r="I372" s="4">
        <v>59.97</v>
      </c>
      <c r="J372" s="4">
        <v>3.68993701171875</v>
      </c>
      <c r="K372" s="26">
        <v>44779.643725069443</v>
      </c>
      <c r="L372" s="29">
        <f t="shared" si="33"/>
        <v>183.846</v>
      </c>
      <c r="M372" s="4">
        <v>4.0122299194335938</v>
      </c>
      <c r="N372" s="4">
        <v>60.05</v>
      </c>
      <c r="O372" s="4">
        <v>3.8291337890624999</v>
      </c>
      <c r="P372" s="26">
        <v>44779.650175532406</v>
      </c>
      <c r="Q372" s="29">
        <f t="shared" si="34"/>
        <v>183.166</v>
      </c>
      <c r="R372" s="4">
        <v>3.0524699687957764</v>
      </c>
      <c r="S372" s="4">
        <v>60.02</v>
      </c>
      <c r="T372" s="4">
        <v>2.9243547363281248</v>
      </c>
      <c r="U372" s="26">
        <v>44779.657584618057</v>
      </c>
      <c r="V372" s="29">
        <f t="shared" si="30"/>
        <v>183.31100000000001</v>
      </c>
      <c r="W372" s="4">
        <v>4.5043401718139648</v>
      </c>
      <c r="X372" s="4">
        <v>60.03</v>
      </c>
      <c r="Y372" s="4">
        <v>4.3441748046875004</v>
      </c>
      <c r="AA372">
        <f t="shared" si="35"/>
        <v>183</v>
      </c>
    </row>
    <row r="373" spans="1:27" x14ac:dyDescent="0.3">
      <c r="A373" s="26">
        <v>44779.485954548611</v>
      </c>
      <c r="B373" s="29">
        <f t="shared" si="31"/>
        <v>183.47300000000001</v>
      </c>
      <c r="C373" s="4">
        <v>4.0301399230957031</v>
      </c>
      <c r="D373" s="4">
        <v>59.96</v>
      </c>
      <c r="E373" s="4">
        <v>3.9172917480468752</v>
      </c>
      <c r="F373" s="26">
        <v>44779.526034120368</v>
      </c>
      <c r="G373" s="29">
        <f t="shared" si="32"/>
        <v>183.34800000000001</v>
      </c>
      <c r="H373" s="4">
        <v>3.7202999591827393</v>
      </c>
      <c r="I373" s="4">
        <v>59.97</v>
      </c>
      <c r="J373" s="4">
        <v>3.6435380859375002</v>
      </c>
      <c r="K373" s="26">
        <v>44779.643736678241</v>
      </c>
      <c r="L373" s="29">
        <f t="shared" si="33"/>
        <v>183.84899999999999</v>
      </c>
      <c r="M373" s="4">
        <v>4.0122299194335938</v>
      </c>
      <c r="N373" s="4">
        <v>60.05</v>
      </c>
      <c r="O373" s="4">
        <v>3.8291337890624999</v>
      </c>
      <c r="P373" s="26">
        <v>44779.650175543982</v>
      </c>
      <c r="Q373" s="29">
        <f t="shared" si="34"/>
        <v>183.167</v>
      </c>
      <c r="R373" s="4">
        <v>3.0524699687957764</v>
      </c>
      <c r="S373" s="4">
        <v>60.02</v>
      </c>
      <c r="T373" s="4">
        <v>2.8733159179687502</v>
      </c>
      <c r="U373" s="26">
        <v>44779.657596215278</v>
      </c>
      <c r="V373" s="29">
        <f t="shared" si="30"/>
        <v>183.31299999999999</v>
      </c>
      <c r="W373" s="4">
        <v>4.4581799507141113</v>
      </c>
      <c r="X373" s="4">
        <v>60.03</v>
      </c>
      <c r="Y373" s="4">
        <v>4.3441748046875004</v>
      </c>
      <c r="AA373">
        <f t="shared" si="35"/>
        <v>184</v>
      </c>
    </row>
    <row r="374" spans="1:27" x14ac:dyDescent="0.3">
      <c r="A374" s="26">
        <v>44779.485954560187</v>
      </c>
      <c r="B374" s="29">
        <f t="shared" si="31"/>
        <v>184.47399999999999</v>
      </c>
      <c r="C374" s="4">
        <v>4.0301399230957031</v>
      </c>
      <c r="D374" s="4">
        <v>59.96</v>
      </c>
      <c r="E374" s="4">
        <v>3.8616130371093749</v>
      </c>
      <c r="F374" s="26">
        <v>44779.52604571759</v>
      </c>
      <c r="G374" s="29">
        <f t="shared" si="32"/>
        <v>184.35</v>
      </c>
      <c r="H374" s="4">
        <v>3.7202999591827393</v>
      </c>
      <c r="I374" s="4">
        <v>59.97</v>
      </c>
      <c r="J374" s="4">
        <v>3.6435380859375002</v>
      </c>
      <c r="K374" s="26">
        <v>44779.643736689817</v>
      </c>
      <c r="L374" s="29">
        <f t="shared" si="33"/>
        <v>184.85</v>
      </c>
      <c r="M374" s="4">
        <v>4.0122299194335938</v>
      </c>
      <c r="N374" s="4">
        <v>60.05</v>
      </c>
      <c r="O374" s="4">
        <v>3.7363359374999998</v>
      </c>
      <c r="P374" s="26">
        <v>44779.650187129628</v>
      </c>
      <c r="Q374" s="29">
        <f t="shared" si="34"/>
        <v>184.16800000000001</v>
      </c>
      <c r="R374" s="4">
        <v>2.9711499214172363</v>
      </c>
      <c r="S374" s="4">
        <v>60.02</v>
      </c>
      <c r="T374" s="4">
        <v>2.8733159179687502</v>
      </c>
      <c r="U374" s="26">
        <v>44779.657596226854</v>
      </c>
      <c r="V374" s="29">
        <f t="shared" si="30"/>
        <v>184.31399999999999</v>
      </c>
      <c r="W374" s="4">
        <v>4.4581799507141113</v>
      </c>
      <c r="X374" s="4">
        <v>60.03</v>
      </c>
      <c r="Y374" s="4">
        <v>4.2977734375000001</v>
      </c>
      <c r="AA374">
        <f t="shared" si="35"/>
        <v>184</v>
      </c>
    </row>
    <row r="375" spans="1:27" x14ac:dyDescent="0.3">
      <c r="A375" s="26">
        <v>44779.485966168984</v>
      </c>
      <c r="B375" s="29">
        <f t="shared" si="31"/>
        <v>184.477</v>
      </c>
      <c r="C375" s="4">
        <v>3.9549698829650879</v>
      </c>
      <c r="D375" s="4">
        <v>59.96</v>
      </c>
      <c r="E375" s="4">
        <v>3.8616130371093749</v>
      </c>
      <c r="F375" s="26">
        <v>44779.526045729166</v>
      </c>
      <c r="G375" s="29">
        <f t="shared" si="32"/>
        <v>184.351</v>
      </c>
      <c r="H375" s="4">
        <v>3.7202999591827393</v>
      </c>
      <c r="I375" s="4">
        <v>59.97</v>
      </c>
      <c r="J375" s="4">
        <v>3.5971391601562499</v>
      </c>
      <c r="K375" s="26">
        <v>44779.643748287039</v>
      </c>
      <c r="L375" s="29">
        <f t="shared" si="33"/>
        <v>184.852</v>
      </c>
      <c r="M375" s="4">
        <v>4.0122299194335938</v>
      </c>
      <c r="N375" s="4">
        <v>60.05</v>
      </c>
      <c r="O375" s="4">
        <v>3.7363359374999998</v>
      </c>
      <c r="P375" s="26">
        <v>44779.650187141204</v>
      </c>
      <c r="Q375" s="29">
        <f t="shared" si="34"/>
        <v>184.16900000000001</v>
      </c>
      <c r="R375" s="4">
        <v>2.9711499214172363</v>
      </c>
      <c r="S375" s="4">
        <v>60.02</v>
      </c>
      <c r="T375" s="4">
        <v>2.8176372070312499</v>
      </c>
      <c r="U375" s="26">
        <v>44779.657607835645</v>
      </c>
      <c r="V375" s="29">
        <f t="shared" si="30"/>
        <v>184.31700000000001</v>
      </c>
      <c r="W375" s="4">
        <v>4.3622398376464844</v>
      </c>
      <c r="X375" s="4">
        <v>60.03</v>
      </c>
      <c r="Y375" s="4">
        <v>4.2977734375000001</v>
      </c>
      <c r="AA375">
        <f t="shared" si="35"/>
        <v>185</v>
      </c>
    </row>
    <row r="376" spans="1:27" x14ac:dyDescent="0.3">
      <c r="A376" s="26">
        <v>44779.485966180553</v>
      </c>
      <c r="B376" s="29">
        <f t="shared" si="31"/>
        <v>185.47800000000001</v>
      </c>
      <c r="C376" s="4">
        <v>3.9549698829650879</v>
      </c>
      <c r="D376" s="4">
        <v>59.96</v>
      </c>
      <c r="E376" s="4">
        <v>3.8244938964843751</v>
      </c>
      <c r="F376" s="26">
        <v>44779.526057337964</v>
      </c>
      <c r="G376" s="29">
        <f t="shared" si="32"/>
        <v>185.35400000000001</v>
      </c>
      <c r="H376" s="4">
        <v>3.6319000720977783</v>
      </c>
      <c r="I376" s="4">
        <v>59.97</v>
      </c>
      <c r="J376" s="4">
        <v>3.5971391601562499</v>
      </c>
      <c r="K376" s="26">
        <v>44779.643748298608</v>
      </c>
      <c r="L376" s="29">
        <f t="shared" si="33"/>
        <v>185.85300000000001</v>
      </c>
      <c r="M376" s="4">
        <v>4.0122299194335938</v>
      </c>
      <c r="N376" s="4">
        <v>60.05</v>
      </c>
      <c r="O376" s="4">
        <v>3.7363359374999998</v>
      </c>
      <c r="P376" s="26">
        <v>44779.650198726849</v>
      </c>
      <c r="Q376" s="29">
        <f t="shared" si="34"/>
        <v>185.17</v>
      </c>
      <c r="R376" s="4">
        <v>2.908519983291626</v>
      </c>
      <c r="S376" s="4">
        <v>60.02</v>
      </c>
      <c r="T376" s="4">
        <v>2.77123828125</v>
      </c>
      <c r="U376" s="26">
        <v>44779.657607847221</v>
      </c>
      <c r="V376" s="29">
        <f t="shared" si="30"/>
        <v>185.31800000000001</v>
      </c>
      <c r="W376" s="4">
        <v>4.3622398376464844</v>
      </c>
      <c r="X376" s="4">
        <v>60.03</v>
      </c>
      <c r="Y376" s="4">
        <v>4.2374516601562497</v>
      </c>
      <c r="AA376">
        <f t="shared" si="35"/>
        <v>185</v>
      </c>
    </row>
    <row r="377" spans="1:27" x14ac:dyDescent="0.3">
      <c r="A377" s="26">
        <v>44779.485977777775</v>
      </c>
      <c r="B377" s="29">
        <f t="shared" si="31"/>
        <v>185.48</v>
      </c>
      <c r="C377" s="4">
        <v>3.9020600318908691</v>
      </c>
      <c r="D377" s="4">
        <v>59.96</v>
      </c>
      <c r="E377" s="4">
        <v>3.8244938964843751</v>
      </c>
      <c r="F377" s="26">
        <v>44779.52605734954</v>
      </c>
      <c r="G377" s="29">
        <f t="shared" si="32"/>
        <v>185.35499999999999</v>
      </c>
      <c r="H377" s="4">
        <v>3.6319000720977783</v>
      </c>
      <c r="I377" s="4">
        <v>59.97</v>
      </c>
      <c r="J377" s="4">
        <v>3.5507402343750001</v>
      </c>
      <c r="K377" s="26">
        <v>44779.643759907405</v>
      </c>
      <c r="L377" s="29">
        <f t="shared" si="33"/>
        <v>185.85599999999999</v>
      </c>
      <c r="M377" s="4">
        <v>3.872730016708374</v>
      </c>
      <c r="N377" s="4">
        <v>60.05</v>
      </c>
      <c r="O377" s="4">
        <v>3.7363359374999998</v>
      </c>
      <c r="P377" s="26">
        <v>44779.650210324071</v>
      </c>
      <c r="Q377" s="29">
        <f t="shared" si="34"/>
        <v>185.172</v>
      </c>
      <c r="R377" s="4">
        <v>2.7792799472808838</v>
      </c>
      <c r="S377" s="4">
        <v>60.02</v>
      </c>
      <c r="T377" s="4">
        <v>2.6784404296875</v>
      </c>
      <c r="U377" s="26">
        <v>44779.657619456018</v>
      </c>
      <c r="V377" s="29">
        <f t="shared" si="30"/>
        <v>185.321</v>
      </c>
      <c r="W377" s="4">
        <v>4.3622398376464844</v>
      </c>
      <c r="X377" s="4">
        <v>60.03</v>
      </c>
      <c r="Y377" s="4">
        <v>4.2374516601562497</v>
      </c>
      <c r="AA377">
        <f t="shared" si="35"/>
        <v>186</v>
      </c>
    </row>
    <row r="378" spans="1:27" x14ac:dyDescent="0.3">
      <c r="A378" s="26">
        <v>44779.485977789351</v>
      </c>
      <c r="B378" s="29">
        <f t="shared" si="31"/>
        <v>186.48099999999999</v>
      </c>
      <c r="C378" s="4">
        <v>3.9020600318908691</v>
      </c>
      <c r="D378" s="4">
        <v>59.96</v>
      </c>
      <c r="E378" s="4">
        <v>3.7780949707031248</v>
      </c>
      <c r="F378" s="26">
        <v>44779.526068946761</v>
      </c>
      <c r="G378" s="29">
        <f t="shared" si="32"/>
        <v>186.357</v>
      </c>
      <c r="H378" s="4">
        <v>3.5666599273681641</v>
      </c>
      <c r="I378" s="4">
        <v>59.97</v>
      </c>
      <c r="J378" s="4">
        <v>3.5507402343750001</v>
      </c>
      <c r="K378" s="26">
        <v>44779.643759918981</v>
      </c>
      <c r="L378" s="29">
        <f t="shared" si="33"/>
        <v>186.857</v>
      </c>
      <c r="M378" s="4">
        <v>3.872730016708374</v>
      </c>
      <c r="N378" s="4">
        <v>60.05</v>
      </c>
      <c r="O378" s="4">
        <v>3.7363359374999998</v>
      </c>
      <c r="P378" s="26">
        <v>44779.650221909724</v>
      </c>
      <c r="Q378" s="29">
        <f t="shared" si="34"/>
        <v>186.173</v>
      </c>
      <c r="R378" s="4">
        <v>2.7792799472808838</v>
      </c>
      <c r="S378" s="4">
        <v>60.02</v>
      </c>
      <c r="T378" s="4">
        <v>2.6320415039062501</v>
      </c>
      <c r="U378" s="26">
        <v>44779.657619467594</v>
      </c>
      <c r="V378" s="29">
        <f t="shared" si="30"/>
        <v>186.322</v>
      </c>
      <c r="W378" s="4">
        <v>4.3622398376464844</v>
      </c>
      <c r="X378" s="4">
        <v>60.03</v>
      </c>
      <c r="Y378" s="4">
        <v>4.2049707031250003</v>
      </c>
      <c r="AA378">
        <f t="shared" si="35"/>
        <v>186</v>
      </c>
    </row>
    <row r="379" spans="1:27" x14ac:dyDescent="0.3">
      <c r="A379" s="26">
        <v>44779.485989398148</v>
      </c>
      <c r="B379" s="29">
        <f t="shared" si="31"/>
        <v>186.48400000000001</v>
      </c>
      <c r="C379" s="4">
        <v>3.9020600318908691</v>
      </c>
      <c r="D379" s="4">
        <v>59.96</v>
      </c>
      <c r="E379" s="4">
        <v>3.7780949707031248</v>
      </c>
      <c r="F379" s="26">
        <v>44779.52606895833</v>
      </c>
      <c r="G379" s="29">
        <f t="shared" si="32"/>
        <v>186.358</v>
      </c>
      <c r="H379" s="4">
        <v>3.5666599273681641</v>
      </c>
      <c r="I379" s="4">
        <v>59.97</v>
      </c>
      <c r="J379" s="4">
        <v>3.5043413085937498</v>
      </c>
      <c r="K379" s="26">
        <v>44779.643771504627</v>
      </c>
      <c r="L379" s="29">
        <f t="shared" si="33"/>
        <v>186.858</v>
      </c>
      <c r="M379" s="4">
        <v>3.872730016708374</v>
      </c>
      <c r="N379" s="4">
        <v>60.05</v>
      </c>
      <c r="O379" s="4">
        <v>3.7363359374999998</v>
      </c>
      <c r="P379" s="26">
        <v>44779.6502219213</v>
      </c>
      <c r="Q379" s="29">
        <f t="shared" si="34"/>
        <v>186.17400000000001</v>
      </c>
      <c r="R379" s="4">
        <v>2.7792799472808838</v>
      </c>
      <c r="S379" s="4">
        <v>60.02</v>
      </c>
      <c r="T379" s="4">
        <v>2.6320415039062501</v>
      </c>
      <c r="U379" s="26">
        <v>44779.657633518516</v>
      </c>
      <c r="V379" s="29">
        <f t="shared" si="30"/>
        <v>186.536</v>
      </c>
      <c r="W379" s="4">
        <v>4.3119602203369141</v>
      </c>
      <c r="X379" s="4">
        <v>60.03</v>
      </c>
      <c r="Y379" s="4">
        <v>4.2049707031250003</v>
      </c>
      <c r="AA379">
        <f t="shared" si="35"/>
        <v>187</v>
      </c>
    </row>
    <row r="380" spans="1:27" x14ac:dyDescent="0.3">
      <c r="A380" s="26">
        <v>44779.485989409724</v>
      </c>
      <c r="B380" s="29">
        <f t="shared" si="31"/>
        <v>187.48500000000001</v>
      </c>
      <c r="C380" s="4">
        <v>3.9020600318908691</v>
      </c>
      <c r="D380" s="4">
        <v>59.96</v>
      </c>
      <c r="E380" s="4">
        <v>3.731696044921875</v>
      </c>
      <c r="F380" s="26">
        <v>44779.526080567128</v>
      </c>
      <c r="G380" s="29">
        <f t="shared" si="32"/>
        <v>187.36099999999999</v>
      </c>
      <c r="H380" s="4">
        <v>3.5666599273681641</v>
      </c>
      <c r="I380" s="4">
        <v>59.97</v>
      </c>
      <c r="J380" s="4">
        <v>3.5043413085937498</v>
      </c>
      <c r="K380" s="26">
        <v>44779.643771516203</v>
      </c>
      <c r="L380" s="29">
        <f t="shared" si="33"/>
        <v>187.85900000000001</v>
      </c>
      <c r="M380" s="4">
        <v>3.872730016708374</v>
      </c>
      <c r="N380" s="4">
        <v>60.05</v>
      </c>
      <c r="O380" s="4">
        <v>3.5971391601562499</v>
      </c>
      <c r="P380" s="26">
        <v>44779.650221932869</v>
      </c>
      <c r="Q380" s="29">
        <f t="shared" si="34"/>
        <v>187.17500000000001</v>
      </c>
      <c r="R380" s="4">
        <v>2.7792799472808838</v>
      </c>
      <c r="S380" s="4">
        <v>60.02</v>
      </c>
      <c r="T380" s="4">
        <v>2.6320415039062501</v>
      </c>
      <c r="U380" s="26">
        <v>44779.657633530092</v>
      </c>
      <c r="V380" s="29">
        <f t="shared" si="30"/>
        <v>187.53700000000001</v>
      </c>
      <c r="W380" s="4">
        <v>4.3119602203369141</v>
      </c>
      <c r="X380" s="4">
        <v>60.03</v>
      </c>
      <c r="Y380" s="4">
        <v>4.1585693359375</v>
      </c>
      <c r="AA380">
        <f t="shared" si="35"/>
        <v>187</v>
      </c>
    </row>
    <row r="381" spans="1:27" x14ac:dyDescent="0.3">
      <c r="A381" s="26">
        <v>44779.48600099537</v>
      </c>
      <c r="B381" s="29">
        <f t="shared" si="31"/>
        <v>187.48599999999999</v>
      </c>
      <c r="C381" s="4">
        <v>3.8306300640106201</v>
      </c>
      <c r="D381" s="4">
        <v>59.96</v>
      </c>
      <c r="E381" s="4">
        <v>3.731696044921875</v>
      </c>
      <c r="F381" s="26">
        <v>44779.526080578704</v>
      </c>
      <c r="G381" s="29">
        <f t="shared" si="32"/>
        <v>187.36199999999999</v>
      </c>
      <c r="H381" s="4">
        <v>3.5666599273681641</v>
      </c>
      <c r="I381" s="4">
        <v>59.97</v>
      </c>
      <c r="J381" s="4">
        <v>3.4579423828125</v>
      </c>
      <c r="K381" s="26">
        <v>44779.643783125</v>
      </c>
      <c r="L381" s="29">
        <f t="shared" si="33"/>
        <v>187.86199999999999</v>
      </c>
      <c r="M381" s="4">
        <v>3.6678600311279297</v>
      </c>
      <c r="N381" s="4">
        <v>60.05</v>
      </c>
      <c r="O381" s="4">
        <v>3.5971391601562499</v>
      </c>
      <c r="P381" s="26">
        <v>44779.650233518521</v>
      </c>
      <c r="Q381" s="29">
        <f t="shared" si="34"/>
        <v>187.17599999999999</v>
      </c>
      <c r="R381" s="4">
        <v>2.7120800018310547</v>
      </c>
      <c r="S381" s="4">
        <v>60.02</v>
      </c>
      <c r="T381" s="4">
        <v>2.5856425781249999</v>
      </c>
      <c r="U381" s="26">
        <v>44779.657645150466</v>
      </c>
      <c r="V381" s="29">
        <f t="shared" si="30"/>
        <v>187.541</v>
      </c>
      <c r="W381" s="4">
        <v>4.2458300590515137</v>
      </c>
      <c r="X381" s="4">
        <v>60.03</v>
      </c>
      <c r="Y381" s="4">
        <v>4.1585693359375</v>
      </c>
      <c r="AA381">
        <f t="shared" si="35"/>
        <v>188</v>
      </c>
    </row>
    <row r="382" spans="1:27" x14ac:dyDescent="0.3">
      <c r="A382" s="26">
        <v>44779.486001006946</v>
      </c>
      <c r="B382" s="29">
        <f t="shared" si="31"/>
        <v>188.48699999999999</v>
      </c>
      <c r="C382" s="4">
        <v>3.8306300640106201</v>
      </c>
      <c r="D382" s="4">
        <v>59.96</v>
      </c>
      <c r="E382" s="4">
        <v>3.6852971191406252</v>
      </c>
      <c r="F382" s="26">
        <v>44779.526092187501</v>
      </c>
      <c r="G382" s="29">
        <f t="shared" si="32"/>
        <v>188.36500000000001</v>
      </c>
      <c r="H382" s="4">
        <v>3.5204401016235352</v>
      </c>
      <c r="I382" s="4">
        <v>59.97</v>
      </c>
      <c r="J382" s="4">
        <v>3.4579423828125</v>
      </c>
      <c r="K382" s="26">
        <v>44779.643783136577</v>
      </c>
      <c r="L382" s="29">
        <f t="shared" si="33"/>
        <v>188.863</v>
      </c>
      <c r="M382" s="4">
        <v>3.6678600311279297</v>
      </c>
      <c r="N382" s="4">
        <v>60.05</v>
      </c>
      <c r="O382" s="4">
        <v>3.5043413085937498</v>
      </c>
      <c r="P382" s="26">
        <v>44779.65024826389</v>
      </c>
      <c r="Q382" s="29">
        <f t="shared" si="34"/>
        <v>188.45</v>
      </c>
      <c r="R382" s="4">
        <v>2.7120800018310547</v>
      </c>
      <c r="S382" s="4">
        <v>60.02</v>
      </c>
      <c r="T382" s="4">
        <v>2.5856425781249999</v>
      </c>
      <c r="U382" s="26">
        <v>44779.657645162035</v>
      </c>
      <c r="V382" s="29">
        <f t="shared" si="30"/>
        <v>188.542</v>
      </c>
      <c r="W382" s="4">
        <v>4.2458300590515137</v>
      </c>
      <c r="X382" s="4">
        <v>60.03</v>
      </c>
      <c r="Y382" s="4">
        <v>4.1121679687499997</v>
      </c>
      <c r="AA382">
        <f t="shared" si="35"/>
        <v>188</v>
      </c>
    </row>
    <row r="383" spans="1:27" x14ac:dyDescent="0.3">
      <c r="A383" s="26">
        <v>44779.486012615744</v>
      </c>
      <c r="B383" s="29">
        <f t="shared" si="31"/>
        <v>188.49</v>
      </c>
      <c r="C383" s="4">
        <v>3.7784500122070313</v>
      </c>
      <c r="D383" s="4">
        <v>59.96</v>
      </c>
      <c r="E383" s="4">
        <v>3.6852971191406252</v>
      </c>
      <c r="F383" s="26">
        <v>44779.526092199078</v>
      </c>
      <c r="G383" s="29">
        <f t="shared" si="32"/>
        <v>188.36600000000001</v>
      </c>
      <c r="H383" s="4">
        <v>3.5204401016235352</v>
      </c>
      <c r="I383" s="4">
        <v>59.97</v>
      </c>
      <c r="J383" s="4">
        <v>3.3651445312499999</v>
      </c>
      <c r="K383" s="26">
        <v>44779.643794745367</v>
      </c>
      <c r="L383" s="29">
        <f t="shared" si="33"/>
        <v>188.86600000000001</v>
      </c>
      <c r="M383" s="4">
        <v>3.6017799377441406</v>
      </c>
      <c r="N383" s="4">
        <v>60.05</v>
      </c>
      <c r="O383" s="4">
        <v>3.5043413085937498</v>
      </c>
      <c r="P383" s="26">
        <v>44779.650248275466</v>
      </c>
      <c r="Q383" s="29">
        <f t="shared" si="34"/>
        <v>188.45099999999999</v>
      </c>
      <c r="R383" s="4">
        <v>2.7120800018310547</v>
      </c>
      <c r="S383" s="4">
        <v>60.02</v>
      </c>
      <c r="T383" s="4">
        <v>2.5856425781249999</v>
      </c>
      <c r="U383" s="26">
        <v>44779.657656759256</v>
      </c>
      <c r="V383" s="29">
        <f t="shared" si="30"/>
        <v>188.54400000000001</v>
      </c>
      <c r="W383" s="4">
        <v>4.1803498268127441</v>
      </c>
      <c r="X383" s="4">
        <v>60.03</v>
      </c>
      <c r="Y383" s="4">
        <v>4.1121679687499997</v>
      </c>
      <c r="AA383">
        <f t="shared" si="35"/>
        <v>189</v>
      </c>
    </row>
    <row r="384" spans="1:27" x14ac:dyDescent="0.3">
      <c r="A384" s="26">
        <v>44779.486012627312</v>
      </c>
      <c r="B384" s="29">
        <f t="shared" si="31"/>
        <v>189.49100000000001</v>
      </c>
      <c r="C384" s="4">
        <v>3.7784500122070313</v>
      </c>
      <c r="D384" s="4">
        <v>59.96</v>
      </c>
      <c r="E384" s="4">
        <v>3.6388981933593749</v>
      </c>
      <c r="F384" s="26">
        <v>44779.526103796299</v>
      </c>
      <c r="G384" s="29">
        <f t="shared" si="32"/>
        <v>189.36799999999999</v>
      </c>
      <c r="H384" s="4">
        <v>3.4572799205780029</v>
      </c>
      <c r="I384" s="4">
        <v>59.97</v>
      </c>
      <c r="J384" s="4">
        <v>3.3651445312499999</v>
      </c>
      <c r="K384" s="26">
        <v>44779.643794756943</v>
      </c>
      <c r="L384" s="29">
        <f t="shared" si="33"/>
        <v>189.86699999999999</v>
      </c>
      <c r="M384" s="4">
        <v>3.6017799377441406</v>
      </c>
      <c r="N384" s="4">
        <v>60.05</v>
      </c>
      <c r="O384" s="4">
        <v>3.4579423828125</v>
      </c>
      <c r="P384" s="26">
        <v>44779.650259872687</v>
      </c>
      <c r="Q384" s="29">
        <f t="shared" si="34"/>
        <v>189.453</v>
      </c>
      <c r="R384" s="4">
        <v>2.6420300006866455</v>
      </c>
      <c r="S384" s="4">
        <v>60.02</v>
      </c>
      <c r="T384" s="4">
        <v>2.5856425781249999</v>
      </c>
      <c r="U384" s="26">
        <v>44779.657656770833</v>
      </c>
      <c r="V384" s="29">
        <f t="shared" si="30"/>
        <v>189.54499999999999</v>
      </c>
      <c r="W384" s="4">
        <v>4.1803498268127441</v>
      </c>
      <c r="X384" s="4">
        <v>60.03</v>
      </c>
      <c r="Y384" s="4">
        <v>4.0657683105468747</v>
      </c>
      <c r="AA384">
        <f t="shared" si="35"/>
        <v>189</v>
      </c>
    </row>
    <row r="385" spans="1:27" x14ac:dyDescent="0.3">
      <c r="A385" s="26">
        <v>44779.486024224534</v>
      </c>
      <c r="B385" s="29">
        <f t="shared" si="31"/>
        <v>189.49299999999999</v>
      </c>
      <c r="C385" s="4">
        <v>3.6991798877716064</v>
      </c>
      <c r="D385" s="4">
        <v>59.96</v>
      </c>
      <c r="E385" s="4">
        <v>3.6388981933593749</v>
      </c>
      <c r="F385" s="26">
        <v>44779.526103807868</v>
      </c>
      <c r="G385" s="29">
        <f t="shared" si="32"/>
        <v>189.369</v>
      </c>
      <c r="H385" s="4">
        <v>3.4572799205780029</v>
      </c>
      <c r="I385" s="4">
        <v>59.97</v>
      </c>
      <c r="J385" s="4">
        <v>3.3187456054687501</v>
      </c>
      <c r="K385" s="26">
        <v>44779.643807696761</v>
      </c>
      <c r="L385" s="29">
        <f t="shared" si="33"/>
        <v>189.98500000000001</v>
      </c>
      <c r="M385" s="4">
        <v>3.5329699516296387</v>
      </c>
      <c r="N385" s="4">
        <v>60.05</v>
      </c>
      <c r="O385" s="4">
        <v>3.4579423828125</v>
      </c>
      <c r="P385" s="26">
        <v>44779.650259884256</v>
      </c>
      <c r="Q385" s="29">
        <f t="shared" si="34"/>
        <v>189.45400000000001</v>
      </c>
      <c r="R385" s="4">
        <v>2.6420300006866455</v>
      </c>
      <c r="S385" s="4">
        <v>60.02</v>
      </c>
      <c r="T385" s="4">
        <v>2.5856425781249999</v>
      </c>
      <c r="U385" s="26">
        <v>44779.65766837963</v>
      </c>
      <c r="V385" s="29">
        <f t="shared" si="30"/>
        <v>189.548</v>
      </c>
      <c r="W385" s="4">
        <v>4.1803498268127441</v>
      </c>
      <c r="X385" s="4">
        <v>60.03</v>
      </c>
      <c r="Y385" s="4">
        <v>4.0657683105468747</v>
      </c>
      <c r="AA385">
        <f t="shared" si="35"/>
        <v>190</v>
      </c>
    </row>
    <row r="386" spans="1:27" x14ac:dyDescent="0.3">
      <c r="A386" s="26">
        <v>44779.48602423611</v>
      </c>
      <c r="B386" s="29">
        <f t="shared" si="31"/>
        <v>190.494</v>
      </c>
      <c r="C386" s="4">
        <v>3.6991798877716064</v>
      </c>
      <c r="D386" s="4">
        <v>59.96</v>
      </c>
      <c r="E386" s="4">
        <v>3.5924992675781251</v>
      </c>
      <c r="F386" s="26">
        <v>44779.526115416666</v>
      </c>
      <c r="G386" s="29">
        <f t="shared" si="32"/>
        <v>190.37200000000001</v>
      </c>
      <c r="H386" s="4">
        <v>3.3977398872375488</v>
      </c>
      <c r="I386" s="4">
        <v>59.97</v>
      </c>
      <c r="J386" s="4">
        <v>3.3187456054687501</v>
      </c>
      <c r="K386" s="26">
        <v>44779.643807708337</v>
      </c>
      <c r="L386" s="29">
        <f t="shared" si="33"/>
        <v>190.98599999999999</v>
      </c>
      <c r="M386" s="4">
        <v>3.5329699516296387</v>
      </c>
      <c r="N386" s="4">
        <v>60.05</v>
      </c>
      <c r="O386" s="4">
        <v>3.4115434570312502</v>
      </c>
      <c r="P386" s="26">
        <v>44779.650259895832</v>
      </c>
      <c r="Q386" s="29">
        <f t="shared" si="34"/>
        <v>190.45500000000001</v>
      </c>
      <c r="R386" s="4">
        <v>2.6420300006866455</v>
      </c>
      <c r="S386" s="4">
        <v>60.02</v>
      </c>
      <c r="T386" s="4">
        <v>2.5253239746093752</v>
      </c>
      <c r="U386" s="26">
        <v>44779.657668391206</v>
      </c>
      <c r="V386" s="29">
        <f t="shared" si="30"/>
        <v>190.54900000000001</v>
      </c>
      <c r="W386" s="4">
        <v>4.1803498268127441</v>
      </c>
      <c r="X386" s="4">
        <v>60.03</v>
      </c>
      <c r="Y386" s="4">
        <v>4.0193693847656249</v>
      </c>
      <c r="AA386">
        <f t="shared" si="35"/>
        <v>190</v>
      </c>
    </row>
    <row r="387" spans="1:27" x14ac:dyDescent="0.3">
      <c r="A387" s="26">
        <v>44779.486035844908</v>
      </c>
      <c r="B387" s="29">
        <f t="shared" si="31"/>
        <v>190.49700000000001</v>
      </c>
      <c r="C387" s="4">
        <v>3.6991798877716064</v>
      </c>
      <c r="D387" s="4">
        <v>59.96</v>
      </c>
      <c r="E387" s="4">
        <v>3.5924992675781251</v>
      </c>
      <c r="F387" s="26">
        <v>44779.526115428242</v>
      </c>
      <c r="G387" s="29">
        <f t="shared" si="32"/>
        <v>190.37299999999999</v>
      </c>
      <c r="H387" s="4">
        <v>3.3977398872375488</v>
      </c>
      <c r="I387" s="4">
        <v>59.97</v>
      </c>
      <c r="J387" s="4">
        <v>3.2723466796874998</v>
      </c>
      <c r="K387" s="26">
        <v>44779.643819409721</v>
      </c>
      <c r="L387" s="29">
        <f t="shared" si="33"/>
        <v>190.99700000000001</v>
      </c>
      <c r="M387" s="4">
        <v>3.5329699516296387</v>
      </c>
      <c r="N387" s="4">
        <v>60.05</v>
      </c>
      <c r="O387" s="4">
        <v>3.4115434570312502</v>
      </c>
      <c r="P387" s="26">
        <v>44779.65027150463</v>
      </c>
      <c r="Q387" s="29">
        <f t="shared" si="34"/>
        <v>190.458</v>
      </c>
      <c r="R387" s="4">
        <v>2.5834100246429443</v>
      </c>
      <c r="S387" s="4">
        <v>60.02</v>
      </c>
      <c r="T387" s="4">
        <v>2.5253239746093752</v>
      </c>
      <c r="U387" s="26">
        <v>44779.657679999997</v>
      </c>
      <c r="V387" s="29">
        <f t="shared" si="30"/>
        <v>190.55199999999999</v>
      </c>
      <c r="W387" s="4">
        <v>4.1054902076721191</v>
      </c>
      <c r="X387" s="4">
        <v>60.03</v>
      </c>
      <c r="Y387" s="4">
        <v>4.0193693847656249</v>
      </c>
      <c r="AA387">
        <f t="shared" si="35"/>
        <v>191</v>
      </c>
    </row>
    <row r="388" spans="1:27" x14ac:dyDescent="0.3">
      <c r="A388" s="26">
        <v>44779.486035856484</v>
      </c>
      <c r="B388" s="29">
        <f t="shared" si="31"/>
        <v>191.49799999999999</v>
      </c>
      <c r="C388" s="4">
        <v>3.6991798877716064</v>
      </c>
      <c r="D388" s="4">
        <v>59.96</v>
      </c>
      <c r="E388" s="4">
        <v>3.5461003417968748</v>
      </c>
      <c r="F388" s="26">
        <v>44779.526127025463</v>
      </c>
      <c r="G388" s="29">
        <f t="shared" si="32"/>
        <v>191.375</v>
      </c>
      <c r="H388" s="4">
        <v>3.3977398872375488</v>
      </c>
      <c r="I388" s="4">
        <v>59.97</v>
      </c>
      <c r="J388" s="4">
        <v>3.2723466796874998</v>
      </c>
      <c r="K388" s="26">
        <v>44779.643819421297</v>
      </c>
      <c r="L388" s="29">
        <f t="shared" si="33"/>
        <v>191.99799999999999</v>
      </c>
      <c r="M388" s="4">
        <v>3.5329699516296387</v>
      </c>
      <c r="N388" s="4">
        <v>60.05</v>
      </c>
      <c r="O388" s="4">
        <v>3.3651445312499999</v>
      </c>
      <c r="P388" s="26">
        <v>44779.650271516206</v>
      </c>
      <c r="Q388" s="29">
        <f t="shared" si="34"/>
        <v>191.459</v>
      </c>
      <c r="R388" s="4">
        <v>2.5834100246429443</v>
      </c>
      <c r="S388" s="4">
        <v>60.02</v>
      </c>
      <c r="T388" s="4">
        <v>2.4789250488281249</v>
      </c>
      <c r="U388" s="26">
        <v>44779.657680011573</v>
      </c>
      <c r="V388" s="29">
        <f t="shared" si="30"/>
        <v>191.553</v>
      </c>
      <c r="W388" s="4">
        <v>4.1054902076721191</v>
      </c>
      <c r="X388" s="4">
        <v>60.03</v>
      </c>
      <c r="Y388" s="4">
        <v>3.9729704589843751</v>
      </c>
      <c r="AA388">
        <f t="shared" si="35"/>
        <v>191</v>
      </c>
    </row>
    <row r="389" spans="1:27" x14ac:dyDescent="0.3">
      <c r="A389" s="26">
        <v>44779.486047465274</v>
      </c>
      <c r="B389" s="29">
        <f t="shared" si="31"/>
        <v>191.501</v>
      </c>
      <c r="C389" s="4">
        <v>3.6442298889160156</v>
      </c>
      <c r="D389" s="4">
        <v>59.96</v>
      </c>
      <c r="E389" s="4">
        <v>3.5461003417968748</v>
      </c>
      <c r="F389" s="26">
        <v>44779.526127037039</v>
      </c>
      <c r="G389" s="29">
        <f t="shared" si="32"/>
        <v>191.376</v>
      </c>
      <c r="H389" s="4">
        <v>3.3977398872375488</v>
      </c>
      <c r="I389" s="4">
        <v>59.97</v>
      </c>
      <c r="J389" s="4">
        <v>3.2723466796874998</v>
      </c>
      <c r="K389" s="26">
        <v>44779.643831030095</v>
      </c>
      <c r="L389" s="29">
        <f t="shared" si="33"/>
        <v>191.001</v>
      </c>
      <c r="M389" s="4">
        <v>3.4891500473022461</v>
      </c>
      <c r="N389" s="4">
        <v>60.05</v>
      </c>
      <c r="O389" s="4">
        <v>3.3651445312499999</v>
      </c>
      <c r="P389" s="26">
        <v>44779.650283113428</v>
      </c>
      <c r="Q389" s="29">
        <f t="shared" si="34"/>
        <v>191.46100000000001</v>
      </c>
      <c r="R389" s="4">
        <v>2.5834100246429443</v>
      </c>
      <c r="S389" s="4">
        <v>60.02</v>
      </c>
      <c r="T389" s="4">
        <v>2.4789250488281249</v>
      </c>
      <c r="U389" s="26">
        <v>44779.65769162037</v>
      </c>
      <c r="V389" s="29">
        <f t="shared" si="30"/>
        <v>191.55600000000001</v>
      </c>
      <c r="W389" s="4">
        <v>4.0607700347900391</v>
      </c>
      <c r="X389" s="4">
        <v>60.03</v>
      </c>
      <c r="Y389" s="4">
        <v>3.9729704589843751</v>
      </c>
      <c r="AA389">
        <f t="shared" si="35"/>
        <v>192</v>
      </c>
    </row>
    <row r="390" spans="1:27" x14ac:dyDescent="0.3">
      <c r="A390" s="26">
        <v>44779.48604747685</v>
      </c>
      <c r="B390" s="29">
        <f t="shared" si="31"/>
        <v>192.50200000000001</v>
      </c>
      <c r="C390" s="4">
        <v>3.6442298889160156</v>
      </c>
      <c r="D390" s="4">
        <v>59.96</v>
      </c>
      <c r="E390" s="4">
        <v>3.499701416015625</v>
      </c>
      <c r="F390" s="26">
        <v>44779.526138645837</v>
      </c>
      <c r="G390" s="29">
        <f t="shared" si="32"/>
        <v>192.37899999999999</v>
      </c>
      <c r="H390" s="4">
        <v>3.3977398872375488</v>
      </c>
      <c r="I390" s="4">
        <v>59.97</v>
      </c>
      <c r="J390" s="4">
        <v>3.2723466796874998</v>
      </c>
      <c r="K390" s="26">
        <v>44779.643831041663</v>
      </c>
      <c r="L390" s="29">
        <f t="shared" si="33"/>
        <v>192.00200000000001</v>
      </c>
      <c r="M390" s="4">
        <v>3.4891500473022461</v>
      </c>
      <c r="N390" s="4">
        <v>60.05</v>
      </c>
      <c r="O390" s="4">
        <v>3.3187456054687501</v>
      </c>
      <c r="P390" s="26">
        <v>44779.650283125004</v>
      </c>
      <c r="Q390" s="29">
        <f t="shared" si="34"/>
        <v>192.46199999999999</v>
      </c>
      <c r="R390" s="4">
        <v>2.5834100246429443</v>
      </c>
      <c r="S390" s="4">
        <v>60.02</v>
      </c>
      <c r="T390" s="4">
        <v>2.4325261230468751</v>
      </c>
      <c r="U390" s="26">
        <v>44779.657691631946</v>
      </c>
      <c r="V390" s="29">
        <f t="shared" si="30"/>
        <v>192.55699999999999</v>
      </c>
      <c r="W390" s="4">
        <v>4.0607700347900391</v>
      </c>
      <c r="X390" s="4">
        <v>60.03</v>
      </c>
      <c r="Y390" s="4">
        <v>3.9265715332031248</v>
      </c>
      <c r="AA390">
        <f t="shared" si="35"/>
        <v>192</v>
      </c>
    </row>
    <row r="391" spans="1:27" x14ac:dyDescent="0.3">
      <c r="A391" s="26">
        <v>44779.486059062503</v>
      </c>
      <c r="B391" s="29">
        <f t="shared" si="31"/>
        <v>192.50299999999999</v>
      </c>
      <c r="C391" s="4">
        <v>3.572390079498291</v>
      </c>
      <c r="D391" s="4">
        <v>59.96</v>
      </c>
      <c r="E391" s="4">
        <v>3.499701416015625</v>
      </c>
      <c r="F391" s="26">
        <v>44779.526138657406</v>
      </c>
      <c r="G391" s="29">
        <f t="shared" si="32"/>
        <v>192.38</v>
      </c>
      <c r="H391" s="4">
        <v>3.3977398872375488</v>
      </c>
      <c r="I391" s="4">
        <v>59.97</v>
      </c>
      <c r="J391" s="4">
        <v>3.2213078613281252</v>
      </c>
      <c r="K391" s="26">
        <v>44779.643842638892</v>
      </c>
      <c r="L391" s="29">
        <f t="shared" si="33"/>
        <v>192.00399999999999</v>
      </c>
      <c r="M391" s="4">
        <v>3.4228699207305908</v>
      </c>
      <c r="N391" s="4">
        <v>60.05</v>
      </c>
      <c r="O391" s="4">
        <v>3.3187456054687501</v>
      </c>
      <c r="P391" s="26">
        <v>44779.650294733794</v>
      </c>
      <c r="Q391" s="29">
        <f t="shared" si="34"/>
        <v>192.465</v>
      </c>
      <c r="R391" s="4">
        <v>2.5391900539398193</v>
      </c>
      <c r="S391" s="4">
        <v>60.02</v>
      </c>
      <c r="T391" s="4">
        <v>2.4325261230468751</v>
      </c>
      <c r="U391" s="26">
        <v>44779.657703252313</v>
      </c>
      <c r="V391" s="29">
        <f t="shared" ref="V391:V454" si="36">RIGHT(TEXT(U391,"h:mm:ss,000"),3)/1000+$AA390</f>
        <v>192.56100000000001</v>
      </c>
      <c r="W391" s="4">
        <v>3.9789800643920898</v>
      </c>
      <c r="X391" s="4">
        <v>60.03</v>
      </c>
      <c r="Y391" s="4">
        <v>3.9265715332031248</v>
      </c>
      <c r="AA391">
        <f t="shared" si="35"/>
        <v>193</v>
      </c>
    </row>
    <row r="392" spans="1:27" x14ac:dyDescent="0.3">
      <c r="A392" s="26">
        <v>44779.486059074072</v>
      </c>
      <c r="B392" s="29">
        <f t="shared" ref="B392:B455" si="37">RIGHT(TEXT(A392,"h:mm:ss,000"),3)/1000+$AA391</f>
        <v>193.50399999999999</v>
      </c>
      <c r="C392" s="4">
        <v>3.572390079498291</v>
      </c>
      <c r="D392" s="4">
        <v>59.96</v>
      </c>
      <c r="E392" s="4">
        <v>3.4533024902343752</v>
      </c>
      <c r="F392" s="26">
        <v>44779.526150254627</v>
      </c>
      <c r="G392" s="29">
        <f t="shared" ref="G392:G455" si="38">RIGHT(TEXT(F392,"h:mm:ss,000"),3)/1000+$AA391</f>
        <v>193.38200000000001</v>
      </c>
      <c r="H392" s="4">
        <v>3.3471899032592773</v>
      </c>
      <c r="I392" s="4">
        <v>59.97</v>
      </c>
      <c r="J392" s="4">
        <v>3.2213078613281252</v>
      </c>
      <c r="K392" s="26">
        <v>44779.643842650461</v>
      </c>
      <c r="L392" s="29">
        <f t="shared" ref="L392:L455" si="39">RIGHT(TEXT(K392,"h:mm:ss,000"),3)/1000+$AA391</f>
        <v>193.005</v>
      </c>
      <c r="M392" s="4">
        <v>3.4228699207305908</v>
      </c>
      <c r="N392" s="4">
        <v>60.05</v>
      </c>
      <c r="O392" s="4">
        <v>3.2723466796874998</v>
      </c>
      <c r="P392" s="26">
        <v>44779.65029474537</v>
      </c>
      <c r="Q392" s="29">
        <f t="shared" ref="Q392:Q455" si="40">RIGHT(TEXT(P392,"h:mm:ss,000"),3)/1000+$AA391</f>
        <v>193.46600000000001</v>
      </c>
      <c r="R392" s="4">
        <v>2.5391900539398193</v>
      </c>
      <c r="S392" s="4">
        <v>60.02</v>
      </c>
      <c r="T392" s="4">
        <v>2.3861271972656248</v>
      </c>
      <c r="U392" s="26">
        <v>44779.657703263889</v>
      </c>
      <c r="V392" s="29">
        <f t="shared" si="36"/>
        <v>193.56200000000001</v>
      </c>
      <c r="W392" s="4">
        <v>3.9789800643920898</v>
      </c>
      <c r="X392" s="4">
        <v>60.03</v>
      </c>
      <c r="Y392" s="4">
        <v>3.880172607421875</v>
      </c>
      <c r="AA392">
        <f t="shared" si="35"/>
        <v>193</v>
      </c>
    </row>
    <row r="393" spans="1:27" x14ac:dyDescent="0.3">
      <c r="A393" s="26">
        <v>44779.486070682869</v>
      </c>
      <c r="B393" s="29">
        <f t="shared" si="37"/>
        <v>193.50700000000001</v>
      </c>
      <c r="C393" s="4">
        <v>3.572390079498291</v>
      </c>
      <c r="D393" s="4">
        <v>59.96</v>
      </c>
      <c r="E393" s="4">
        <v>3.4533024902343752</v>
      </c>
      <c r="F393" s="26">
        <v>44779.526150266203</v>
      </c>
      <c r="G393" s="29">
        <f t="shared" si="38"/>
        <v>193.38300000000001</v>
      </c>
      <c r="H393" s="4">
        <v>3.3471899032592773</v>
      </c>
      <c r="I393" s="4">
        <v>59.97</v>
      </c>
      <c r="J393" s="4">
        <v>3.1795488281250002</v>
      </c>
      <c r="K393" s="26">
        <v>44779.643854259259</v>
      </c>
      <c r="L393" s="29">
        <f t="shared" si="39"/>
        <v>193.00800000000001</v>
      </c>
      <c r="M393" s="4">
        <v>3.3791399002075195</v>
      </c>
      <c r="N393" s="4">
        <v>60.05</v>
      </c>
      <c r="O393" s="4">
        <v>3.2723466796874998</v>
      </c>
      <c r="P393" s="26">
        <v>44779.650306354168</v>
      </c>
      <c r="Q393" s="29">
        <f t="shared" si="40"/>
        <v>193.46899999999999</v>
      </c>
      <c r="R393" s="4">
        <v>2.4919400215148926</v>
      </c>
      <c r="S393" s="4">
        <v>60.02</v>
      </c>
      <c r="T393" s="4">
        <v>2.3861271972656248</v>
      </c>
      <c r="U393" s="26">
        <v>44779.65771486111</v>
      </c>
      <c r="V393" s="29">
        <f t="shared" si="36"/>
        <v>193.56399999999999</v>
      </c>
      <c r="W393" s="4">
        <v>3.9789800643920898</v>
      </c>
      <c r="X393" s="4">
        <v>60.03</v>
      </c>
      <c r="Y393" s="4">
        <v>3.880172607421875</v>
      </c>
      <c r="AA393">
        <f t="shared" si="35"/>
        <v>194</v>
      </c>
    </row>
    <row r="394" spans="1:27" x14ac:dyDescent="0.3">
      <c r="A394" s="26">
        <v>44779.486070694446</v>
      </c>
      <c r="B394" s="29">
        <f t="shared" si="37"/>
        <v>194.50800000000001</v>
      </c>
      <c r="C394" s="4">
        <v>3.572390079498291</v>
      </c>
      <c r="D394" s="4">
        <v>59.96</v>
      </c>
      <c r="E394" s="4">
        <v>3.4069035644531249</v>
      </c>
      <c r="F394" s="26">
        <v>44779.526161875001</v>
      </c>
      <c r="G394" s="29">
        <f t="shared" si="38"/>
        <v>194.386</v>
      </c>
      <c r="H394" s="4">
        <v>3.277479887008667</v>
      </c>
      <c r="I394" s="4">
        <v>59.97</v>
      </c>
      <c r="J394" s="4">
        <v>3.1795488281250002</v>
      </c>
      <c r="K394" s="26">
        <v>44779.643854270835</v>
      </c>
      <c r="L394" s="29">
        <f t="shared" si="39"/>
        <v>194.00899999999999</v>
      </c>
      <c r="M394" s="4">
        <v>3.3791399002075195</v>
      </c>
      <c r="N394" s="4">
        <v>60.05</v>
      </c>
      <c r="O394" s="4">
        <v>3.2166679687499999</v>
      </c>
      <c r="P394" s="26">
        <v>44779.650306365744</v>
      </c>
      <c r="Q394" s="29">
        <f t="shared" si="40"/>
        <v>194.47</v>
      </c>
      <c r="R394" s="4">
        <v>2.4919400215148926</v>
      </c>
      <c r="S394" s="4">
        <v>60.02</v>
      </c>
      <c r="T394" s="4">
        <v>2.339728271484375</v>
      </c>
      <c r="U394" s="26">
        <v>44779.657714872686</v>
      </c>
      <c r="V394" s="29">
        <f t="shared" si="36"/>
        <v>194.565</v>
      </c>
      <c r="W394" s="4">
        <v>3.9789800643920898</v>
      </c>
      <c r="X394" s="4">
        <v>60.03</v>
      </c>
      <c r="Y394" s="4">
        <v>3.8337736816406252</v>
      </c>
      <c r="AA394">
        <f t="shared" ref="AA394:AA457" si="41">+AA392+1</f>
        <v>194</v>
      </c>
    </row>
    <row r="395" spans="1:27" x14ac:dyDescent="0.3">
      <c r="A395" s="26">
        <v>44779.486082291667</v>
      </c>
      <c r="B395" s="29">
        <f t="shared" si="37"/>
        <v>194.51</v>
      </c>
      <c r="C395" s="4">
        <v>3.5072999000549316</v>
      </c>
      <c r="D395" s="4">
        <v>59.96</v>
      </c>
      <c r="E395" s="4">
        <v>3.4069035644531249</v>
      </c>
      <c r="F395" s="26">
        <v>44779.526161886577</v>
      </c>
      <c r="G395" s="29">
        <f t="shared" si="38"/>
        <v>194.387</v>
      </c>
      <c r="H395" s="4">
        <v>3.277479887008667</v>
      </c>
      <c r="I395" s="4">
        <v>59.97</v>
      </c>
      <c r="J395" s="4">
        <v>3.1285100097656251</v>
      </c>
      <c r="K395" s="26">
        <v>44779.643865879632</v>
      </c>
      <c r="L395" s="29">
        <f t="shared" si="39"/>
        <v>194.012</v>
      </c>
      <c r="M395" s="4">
        <v>3.3791399002075195</v>
      </c>
      <c r="N395" s="4">
        <v>60.05</v>
      </c>
      <c r="O395" s="4">
        <v>3.2166679687499999</v>
      </c>
      <c r="P395" s="26">
        <v>44779.650317974534</v>
      </c>
      <c r="Q395" s="29">
        <f t="shared" si="40"/>
        <v>194.47300000000001</v>
      </c>
      <c r="R395" s="4">
        <v>2.4327199459075928</v>
      </c>
      <c r="S395" s="4">
        <v>60.02</v>
      </c>
      <c r="T395" s="4">
        <v>2.339728271484375</v>
      </c>
      <c r="U395" s="26">
        <v>44779.657726481484</v>
      </c>
      <c r="V395" s="29">
        <f t="shared" si="36"/>
        <v>194.56800000000001</v>
      </c>
      <c r="W395" s="4">
        <v>3.930840015411377</v>
      </c>
      <c r="X395" s="4">
        <v>60.03</v>
      </c>
      <c r="Y395" s="4">
        <v>3.8337736816406252</v>
      </c>
      <c r="AA395">
        <f t="shared" si="41"/>
        <v>195</v>
      </c>
    </row>
    <row r="396" spans="1:27" x14ac:dyDescent="0.3">
      <c r="A396" s="26">
        <v>44779.486082303243</v>
      </c>
      <c r="B396" s="29">
        <f t="shared" si="37"/>
        <v>195.511</v>
      </c>
      <c r="C396" s="4">
        <v>3.5072999000549316</v>
      </c>
      <c r="D396" s="4">
        <v>59.96</v>
      </c>
      <c r="E396" s="4">
        <v>3.3558647460937499</v>
      </c>
      <c r="F396" s="26">
        <v>44779.526170914352</v>
      </c>
      <c r="G396" s="29">
        <f t="shared" si="38"/>
        <v>195.167</v>
      </c>
      <c r="H396" s="4">
        <v>3.277479887008667</v>
      </c>
      <c r="I396" s="4">
        <v>60.06</v>
      </c>
      <c r="J396" s="4">
        <v>3.1285100097656251</v>
      </c>
      <c r="K396" s="26">
        <v>44779.643865891201</v>
      </c>
      <c r="L396" s="29">
        <f t="shared" si="39"/>
        <v>195.01300000000001</v>
      </c>
      <c r="M396" s="4">
        <v>3.3791399002075195</v>
      </c>
      <c r="N396" s="4">
        <v>60.05</v>
      </c>
      <c r="O396" s="4">
        <v>3.1656291503906249</v>
      </c>
      <c r="P396" s="26">
        <v>44779.65031798611</v>
      </c>
      <c r="Q396" s="29">
        <f t="shared" si="40"/>
        <v>195.47399999999999</v>
      </c>
      <c r="R396" s="4">
        <v>2.4327199459075928</v>
      </c>
      <c r="S396" s="4">
        <v>60.02</v>
      </c>
      <c r="T396" s="4">
        <v>2.2886894531249999</v>
      </c>
      <c r="U396" s="26">
        <v>44779.657726493053</v>
      </c>
      <c r="V396" s="29">
        <f t="shared" si="36"/>
        <v>195.56899999999999</v>
      </c>
      <c r="W396" s="4">
        <v>3.930840015411377</v>
      </c>
      <c r="X396" s="4">
        <v>60.03</v>
      </c>
      <c r="Y396" s="4">
        <v>3.7595354003906252</v>
      </c>
      <c r="AA396">
        <f t="shared" si="41"/>
        <v>195</v>
      </c>
    </row>
    <row r="397" spans="1:27" x14ac:dyDescent="0.3">
      <c r="A397" s="26">
        <v>44779.486093912034</v>
      </c>
      <c r="B397" s="29">
        <f t="shared" si="37"/>
        <v>195.51400000000001</v>
      </c>
      <c r="C397" s="4">
        <v>3.4376699924468994</v>
      </c>
      <c r="D397" s="4">
        <v>59.96</v>
      </c>
      <c r="E397" s="4">
        <v>3.3558647460937499</v>
      </c>
      <c r="F397" s="26">
        <v>44779.526173495367</v>
      </c>
      <c r="G397" s="29">
        <f t="shared" si="38"/>
        <v>195.39</v>
      </c>
      <c r="H397" s="4">
        <v>3.1987600326538086</v>
      </c>
      <c r="I397" s="4">
        <v>60.06</v>
      </c>
      <c r="J397" s="4">
        <v>3.1285100097656251</v>
      </c>
      <c r="K397" s="26">
        <v>44779.643877488423</v>
      </c>
      <c r="L397" s="29">
        <f t="shared" si="39"/>
        <v>195.01499999999999</v>
      </c>
      <c r="M397" s="4">
        <v>3.3064401149749756</v>
      </c>
      <c r="N397" s="4">
        <v>60.05</v>
      </c>
      <c r="O397" s="4">
        <v>3.1656291503906249</v>
      </c>
      <c r="P397" s="26">
        <v>44779.650329594908</v>
      </c>
      <c r="Q397" s="29">
        <f t="shared" si="40"/>
        <v>195.477</v>
      </c>
      <c r="R397" s="4">
        <v>2.3633699417114258</v>
      </c>
      <c r="S397" s="4">
        <v>60.02</v>
      </c>
      <c r="T397" s="4">
        <v>2.2886894531249999</v>
      </c>
      <c r="U397" s="26">
        <v>44779.657738090275</v>
      </c>
      <c r="V397" s="29">
        <f t="shared" si="36"/>
        <v>195.571</v>
      </c>
      <c r="W397" s="4">
        <v>3.8443601131439209</v>
      </c>
      <c r="X397" s="4">
        <v>60.03</v>
      </c>
      <c r="Y397" s="4">
        <v>3.7595354003906252</v>
      </c>
      <c r="AA397">
        <f t="shared" si="41"/>
        <v>196</v>
      </c>
    </row>
    <row r="398" spans="1:27" x14ac:dyDescent="0.3">
      <c r="A398" s="26">
        <v>44779.48609392361</v>
      </c>
      <c r="B398" s="29">
        <f t="shared" si="37"/>
        <v>196.51499999999999</v>
      </c>
      <c r="C398" s="4">
        <v>3.4376699924468994</v>
      </c>
      <c r="D398" s="4">
        <v>59.96</v>
      </c>
      <c r="E398" s="4">
        <v>3.3094658203125</v>
      </c>
      <c r="F398" s="26">
        <v>44779.526173506943</v>
      </c>
      <c r="G398" s="29">
        <f t="shared" si="38"/>
        <v>196.39099999999999</v>
      </c>
      <c r="H398" s="4">
        <v>3.1987600326538086</v>
      </c>
      <c r="I398" s="4">
        <v>60.06</v>
      </c>
      <c r="J398" s="4">
        <v>3.0867509765625001</v>
      </c>
      <c r="K398" s="26">
        <v>44779.643877499999</v>
      </c>
      <c r="L398" s="29">
        <f t="shared" si="39"/>
        <v>196.01599999999999</v>
      </c>
      <c r="M398" s="4">
        <v>3.3064401149749756</v>
      </c>
      <c r="N398" s="4">
        <v>60.05</v>
      </c>
      <c r="O398" s="4">
        <v>3.119230224609375</v>
      </c>
      <c r="P398" s="26">
        <v>44779.650329606484</v>
      </c>
      <c r="Q398" s="29">
        <f t="shared" si="40"/>
        <v>196.47800000000001</v>
      </c>
      <c r="R398" s="4">
        <v>2.3633699417114258</v>
      </c>
      <c r="S398" s="4">
        <v>60.02</v>
      </c>
      <c r="T398" s="4">
        <v>2.2469304199218749</v>
      </c>
      <c r="U398" s="26">
        <v>44779.657738101851</v>
      </c>
      <c r="V398" s="29">
        <f t="shared" si="36"/>
        <v>196.572</v>
      </c>
      <c r="W398" s="4">
        <v>3.8443601131439209</v>
      </c>
      <c r="X398" s="4">
        <v>60.03</v>
      </c>
      <c r="Y398" s="4">
        <v>3.722416259765625</v>
      </c>
      <c r="AA398">
        <f t="shared" si="41"/>
        <v>196</v>
      </c>
    </row>
    <row r="399" spans="1:27" x14ac:dyDescent="0.3">
      <c r="A399" s="26">
        <v>44779.486105532407</v>
      </c>
      <c r="B399" s="29">
        <f t="shared" si="37"/>
        <v>196.518</v>
      </c>
      <c r="C399" s="4">
        <v>3.4376699924468994</v>
      </c>
      <c r="D399" s="4">
        <v>59.96</v>
      </c>
      <c r="E399" s="4">
        <v>3.3094658203125</v>
      </c>
      <c r="F399" s="26">
        <v>44779.526185104165</v>
      </c>
      <c r="G399" s="29">
        <f t="shared" si="38"/>
        <v>196.393</v>
      </c>
      <c r="H399" s="4">
        <v>3.1987600326538086</v>
      </c>
      <c r="I399" s="4">
        <v>60.06</v>
      </c>
      <c r="J399" s="4">
        <v>3.0867509765625001</v>
      </c>
      <c r="K399" s="26">
        <v>44779.643883993056</v>
      </c>
      <c r="L399" s="29">
        <f t="shared" si="39"/>
        <v>196.577</v>
      </c>
      <c r="M399" s="4">
        <v>3.3064401149749756</v>
      </c>
      <c r="N399" s="4">
        <v>59.99</v>
      </c>
      <c r="O399" s="4">
        <v>3.119230224609375</v>
      </c>
      <c r="P399" s="26">
        <v>44779.650341203705</v>
      </c>
      <c r="Q399" s="29">
        <f t="shared" si="40"/>
        <v>196.48</v>
      </c>
      <c r="R399" s="4">
        <v>2.3633699417114258</v>
      </c>
      <c r="S399" s="4">
        <v>60.02</v>
      </c>
      <c r="T399" s="4">
        <v>2.2469304199218749</v>
      </c>
      <c r="U399" s="26">
        <v>44779.657749710648</v>
      </c>
      <c r="V399" s="29">
        <f t="shared" si="36"/>
        <v>196.57499999999999</v>
      </c>
      <c r="W399" s="4">
        <v>3.8443601131439209</v>
      </c>
      <c r="X399" s="4">
        <v>60.03</v>
      </c>
      <c r="Y399" s="4">
        <v>3.722416259765625</v>
      </c>
      <c r="AA399">
        <f t="shared" si="41"/>
        <v>197</v>
      </c>
    </row>
    <row r="400" spans="1:27" x14ac:dyDescent="0.3">
      <c r="A400" s="26">
        <v>44779.486105543983</v>
      </c>
      <c r="B400" s="29">
        <f t="shared" si="37"/>
        <v>197.51900000000001</v>
      </c>
      <c r="C400" s="4">
        <v>3.4376699924468994</v>
      </c>
      <c r="D400" s="4">
        <v>59.96</v>
      </c>
      <c r="E400" s="4">
        <v>3.2630668945312502</v>
      </c>
      <c r="F400" s="26">
        <v>44779.526185115741</v>
      </c>
      <c r="G400" s="29">
        <f t="shared" si="38"/>
        <v>197.39400000000001</v>
      </c>
      <c r="H400" s="4">
        <v>3.1987600326538086</v>
      </c>
      <c r="I400" s="4">
        <v>60.06</v>
      </c>
      <c r="J400" s="4">
        <v>3.035712158203125</v>
      </c>
      <c r="K400" s="26">
        <v>44779.643889108796</v>
      </c>
      <c r="L400" s="29">
        <f t="shared" si="39"/>
        <v>197.01900000000001</v>
      </c>
      <c r="M400" s="4">
        <v>3.237260103225708</v>
      </c>
      <c r="N400" s="4">
        <v>59.99</v>
      </c>
      <c r="O400" s="4">
        <v>3.119230224609375</v>
      </c>
      <c r="P400" s="26">
        <v>44779.650341215274</v>
      </c>
      <c r="Q400" s="29">
        <f t="shared" si="40"/>
        <v>197.48099999999999</v>
      </c>
      <c r="R400" s="4">
        <v>2.3633699417114258</v>
      </c>
      <c r="S400" s="4">
        <v>60.02</v>
      </c>
      <c r="T400" s="4">
        <v>2.2005314941406251</v>
      </c>
      <c r="U400" s="26">
        <v>44779.657749722224</v>
      </c>
      <c r="V400" s="29">
        <f t="shared" si="36"/>
        <v>197.57599999999999</v>
      </c>
      <c r="W400" s="4">
        <v>3.8443601131439209</v>
      </c>
      <c r="X400" s="4">
        <v>60.03</v>
      </c>
      <c r="Y400" s="4">
        <v>3.6760173339843751</v>
      </c>
      <c r="AA400">
        <f t="shared" si="41"/>
        <v>197</v>
      </c>
    </row>
    <row r="401" spans="1:27" x14ac:dyDescent="0.3">
      <c r="A401" s="26">
        <v>44779.486116087966</v>
      </c>
      <c r="B401" s="29">
        <f t="shared" si="37"/>
        <v>197.43</v>
      </c>
      <c r="C401" s="4">
        <v>3.4376699924468994</v>
      </c>
      <c r="D401" s="4">
        <v>60.02</v>
      </c>
      <c r="E401" s="4">
        <v>3.2630668945312502</v>
      </c>
      <c r="F401" s="26">
        <v>44779.526196724539</v>
      </c>
      <c r="G401" s="29">
        <f t="shared" si="38"/>
        <v>197.39699999999999</v>
      </c>
      <c r="H401" s="4">
        <v>3.1359701156616211</v>
      </c>
      <c r="I401" s="4">
        <v>60.06</v>
      </c>
      <c r="J401" s="4">
        <v>3.035712158203125</v>
      </c>
      <c r="K401" s="26">
        <v>44779.643889120372</v>
      </c>
      <c r="L401" s="29">
        <f t="shared" si="39"/>
        <v>197.02</v>
      </c>
      <c r="M401" s="4">
        <v>3.237260103225708</v>
      </c>
      <c r="N401" s="4">
        <v>59.99</v>
      </c>
      <c r="O401" s="4">
        <v>3.07747119140625</v>
      </c>
      <c r="P401" s="26">
        <v>44779.650352824072</v>
      </c>
      <c r="Q401" s="29">
        <f t="shared" si="40"/>
        <v>197.48400000000001</v>
      </c>
      <c r="R401" s="4">
        <v>2.2963399887084961</v>
      </c>
      <c r="S401" s="4">
        <v>60.02</v>
      </c>
      <c r="T401" s="4">
        <v>2.2005314941406251</v>
      </c>
      <c r="U401" s="26">
        <v>44779.657761331022</v>
      </c>
      <c r="V401" s="29">
        <f t="shared" si="36"/>
        <v>197.57900000000001</v>
      </c>
      <c r="W401" s="4">
        <v>3.8017899990081787</v>
      </c>
      <c r="X401" s="4">
        <v>60.03</v>
      </c>
      <c r="Y401" s="4">
        <v>3.6760173339843751</v>
      </c>
      <c r="AA401">
        <f t="shared" si="41"/>
        <v>198</v>
      </c>
    </row>
    <row r="402" spans="1:27" x14ac:dyDescent="0.3">
      <c r="A402" s="26">
        <v>44779.486117129629</v>
      </c>
      <c r="B402" s="29">
        <f t="shared" si="37"/>
        <v>198.52</v>
      </c>
      <c r="C402" s="4">
        <v>3.3725299835205078</v>
      </c>
      <c r="D402" s="4">
        <v>60.02</v>
      </c>
      <c r="E402" s="4">
        <v>3.2630668945312502</v>
      </c>
      <c r="F402" s="26">
        <v>44779.526196736108</v>
      </c>
      <c r="G402" s="29">
        <f t="shared" si="38"/>
        <v>198.398</v>
      </c>
      <c r="H402" s="4">
        <v>3.1359701156616211</v>
      </c>
      <c r="I402" s="4">
        <v>60.06</v>
      </c>
      <c r="J402" s="4">
        <v>2.9893132324218752</v>
      </c>
      <c r="K402" s="26">
        <v>44779.643900717594</v>
      </c>
      <c r="L402" s="29">
        <f t="shared" si="39"/>
        <v>198.02199999999999</v>
      </c>
      <c r="M402" s="4">
        <v>3.1639199256896973</v>
      </c>
      <c r="N402" s="4">
        <v>59.99</v>
      </c>
      <c r="O402" s="4">
        <v>3.07747119140625</v>
      </c>
      <c r="P402" s="26">
        <v>44779.650352835648</v>
      </c>
      <c r="Q402" s="29">
        <f t="shared" si="40"/>
        <v>198.48500000000001</v>
      </c>
      <c r="R402" s="4">
        <v>2.2963399887084961</v>
      </c>
      <c r="S402" s="4">
        <v>60.02</v>
      </c>
      <c r="T402" s="4">
        <v>2.1541325683593748</v>
      </c>
      <c r="U402" s="26">
        <v>44779.657761342591</v>
      </c>
      <c r="V402" s="29">
        <f t="shared" si="36"/>
        <v>198.58</v>
      </c>
      <c r="W402" s="4">
        <v>3.8017899990081787</v>
      </c>
      <c r="X402" s="4">
        <v>60.03</v>
      </c>
      <c r="Y402" s="4">
        <v>3.6296184082031249</v>
      </c>
      <c r="AA402">
        <f t="shared" si="41"/>
        <v>198</v>
      </c>
    </row>
    <row r="403" spans="1:27" x14ac:dyDescent="0.3">
      <c r="A403" s="26">
        <v>44779.486117141205</v>
      </c>
      <c r="B403" s="29">
        <f t="shared" si="37"/>
        <v>198.52099999999999</v>
      </c>
      <c r="C403" s="4">
        <v>3.3725299835205078</v>
      </c>
      <c r="D403" s="4">
        <v>60.02</v>
      </c>
      <c r="E403" s="4">
        <v>3.2166679687499999</v>
      </c>
      <c r="F403" s="26">
        <v>44779.52620832176</v>
      </c>
      <c r="G403" s="29">
        <f t="shared" si="38"/>
        <v>198.399</v>
      </c>
      <c r="H403" s="4">
        <v>3.0615499019622803</v>
      </c>
      <c r="I403" s="4">
        <v>60.06</v>
      </c>
      <c r="J403" s="4">
        <v>2.9893132324218752</v>
      </c>
      <c r="K403" s="26">
        <v>44779.64390072917</v>
      </c>
      <c r="L403" s="29">
        <f t="shared" si="39"/>
        <v>198.023</v>
      </c>
      <c r="M403" s="4">
        <v>3.1639199256896973</v>
      </c>
      <c r="N403" s="4">
        <v>59.99</v>
      </c>
      <c r="O403" s="4">
        <v>3.026432373046875</v>
      </c>
      <c r="P403" s="26">
        <v>44779.650364444446</v>
      </c>
      <c r="Q403" s="29">
        <f t="shared" si="40"/>
        <v>198.488</v>
      </c>
      <c r="R403" s="4">
        <v>2.2173299789428711</v>
      </c>
      <c r="S403" s="4">
        <v>60.02</v>
      </c>
      <c r="T403" s="4">
        <v>2.1541325683593748</v>
      </c>
      <c r="U403" s="26">
        <v>44779.657772939812</v>
      </c>
      <c r="V403" s="29">
        <f t="shared" si="36"/>
        <v>198.58199999999999</v>
      </c>
      <c r="W403" s="4">
        <v>3.7335898876190186</v>
      </c>
      <c r="X403" s="4">
        <v>60.03</v>
      </c>
      <c r="Y403" s="4">
        <v>3.6296184082031249</v>
      </c>
      <c r="AA403">
        <f t="shared" si="41"/>
        <v>199</v>
      </c>
    </row>
    <row r="404" spans="1:27" x14ac:dyDescent="0.3">
      <c r="A404" s="26">
        <v>44779.486128750003</v>
      </c>
      <c r="B404" s="29">
        <f t="shared" si="37"/>
        <v>199.524</v>
      </c>
      <c r="C404" s="4">
        <v>3.3066399097442627</v>
      </c>
      <c r="D404" s="4">
        <v>60.02</v>
      </c>
      <c r="E404" s="4">
        <v>3.2166679687499999</v>
      </c>
      <c r="F404" s="26">
        <v>44779.526208333336</v>
      </c>
      <c r="G404" s="29">
        <f t="shared" si="38"/>
        <v>199.4</v>
      </c>
      <c r="H404" s="4">
        <v>3.0615499019622803</v>
      </c>
      <c r="I404" s="4">
        <v>60.06</v>
      </c>
      <c r="J404" s="4">
        <v>2.9429143066406249</v>
      </c>
      <c r="K404" s="26">
        <v>44779.643912337961</v>
      </c>
      <c r="L404" s="29">
        <f t="shared" si="39"/>
        <v>199.02600000000001</v>
      </c>
      <c r="M404" s="4">
        <v>3.1089599132537842</v>
      </c>
      <c r="N404" s="4">
        <v>59.99</v>
      </c>
      <c r="O404" s="4">
        <v>3.026432373046875</v>
      </c>
      <c r="P404" s="26">
        <v>44779.650364456022</v>
      </c>
      <c r="Q404" s="29">
        <f t="shared" si="40"/>
        <v>199.489</v>
      </c>
      <c r="R404" s="4">
        <v>2.2173299789428711</v>
      </c>
      <c r="S404" s="4">
        <v>60.02</v>
      </c>
      <c r="T404" s="4">
        <v>2.107733642578125</v>
      </c>
      <c r="U404" s="26">
        <v>44779.657772951388</v>
      </c>
      <c r="V404" s="29">
        <f t="shared" si="36"/>
        <v>199.583</v>
      </c>
      <c r="W404" s="4">
        <v>3.7335898876190186</v>
      </c>
      <c r="X404" s="4">
        <v>60.03</v>
      </c>
      <c r="Y404" s="4">
        <v>3.583219482421875</v>
      </c>
      <c r="AA404">
        <f t="shared" si="41"/>
        <v>199</v>
      </c>
    </row>
    <row r="405" spans="1:27" x14ac:dyDescent="0.3">
      <c r="A405" s="26">
        <v>44779.486128761571</v>
      </c>
      <c r="B405" s="29">
        <f t="shared" si="37"/>
        <v>199.52500000000001</v>
      </c>
      <c r="C405" s="4">
        <v>3.3066399097442627</v>
      </c>
      <c r="D405" s="4">
        <v>60.02</v>
      </c>
      <c r="E405" s="4">
        <v>3.1702690429687501</v>
      </c>
      <c r="F405" s="26">
        <v>44779.526219942127</v>
      </c>
      <c r="G405" s="29">
        <f t="shared" si="38"/>
        <v>199.40299999999999</v>
      </c>
      <c r="H405" s="4">
        <v>3.0098400115966797</v>
      </c>
      <c r="I405" s="4">
        <v>60.06</v>
      </c>
      <c r="J405" s="4">
        <v>2.9429143066406249</v>
      </c>
      <c r="K405" s="26">
        <v>44779.643912349537</v>
      </c>
      <c r="L405" s="29">
        <f t="shared" si="39"/>
        <v>199.02699999999999</v>
      </c>
      <c r="M405" s="4">
        <v>3.1089599132537842</v>
      </c>
      <c r="N405" s="4">
        <v>59.99</v>
      </c>
      <c r="O405" s="4">
        <v>2.9800334472656251</v>
      </c>
      <c r="P405" s="26">
        <v>44779.650376053243</v>
      </c>
      <c r="Q405" s="29">
        <f t="shared" si="40"/>
        <v>199.49100000000001</v>
      </c>
      <c r="R405" s="4">
        <v>2.1680700778961182</v>
      </c>
      <c r="S405" s="4">
        <v>60.02</v>
      </c>
      <c r="T405" s="4">
        <v>2.107733642578125</v>
      </c>
      <c r="U405" s="26">
        <v>44779.657784560186</v>
      </c>
      <c r="V405" s="29">
        <f t="shared" si="36"/>
        <v>199.58600000000001</v>
      </c>
      <c r="W405" s="4">
        <v>3.6694400310516357</v>
      </c>
      <c r="X405" s="4">
        <v>60.03</v>
      </c>
      <c r="Y405" s="4">
        <v>3.583219482421875</v>
      </c>
      <c r="AA405">
        <f t="shared" si="41"/>
        <v>200</v>
      </c>
    </row>
    <row r="406" spans="1:27" x14ac:dyDescent="0.3">
      <c r="A406" s="26">
        <v>44779.486140370369</v>
      </c>
      <c r="B406" s="29">
        <f t="shared" si="37"/>
        <v>200.52799999999999</v>
      </c>
      <c r="C406" s="4">
        <v>3.2434799671173096</v>
      </c>
      <c r="D406" s="4">
        <v>60.02</v>
      </c>
      <c r="E406" s="4">
        <v>3.1702690429687501</v>
      </c>
      <c r="F406" s="26">
        <v>44779.526219953703</v>
      </c>
      <c r="G406" s="29">
        <f t="shared" si="38"/>
        <v>200.404</v>
      </c>
      <c r="H406" s="4">
        <v>3.0098400115966797</v>
      </c>
      <c r="I406" s="4">
        <v>60.06</v>
      </c>
      <c r="J406" s="4">
        <v>2.8918754882812499</v>
      </c>
      <c r="K406" s="26">
        <v>44779.643923946758</v>
      </c>
      <c r="L406" s="29">
        <f t="shared" si="39"/>
        <v>200.029</v>
      </c>
      <c r="M406" s="4">
        <v>3.1089599132537842</v>
      </c>
      <c r="N406" s="4">
        <v>59.99</v>
      </c>
      <c r="O406" s="4">
        <v>2.9800334472656251</v>
      </c>
      <c r="P406" s="26">
        <v>44779.650376064812</v>
      </c>
      <c r="Q406" s="29">
        <f t="shared" si="40"/>
        <v>200.49199999999999</v>
      </c>
      <c r="R406" s="4">
        <v>2.1680700778961182</v>
      </c>
      <c r="S406" s="4">
        <v>60.02</v>
      </c>
      <c r="T406" s="4">
        <v>2.0613347167968752</v>
      </c>
      <c r="U406" s="26">
        <v>44779.657784571762</v>
      </c>
      <c r="V406" s="29">
        <f t="shared" si="36"/>
        <v>200.58699999999999</v>
      </c>
      <c r="W406" s="4">
        <v>3.6694400310516357</v>
      </c>
      <c r="X406" s="4">
        <v>60.03</v>
      </c>
      <c r="Y406" s="4">
        <v>3.5368205566406248</v>
      </c>
      <c r="AA406">
        <f t="shared" si="41"/>
        <v>200</v>
      </c>
    </row>
    <row r="407" spans="1:27" x14ac:dyDescent="0.3">
      <c r="A407" s="26">
        <v>44779.486140381945</v>
      </c>
      <c r="B407" s="29">
        <f t="shared" si="37"/>
        <v>200.529</v>
      </c>
      <c r="C407" s="4">
        <v>3.2434799671173096</v>
      </c>
      <c r="D407" s="4">
        <v>60.02</v>
      </c>
      <c r="E407" s="4">
        <v>3.1238701171874999</v>
      </c>
      <c r="F407" s="26">
        <v>44779.526231550924</v>
      </c>
      <c r="G407" s="29">
        <f t="shared" si="38"/>
        <v>200.40600000000001</v>
      </c>
      <c r="H407" s="4">
        <v>3.0098400115966797</v>
      </c>
      <c r="I407" s="4">
        <v>60.06</v>
      </c>
      <c r="J407" s="4">
        <v>2.8918754882812499</v>
      </c>
      <c r="K407" s="26">
        <v>44779.643923958334</v>
      </c>
      <c r="L407" s="29">
        <f t="shared" si="39"/>
        <v>200.03</v>
      </c>
      <c r="M407" s="4">
        <v>3.1089599132537842</v>
      </c>
      <c r="N407" s="4">
        <v>59.99</v>
      </c>
      <c r="O407" s="4">
        <v>2.9336345214843749</v>
      </c>
      <c r="P407" s="26">
        <v>44779.650390648145</v>
      </c>
      <c r="Q407" s="29">
        <f t="shared" si="40"/>
        <v>200.75200000000001</v>
      </c>
      <c r="R407" s="4">
        <v>2.1169800758361816</v>
      </c>
      <c r="S407" s="4">
        <v>60.02</v>
      </c>
      <c r="T407" s="4">
        <v>2.0613347167968752</v>
      </c>
      <c r="U407" s="26">
        <v>44779.657796168984</v>
      </c>
      <c r="V407" s="29">
        <f t="shared" si="36"/>
        <v>200.589</v>
      </c>
      <c r="W407" s="4">
        <v>3.6694400310516357</v>
      </c>
      <c r="X407" s="4">
        <v>60.03</v>
      </c>
      <c r="Y407" s="4">
        <v>3.5368205566406248</v>
      </c>
      <c r="AA407">
        <f t="shared" si="41"/>
        <v>201</v>
      </c>
    </row>
    <row r="408" spans="1:27" x14ac:dyDescent="0.3">
      <c r="A408" s="26">
        <v>44779.486151990743</v>
      </c>
      <c r="B408" s="29">
        <f t="shared" si="37"/>
        <v>201.53200000000001</v>
      </c>
      <c r="C408" s="4">
        <v>3.1677699089050293</v>
      </c>
      <c r="D408" s="4">
        <v>60.02</v>
      </c>
      <c r="E408" s="4">
        <v>3.1238701171874999</v>
      </c>
      <c r="F408" s="26">
        <v>44779.5262315625</v>
      </c>
      <c r="G408" s="29">
        <f t="shared" si="38"/>
        <v>201.40700000000001</v>
      </c>
      <c r="H408" s="4">
        <v>3.0098400115966797</v>
      </c>
      <c r="I408" s="4">
        <v>60.06</v>
      </c>
      <c r="J408" s="4">
        <v>2.8501164550781248</v>
      </c>
      <c r="K408" s="26">
        <v>44779.643935567132</v>
      </c>
      <c r="L408" s="29">
        <f t="shared" si="39"/>
        <v>201.03299999999999</v>
      </c>
      <c r="M408" s="4">
        <v>3.0754599571228027</v>
      </c>
      <c r="N408" s="4">
        <v>59.99</v>
      </c>
      <c r="O408" s="4">
        <v>2.9336345214843749</v>
      </c>
      <c r="P408" s="26">
        <v>44779.650390659721</v>
      </c>
      <c r="Q408" s="29">
        <f t="shared" si="40"/>
        <v>201.75299999999999</v>
      </c>
      <c r="R408" s="4">
        <v>2.1169800758361816</v>
      </c>
      <c r="S408" s="4">
        <v>60.02</v>
      </c>
      <c r="T408" s="4">
        <v>2.0010147705078123</v>
      </c>
      <c r="U408" s="26">
        <v>44779.657796180552</v>
      </c>
      <c r="V408" s="29">
        <f t="shared" si="36"/>
        <v>201.59</v>
      </c>
      <c r="W408" s="4">
        <v>3.6694400310516357</v>
      </c>
      <c r="X408" s="4">
        <v>60.03</v>
      </c>
      <c r="Y408" s="4">
        <v>3.490421630859375</v>
      </c>
      <c r="AA408">
        <f t="shared" si="41"/>
        <v>201</v>
      </c>
    </row>
    <row r="409" spans="1:27" x14ac:dyDescent="0.3">
      <c r="A409" s="26">
        <v>44779.486152002311</v>
      </c>
      <c r="B409" s="29">
        <f t="shared" si="37"/>
        <v>201.53299999999999</v>
      </c>
      <c r="C409" s="4">
        <v>3.1677699089050293</v>
      </c>
      <c r="D409" s="4">
        <v>60.02</v>
      </c>
      <c r="E409" s="4">
        <v>3.06819140625</v>
      </c>
      <c r="F409" s="26">
        <v>44779.526243171298</v>
      </c>
      <c r="G409" s="29">
        <f t="shared" si="38"/>
        <v>201.41</v>
      </c>
      <c r="H409" s="4">
        <v>2.8682301044464111</v>
      </c>
      <c r="I409" s="4">
        <v>60.06</v>
      </c>
      <c r="J409" s="4">
        <v>2.8501164550781248</v>
      </c>
      <c r="K409" s="26">
        <v>44779.643935578701</v>
      </c>
      <c r="L409" s="29">
        <f t="shared" si="39"/>
        <v>201.03399999999999</v>
      </c>
      <c r="M409" s="4">
        <v>3.0754599571228027</v>
      </c>
      <c r="N409" s="4">
        <v>59.99</v>
      </c>
      <c r="O409" s="4">
        <v>2.887235595703125</v>
      </c>
      <c r="P409" s="26">
        <v>44779.650402256942</v>
      </c>
      <c r="Q409" s="29">
        <f t="shared" si="40"/>
        <v>201.755</v>
      </c>
      <c r="R409" s="4">
        <v>2.1169800758361816</v>
      </c>
      <c r="S409" s="4">
        <v>60.02</v>
      </c>
      <c r="T409" s="4">
        <v>2.0010147705078123</v>
      </c>
      <c r="U409" s="26">
        <v>44779.65780778935</v>
      </c>
      <c r="V409" s="29">
        <f t="shared" si="36"/>
        <v>201.59299999999999</v>
      </c>
      <c r="W409" s="4">
        <v>3.6052699089050293</v>
      </c>
      <c r="X409" s="4">
        <v>60.03</v>
      </c>
      <c r="Y409" s="4">
        <v>3.490421630859375</v>
      </c>
      <c r="AA409">
        <f t="shared" si="41"/>
        <v>202</v>
      </c>
    </row>
    <row r="410" spans="1:27" x14ac:dyDescent="0.3">
      <c r="A410" s="26">
        <v>44779.486165706017</v>
      </c>
      <c r="B410" s="29">
        <f t="shared" si="37"/>
        <v>202.71700000000001</v>
      </c>
      <c r="C410" s="4">
        <v>3.1677699089050293</v>
      </c>
      <c r="D410" s="4">
        <v>60.02</v>
      </c>
      <c r="E410" s="4">
        <v>3.06819140625</v>
      </c>
      <c r="F410" s="26">
        <v>44779.526243182867</v>
      </c>
      <c r="G410" s="29">
        <f t="shared" si="38"/>
        <v>202.411</v>
      </c>
      <c r="H410" s="4">
        <v>2.8682301044464111</v>
      </c>
      <c r="I410" s="4">
        <v>60.06</v>
      </c>
      <c r="J410" s="4">
        <v>2.803717529296875</v>
      </c>
      <c r="K410" s="26">
        <v>44779.643947175929</v>
      </c>
      <c r="L410" s="29">
        <f t="shared" si="39"/>
        <v>202.036</v>
      </c>
      <c r="M410" s="4">
        <v>3.0032401084899902</v>
      </c>
      <c r="N410" s="4">
        <v>59.99</v>
      </c>
      <c r="O410" s="4">
        <v>2.887235595703125</v>
      </c>
      <c r="P410" s="26">
        <v>44779.650402268519</v>
      </c>
      <c r="Q410" s="29">
        <f t="shared" si="40"/>
        <v>202.756</v>
      </c>
      <c r="R410" s="4">
        <v>2.1169800758361816</v>
      </c>
      <c r="S410" s="4">
        <v>60.02</v>
      </c>
      <c r="T410" s="4">
        <v>2</v>
      </c>
      <c r="U410" s="26">
        <v>44779.657807800926</v>
      </c>
      <c r="V410" s="29">
        <f t="shared" si="36"/>
        <v>202.59399999999999</v>
      </c>
      <c r="W410" s="4">
        <v>3.6052699089050293</v>
      </c>
      <c r="X410" s="4">
        <v>60.03</v>
      </c>
      <c r="Y410" s="4">
        <v>3.4440227050781251</v>
      </c>
      <c r="AA410">
        <f t="shared" si="41"/>
        <v>202</v>
      </c>
    </row>
    <row r="411" spans="1:27" x14ac:dyDescent="0.3">
      <c r="A411" s="26">
        <v>44779.486165717593</v>
      </c>
      <c r="B411" s="29">
        <f t="shared" si="37"/>
        <v>202.71799999999999</v>
      </c>
      <c r="C411" s="4">
        <v>3.1677699089050293</v>
      </c>
      <c r="D411" s="4">
        <v>60.02</v>
      </c>
      <c r="E411" s="4">
        <v>3.0310722656250002</v>
      </c>
      <c r="F411" s="26">
        <v>44779.526254791665</v>
      </c>
      <c r="G411" s="29">
        <f t="shared" si="38"/>
        <v>202.41399999999999</v>
      </c>
      <c r="H411" s="4">
        <v>2.8682301044464111</v>
      </c>
      <c r="I411" s="4">
        <v>60.06</v>
      </c>
      <c r="J411" s="4">
        <v>2.803717529296875</v>
      </c>
      <c r="K411" s="26">
        <v>44779.643947187498</v>
      </c>
      <c r="L411" s="29">
        <f t="shared" si="39"/>
        <v>202.03700000000001</v>
      </c>
      <c r="M411" s="4">
        <v>3.0032401084899902</v>
      </c>
      <c r="N411" s="4">
        <v>59.99</v>
      </c>
      <c r="O411" s="4">
        <v>2.8408366699218748</v>
      </c>
      <c r="P411" s="26">
        <v>44779.650413877316</v>
      </c>
      <c r="Q411" s="29">
        <f t="shared" si="40"/>
        <v>202.75899999999999</v>
      </c>
      <c r="R411" s="4">
        <v>2.0631399154663086</v>
      </c>
      <c r="S411" s="4">
        <v>60.02</v>
      </c>
      <c r="T411" s="4">
        <v>2</v>
      </c>
      <c r="U411" s="26">
        <v>44779.657814085651</v>
      </c>
      <c r="V411" s="29">
        <f t="shared" si="36"/>
        <v>202.137</v>
      </c>
      <c r="W411" s="4">
        <v>3.6052699089050293</v>
      </c>
      <c r="X411" s="4">
        <v>60.05</v>
      </c>
      <c r="Y411" s="4">
        <v>3.4440227050781251</v>
      </c>
      <c r="AA411">
        <f t="shared" si="41"/>
        <v>203</v>
      </c>
    </row>
    <row r="412" spans="1:27" x14ac:dyDescent="0.3">
      <c r="A412" s="26">
        <v>44779.486177303239</v>
      </c>
      <c r="B412" s="29">
        <f t="shared" si="37"/>
        <v>203.71899999999999</v>
      </c>
      <c r="C412" s="4">
        <v>3.1141200065612793</v>
      </c>
      <c r="D412" s="4">
        <v>60.02</v>
      </c>
      <c r="E412" s="4">
        <v>3.0310722656250002</v>
      </c>
      <c r="F412" s="26">
        <v>44779.526254803241</v>
      </c>
      <c r="G412" s="29">
        <f t="shared" si="38"/>
        <v>203.41499999999999</v>
      </c>
      <c r="H412" s="4">
        <v>2.8682301044464111</v>
      </c>
      <c r="I412" s="4">
        <v>60.06</v>
      </c>
      <c r="J412" s="4">
        <v>2.7573186035156252</v>
      </c>
      <c r="K412" s="26">
        <v>44779.64395878472</v>
      </c>
      <c r="L412" s="29">
        <f t="shared" si="39"/>
        <v>203.03899999999999</v>
      </c>
      <c r="M412" s="4">
        <v>2.9391200542449951</v>
      </c>
      <c r="N412" s="4">
        <v>59.99</v>
      </c>
      <c r="O412" s="4">
        <v>2.8408366699218748</v>
      </c>
      <c r="P412" s="26">
        <v>44779.650413888892</v>
      </c>
      <c r="Q412" s="29">
        <f t="shared" si="40"/>
        <v>203.76</v>
      </c>
      <c r="R412" s="4">
        <v>2.0631399154663086</v>
      </c>
      <c r="S412" s="4">
        <v>60.02</v>
      </c>
      <c r="T412" s="4">
        <v>2</v>
      </c>
      <c r="U412" s="26">
        <v>44779.657819409724</v>
      </c>
      <c r="V412" s="29">
        <f t="shared" si="36"/>
        <v>203.59700000000001</v>
      </c>
      <c r="W412" s="4">
        <v>3.5510599613189697</v>
      </c>
      <c r="X412" s="4">
        <v>60.05</v>
      </c>
      <c r="Y412" s="4">
        <v>3.4440227050781251</v>
      </c>
      <c r="AA412">
        <f t="shared" si="41"/>
        <v>203</v>
      </c>
    </row>
    <row r="413" spans="1:27" x14ac:dyDescent="0.3">
      <c r="A413" s="26">
        <v>44779.486177326391</v>
      </c>
      <c r="B413" s="29">
        <f t="shared" si="37"/>
        <v>203.721</v>
      </c>
      <c r="C413" s="4">
        <v>3.1141200065612793</v>
      </c>
      <c r="D413" s="4">
        <v>60.02</v>
      </c>
      <c r="E413" s="4">
        <v>2.9846733398437499</v>
      </c>
      <c r="F413" s="26">
        <v>44779.526266400462</v>
      </c>
      <c r="G413" s="29">
        <f t="shared" si="38"/>
        <v>203.417</v>
      </c>
      <c r="H413" s="4">
        <v>2.81781005859375</v>
      </c>
      <c r="I413" s="4">
        <v>60.06</v>
      </c>
      <c r="J413" s="4">
        <v>2.7573186035156252</v>
      </c>
      <c r="K413" s="26">
        <v>44779.643958796296</v>
      </c>
      <c r="L413" s="29">
        <f t="shared" si="39"/>
        <v>203.04</v>
      </c>
      <c r="M413" s="4">
        <v>2.9391200542449951</v>
      </c>
      <c r="N413" s="4">
        <v>59.99</v>
      </c>
      <c r="O413" s="4">
        <v>2.7897978515625002</v>
      </c>
      <c r="P413" s="26">
        <v>44779.650425497683</v>
      </c>
      <c r="Q413" s="29">
        <f t="shared" si="40"/>
        <v>203.76300000000001</v>
      </c>
      <c r="R413" s="4">
        <v>2.0148301124572754</v>
      </c>
      <c r="S413" s="4">
        <v>60.02</v>
      </c>
      <c r="T413" s="4">
        <v>2</v>
      </c>
      <c r="U413" s="26">
        <v>44779.6578194213</v>
      </c>
      <c r="V413" s="29">
        <f t="shared" si="36"/>
        <v>203.59800000000001</v>
      </c>
      <c r="W413" s="4">
        <v>3.5510599613189697</v>
      </c>
      <c r="X413" s="4">
        <v>60.05</v>
      </c>
      <c r="Y413" s="4">
        <v>3.3976237792968749</v>
      </c>
      <c r="AA413">
        <f t="shared" si="41"/>
        <v>204</v>
      </c>
    </row>
    <row r="414" spans="1:27" x14ac:dyDescent="0.3">
      <c r="A414" s="26">
        <v>44779.486188946757</v>
      </c>
      <c r="B414" s="29">
        <f t="shared" si="37"/>
        <v>204.72499999999999</v>
      </c>
      <c r="C414" s="4">
        <v>3.0605700016021729</v>
      </c>
      <c r="D414" s="4">
        <v>60.02</v>
      </c>
      <c r="E414" s="4">
        <v>2.9846733398437499</v>
      </c>
      <c r="F414" s="26">
        <v>44779.526266412038</v>
      </c>
      <c r="G414" s="29">
        <f t="shared" si="38"/>
        <v>204.41800000000001</v>
      </c>
      <c r="H414" s="4">
        <v>2.81781005859375</v>
      </c>
      <c r="I414" s="4">
        <v>60.06</v>
      </c>
      <c r="J414" s="4">
        <v>2.7109196777343749</v>
      </c>
      <c r="K414" s="26">
        <v>44779.643970405094</v>
      </c>
      <c r="L414" s="29">
        <f t="shared" si="39"/>
        <v>204.04300000000001</v>
      </c>
      <c r="M414" s="4">
        <v>2.9391200542449951</v>
      </c>
      <c r="N414" s="4">
        <v>59.99</v>
      </c>
      <c r="O414" s="4">
        <v>2.7897978515625002</v>
      </c>
      <c r="P414" s="26">
        <v>44779.650425509259</v>
      </c>
      <c r="Q414" s="29">
        <f t="shared" si="40"/>
        <v>204.76400000000001</v>
      </c>
      <c r="R414" s="4">
        <v>2.0148301124572754</v>
      </c>
      <c r="S414" s="4">
        <v>60.02</v>
      </c>
      <c r="T414" s="4">
        <v>2</v>
      </c>
      <c r="U414" s="26">
        <v>44779.657831018521</v>
      </c>
      <c r="V414" s="29">
        <f t="shared" si="36"/>
        <v>204.6</v>
      </c>
      <c r="W414" s="4">
        <v>3.5075199604034424</v>
      </c>
      <c r="X414" s="4">
        <v>60.05</v>
      </c>
      <c r="Y414" s="4">
        <v>3.3976237792968749</v>
      </c>
      <c r="AA414">
        <f t="shared" si="41"/>
        <v>204</v>
      </c>
    </row>
    <row r="415" spans="1:27" x14ac:dyDescent="0.3">
      <c r="A415" s="26">
        <v>44779.486188958334</v>
      </c>
      <c r="B415" s="29">
        <f t="shared" si="37"/>
        <v>204.726</v>
      </c>
      <c r="C415" s="4">
        <v>3.0605700016021729</v>
      </c>
      <c r="D415" s="4">
        <v>60.02</v>
      </c>
      <c r="E415" s="4">
        <v>2.9382744140625001</v>
      </c>
      <c r="F415" s="26">
        <v>44779.526278668978</v>
      </c>
      <c r="G415" s="29">
        <f t="shared" si="38"/>
        <v>204.477</v>
      </c>
      <c r="H415" s="4">
        <v>2.7559099197387695</v>
      </c>
      <c r="I415" s="4">
        <v>60.06</v>
      </c>
      <c r="J415" s="4">
        <v>2.6645207519531251</v>
      </c>
      <c r="K415" s="26">
        <v>44779.64397041667</v>
      </c>
      <c r="L415" s="29">
        <f t="shared" si="39"/>
        <v>204.04400000000001</v>
      </c>
      <c r="M415" s="4">
        <v>2.9391200542449951</v>
      </c>
      <c r="N415" s="4">
        <v>59.99</v>
      </c>
      <c r="O415" s="4">
        <v>2.7433989257812499</v>
      </c>
      <c r="P415" s="26">
        <v>44779.65043710648</v>
      </c>
      <c r="Q415" s="29">
        <f t="shared" si="40"/>
        <v>204.76599999999999</v>
      </c>
      <c r="R415" s="4">
        <v>2.0148301124572754</v>
      </c>
      <c r="S415" s="4">
        <v>60.02</v>
      </c>
      <c r="T415" s="4">
        <v>2</v>
      </c>
      <c r="U415" s="26">
        <v>44779.65783103009</v>
      </c>
      <c r="V415" s="29">
        <f t="shared" si="36"/>
        <v>204.601</v>
      </c>
      <c r="W415" s="4">
        <v>3.5075199604034424</v>
      </c>
      <c r="X415" s="4">
        <v>60.05</v>
      </c>
      <c r="Y415" s="4">
        <v>3.351224853515625</v>
      </c>
      <c r="AA415">
        <f t="shared" si="41"/>
        <v>205</v>
      </c>
    </row>
    <row r="416" spans="1:27" x14ac:dyDescent="0.3">
      <c r="A416" s="26">
        <v>44779.486200555555</v>
      </c>
      <c r="B416" s="29">
        <f t="shared" si="37"/>
        <v>205.72800000000001</v>
      </c>
      <c r="C416" s="4">
        <v>3.0605700016021729</v>
      </c>
      <c r="D416" s="4">
        <v>60.02</v>
      </c>
      <c r="E416" s="4">
        <v>2.9382744140625001</v>
      </c>
      <c r="F416" s="26">
        <v>44779.526290277776</v>
      </c>
      <c r="G416" s="29">
        <f t="shared" si="38"/>
        <v>205.48</v>
      </c>
      <c r="H416" s="4">
        <v>2.7010200023651123</v>
      </c>
      <c r="I416" s="4">
        <v>60.06</v>
      </c>
      <c r="J416" s="4">
        <v>2.6645207519531251</v>
      </c>
      <c r="K416" s="26">
        <v>44779.643982013891</v>
      </c>
      <c r="L416" s="29">
        <f t="shared" si="39"/>
        <v>205.04599999999999</v>
      </c>
      <c r="M416" s="4">
        <v>2.8916499614715576</v>
      </c>
      <c r="N416" s="4">
        <v>59.99</v>
      </c>
      <c r="O416" s="4">
        <v>2.7433989257812499</v>
      </c>
      <c r="P416" s="26">
        <v>44779.650437118056</v>
      </c>
      <c r="Q416" s="29">
        <f t="shared" si="40"/>
        <v>205.767</v>
      </c>
      <c r="R416" s="4">
        <v>2.0148301124572754</v>
      </c>
      <c r="S416" s="4">
        <v>60.02</v>
      </c>
      <c r="T416" s="4">
        <v>2</v>
      </c>
      <c r="U416" s="26">
        <v>44779.657842638888</v>
      </c>
      <c r="V416" s="29">
        <f t="shared" si="36"/>
        <v>205.60400000000001</v>
      </c>
      <c r="W416" s="4">
        <v>3.4278800487518311</v>
      </c>
      <c r="X416" s="4">
        <v>60.05</v>
      </c>
      <c r="Y416" s="4">
        <v>3.351224853515625</v>
      </c>
      <c r="AA416">
        <f t="shared" si="41"/>
        <v>205</v>
      </c>
    </row>
    <row r="417" spans="1:27" x14ac:dyDescent="0.3">
      <c r="A417" s="26">
        <v>44779.486200567131</v>
      </c>
      <c r="B417" s="29">
        <f t="shared" si="37"/>
        <v>205.72900000000001</v>
      </c>
      <c r="C417" s="4">
        <v>3.0605700016021729</v>
      </c>
      <c r="D417" s="4">
        <v>60.02</v>
      </c>
      <c r="E417" s="4">
        <v>2.8918754882812499</v>
      </c>
      <c r="F417" s="26">
        <v>44779.526290289352</v>
      </c>
      <c r="G417" s="29">
        <f t="shared" si="38"/>
        <v>205.48099999999999</v>
      </c>
      <c r="H417" s="4">
        <v>2.7010200023651123</v>
      </c>
      <c r="I417" s="4">
        <v>60.06</v>
      </c>
      <c r="J417" s="4">
        <v>2.6181218261718748</v>
      </c>
      <c r="K417" s="26">
        <v>44779.64398202546</v>
      </c>
      <c r="L417" s="29">
        <f t="shared" si="39"/>
        <v>205.047</v>
      </c>
      <c r="M417" s="4">
        <v>2.8916499614715576</v>
      </c>
      <c r="N417" s="4">
        <v>59.99</v>
      </c>
      <c r="O417" s="4">
        <v>2.6970000000000001</v>
      </c>
      <c r="P417" s="26">
        <v>44779.650448726854</v>
      </c>
      <c r="Q417" s="29">
        <f t="shared" si="40"/>
        <v>205.77</v>
      </c>
      <c r="R417" s="4">
        <v>1.9998799562454224</v>
      </c>
      <c r="S417" s="4">
        <v>60.02</v>
      </c>
      <c r="T417" s="4">
        <v>2</v>
      </c>
      <c r="U417" s="26">
        <v>44779.657842650464</v>
      </c>
      <c r="V417" s="29">
        <f t="shared" si="36"/>
        <v>205.60499999999999</v>
      </c>
      <c r="W417" s="4">
        <v>3.4278800487518311</v>
      </c>
      <c r="X417" s="4">
        <v>60.05</v>
      </c>
      <c r="Y417" s="4">
        <v>3.3048259277343748</v>
      </c>
      <c r="AA417">
        <f t="shared" si="41"/>
        <v>206</v>
      </c>
    </row>
    <row r="418" spans="1:27" x14ac:dyDescent="0.3">
      <c r="A418" s="26">
        <v>44779.486212199074</v>
      </c>
      <c r="B418" s="29">
        <f t="shared" si="37"/>
        <v>206.73400000000001</v>
      </c>
      <c r="C418" s="4">
        <v>2.9913098812103271</v>
      </c>
      <c r="D418" s="4">
        <v>60.02</v>
      </c>
      <c r="E418" s="4">
        <v>2.8918754882812499</v>
      </c>
      <c r="F418" s="26">
        <v>44779.526301886573</v>
      </c>
      <c r="G418" s="29">
        <f t="shared" si="38"/>
        <v>206.483</v>
      </c>
      <c r="H418" s="4">
        <v>2.7010200023651123</v>
      </c>
      <c r="I418" s="4">
        <v>60.06</v>
      </c>
      <c r="J418" s="4">
        <v>2.6181218261718748</v>
      </c>
      <c r="K418" s="26">
        <v>44779.643993634258</v>
      </c>
      <c r="L418" s="29">
        <f t="shared" si="39"/>
        <v>206.05</v>
      </c>
      <c r="M418" s="4">
        <v>2.820580005645752</v>
      </c>
      <c r="N418" s="4">
        <v>59.99</v>
      </c>
      <c r="O418" s="4">
        <v>2.6970000000000001</v>
      </c>
      <c r="P418" s="26">
        <v>44779.650448738423</v>
      </c>
      <c r="Q418" s="29">
        <f t="shared" si="40"/>
        <v>206.77099999999999</v>
      </c>
      <c r="R418" s="4">
        <v>1.9998799562454224</v>
      </c>
      <c r="S418" s="4">
        <v>60.02</v>
      </c>
      <c r="T418" s="4">
        <v>2</v>
      </c>
      <c r="U418" s="26">
        <v>44779.657854247685</v>
      </c>
      <c r="V418" s="29">
        <f t="shared" si="36"/>
        <v>206.607</v>
      </c>
      <c r="W418" s="4">
        <v>3.3464200496673584</v>
      </c>
      <c r="X418" s="4">
        <v>60.05</v>
      </c>
      <c r="Y418" s="4">
        <v>3.3048259277343748</v>
      </c>
      <c r="AA418">
        <f t="shared" si="41"/>
        <v>206</v>
      </c>
    </row>
    <row r="419" spans="1:27" x14ac:dyDescent="0.3">
      <c r="A419" s="26">
        <v>44779.48621221065</v>
      </c>
      <c r="B419" s="29">
        <f t="shared" si="37"/>
        <v>206.73500000000001</v>
      </c>
      <c r="C419" s="4">
        <v>2.9913098812103271</v>
      </c>
      <c r="D419" s="4">
        <v>60.02</v>
      </c>
      <c r="E419" s="4">
        <v>2.8454765625</v>
      </c>
      <c r="F419" s="26">
        <v>44779.52630189815</v>
      </c>
      <c r="G419" s="29">
        <f t="shared" si="38"/>
        <v>206.48400000000001</v>
      </c>
      <c r="H419" s="4">
        <v>2.7010200023651123</v>
      </c>
      <c r="I419" s="4">
        <v>60.06</v>
      </c>
      <c r="J419" s="4">
        <v>2.571722900390625</v>
      </c>
      <c r="K419" s="26">
        <v>44779.643993645834</v>
      </c>
      <c r="L419" s="29">
        <f t="shared" si="39"/>
        <v>206.05099999999999</v>
      </c>
      <c r="M419" s="4">
        <v>2.820580005645752</v>
      </c>
      <c r="N419" s="4">
        <v>59.99</v>
      </c>
      <c r="O419" s="4">
        <v>2.6506010742187498</v>
      </c>
      <c r="P419" s="26">
        <v>44779.650460335652</v>
      </c>
      <c r="Q419" s="29">
        <f t="shared" si="40"/>
        <v>206.773</v>
      </c>
      <c r="R419" s="4">
        <v>2.0056900978088379</v>
      </c>
      <c r="S419" s="4">
        <v>60.02</v>
      </c>
      <c r="T419" s="4">
        <v>2</v>
      </c>
      <c r="U419" s="26">
        <v>44779.657854259262</v>
      </c>
      <c r="V419" s="29">
        <f t="shared" si="36"/>
        <v>206.608</v>
      </c>
      <c r="W419" s="4">
        <v>3.3464200496673584</v>
      </c>
      <c r="X419" s="4">
        <v>60.05</v>
      </c>
      <c r="Y419" s="4">
        <v>3.2537871093750002</v>
      </c>
      <c r="AA419">
        <f t="shared" si="41"/>
        <v>207</v>
      </c>
    </row>
    <row r="420" spans="1:27" x14ac:dyDescent="0.3">
      <c r="A420" s="26">
        <v>44779.486224293978</v>
      </c>
      <c r="B420" s="29">
        <f t="shared" si="37"/>
        <v>207.779</v>
      </c>
      <c r="C420" s="4">
        <v>2.9405500888824463</v>
      </c>
      <c r="D420" s="4">
        <v>60.02</v>
      </c>
      <c r="E420" s="4">
        <v>2.8454765625</v>
      </c>
      <c r="F420" s="26">
        <v>44779.526313495371</v>
      </c>
      <c r="G420" s="29">
        <f t="shared" si="38"/>
        <v>207.48599999999999</v>
      </c>
      <c r="H420" s="4">
        <v>2.6442399024963379</v>
      </c>
      <c r="I420" s="4">
        <v>60.06</v>
      </c>
      <c r="J420" s="4">
        <v>2.571722900390625</v>
      </c>
      <c r="K420" s="26">
        <v>44779.644005254631</v>
      </c>
      <c r="L420" s="29">
        <f t="shared" si="39"/>
        <v>207.054</v>
      </c>
      <c r="M420" s="4">
        <v>2.7478599548339844</v>
      </c>
      <c r="N420" s="4">
        <v>59.99</v>
      </c>
      <c r="O420" s="4">
        <v>2.6506010742187498</v>
      </c>
      <c r="P420" s="26">
        <v>44779.65046034722</v>
      </c>
      <c r="Q420" s="29">
        <f t="shared" si="40"/>
        <v>207.774</v>
      </c>
      <c r="R420" s="4">
        <v>2.0056900978088379</v>
      </c>
      <c r="S420" s="4">
        <v>60.02</v>
      </c>
      <c r="T420" s="4">
        <v>2</v>
      </c>
      <c r="U420" s="26">
        <v>44779.657865868059</v>
      </c>
      <c r="V420" s="29">
        <f t="shared" si="36"/>
        <v>207.61099999999999</v>
      </c>
      <c r="W420" s="4">
        <v>3.3043899536132813</v>
      </c>
      <c r="X420" s="4">
        <v>60.05</v>
      </c>
      <c r="Y420" s="4">
        <v>3.2537871093750002</v>
      </c>
      <c r="AA420">
        <f t="shared" si="41"/>
        <v>207</v>
      </c>
    </row>
    <row r="421" spans="1:27" x14ac:dyDescent="0.3">
      <c r="A421" s="26">
        <v>44779.486224305554</v>
      </c>
      <c r="B421" s="29">
        <f t="shared" si="37"/>
        <v>207.78</v>
      </c>
      <c r="C421" s="4">
        <v>2.9405500888824463</v>
      </c>
      <c r="D421" s="4">
        <v>60.02</v>
      </c>
      <c r="E421" s="4">
        <v>2.7990776367187502</v>
      </c>
      <c r="F421" s="26">
        <v>44779.526313506947</v>
      </c>
      <c r="G421" s="29">
        <f t="shared" si="38"/>
        <v>207.48699999999999</v>
      </c>
      <c r="H421" s="4">
        <v>2.6442399024963379</v>
      </c>
      <c r="I421" s="4">
        <v>60.06</v>
      </c>
      <c r="J421" s="4">
        <v>2.5253239746093752</v>
      </c>
      <c r="K421" s="26">
        <v>44779.6440052662</v>
      </c>
      <c r="L421" s="29">
        <f t="shared" si="39"/>
        <v>207.05500000000001</v>
      </c>
      <c r="M421" s="4">
        <v>2.7478599548339844</v>
      </c>
      <c r="N421" s="4">
        <v>59.99</v>
      </c>
      <c r="O421" s="4">
        <v>2.6042021484375</v>
      </c>
      <c r="P421" s="26">
        <v>44779.650471956018</v>
      </c>
      <c r="Q421" s="29">
        <f t="shared" si="40"/>
        <v>207.77699999999999</v>
      </c>
      <c r="R421" s="4">
        <v>2.003849983215332</v>
      </c>
      <c r="S421" s="4">
        <v>60.02</v>
      </c>
      <c r="T421" s="4">
        <v>2</v>
      </c>
      <c r="U421" s="26">
        <v>44779.657865879628</v>
      </c>
      <c r="V421" s="29">
        <f t="shared" si="36"/>
        <v>207.61199999999999</v>
      </c>
      <c r="W421" s="4">
        <v>3.3043899536132813</v>
      </c>
      <c r="X421" s="4">
        <v>60.05</v>
      </c>
      <c r="Y421" s="4">
        <v>3.2073881835937499</v>
      </c>
      <c r="AA421">
        <f t="shared" si="41"/>
        <v>208</v>
      </c>
    </row>
    <row r="422" spans="1:27" x14ac:dyDescent="0.3">
      <c r="A422" s="26">
        <v>44779.486239409722</v>
      </c>
      <c r="B422" s="29">
        <f t="shared" si="37"/>
        <v>208.08500000000001</v>
      </c>
      <c r="C422" s="4">
        <v>2.8706099987030029</v>
      </c>
      <c r="D422" s="4">
        <v>60.02</v>
      </c>
      <c r="E422" s="4">
        <v>2.7990776367187502</v>
      </c>
      <c r="F422" s="26">
        <v>44779.526325115738</v>
      </c>
      <c r="G422" s="29">
        <f t="shared" si="38"/>
        <v>208.49</v>
      </c>
      <c r="H422" s="4">
        <v>2.6442399024963379</v>
      </c>
      <c r="I422" s="4">
        <v>60.06</v>
      </c>
      <c r="J422" s="4">
        <v>2.5253239746093752</v>
      </c>
      <c r="K422" s="26">
        <v>44779.644016863429</v>
      </c>
      <c r="L422" s="29">
        <f t="shared" si="39"/>
        <v>208.05699999999999</v>
      </c>
      <c r="M422" s="4">
        <v>2.6888899803161621</v>
      </c>
      <c r="N422" s="4">
        <v>59.99</v>
      </c>
      <c r="O422" s="4">
        <v>2.6042021484375</v>
      </c>
      <c r="P422" s="26">
        <v>44779.650471967594</v>
      </c>
      <c r="Q422" s="29">
        <f t="shared" si="40"/>
        <v>208.77799999999999</v>
      </c>
      <c r="R422" s="4">
        <v>2.003849983215332</v>
      </c>
      <c r="S422" s="4">
        <v>60.02</v>
      </c>
      <c r="T422" s="4">
        <v>2</v>
      </c>
      <c r="U422" s="26">
        <v>44779.65787747685</v>
      </c>
      <c r="V422" s="29">
        <f t="shared" si="36"/>
        <v>208.614</v>
      </c>
      <c r="W422" s="4">
        <v>3.3043899536132813</v>
      </c>
      <c r="X422" s="4">
        <v>60.05</v>
      </c>
      <c r="Y422" s="4">
        <v>3.2073881835937499</v>
      </c>
      <c r="AA422">
        <f t="shared" si="41"/>
        <v>208</v>
      </c>
    </row>
    <row r="423" spans="1:27" x14ac:dyDescent="0.3">
      <c r="A423" s="26">
        <v>44779.486239421298</v>
      </c>
      <c r="B423" s="29">
        <f t="shared" si="37"/>
        <v>208.08600000000001</v>
      </c>
      <c r="C423" s="4">
        <v>2.8706099987030029</v>
      </c>
      <c r="D423" s="4">
        <v>60.02</v>
      </c>
      <c r="E423" s="4">
        <v>2.7480388183593751</v>
      </c>
      <c r="F423" s="26">
        <v>44779.526325127314</v>
      </c>
      <c r="G423" s="29">
        <f t="shared" si="38"/>
        <v>208.49100000000001</v>
      </c>
      <c r="H423" s="4">
        <v>2.6442399024963379</v>
      </c>
      <c r="I423" s="4">
        <v>60.06</v>
      </c>
      <c r="J423" s="4">
        <v>2.4789250488281249</v>
      </c>
      <c r="K423" s="26">
        <v>44779.644016874998</v>
      </c>
      <c r="L423" s="29">
        <f t="shared" si="39"/>
        <v>208.05799999999999</v>
      </c>
      <c r="M423" s="4">
        <v>2.6888899803161621</v>
      </c>
      <c r="N423" s="4">
        <v>59.99</v>
      </c>
      <c r="O423" s="4">
        <v>2.5578032226562502</v>
      </c>
      <c r="P423" s="26">
        <v>44779.650483564816</v>
      </c>
      <c r="Q423" s="29">
        <f t="shared" si="40"/>
        <v>208.78</v>
      </c>
      <c r="R423" s="4">
        <v>2.003849983215332</v>
      </c>
      <c r="S423" s="4">
        <v>60.02</v>
      </c>
      <c r="T423" s="4">
        <v>2</v>
      </c>
      <c r="U423" s="26">
        <v>44779.657877488426</v>
      </c>
      <c r="V423" s="29">
        <f t="shared" si="36"/>
        <v>208.61500000000001</v>
      </c>
      <c r="W423" s="4">
        <v>3.3043899536132813</v>
      </c>
      <c r="X423" s="4">
        <v>60.05</v>
      </c>
      <c r="Y423" s="4">
        <v>3.1609892578125001</v>
      </c>
      <c r="AA423">
        <f t="shared" si="41"/>
        <v>209</v>
      </c>
    </row>
    <row r="424" spans="1:27" x14ac:dyDescent="0.3">
      <c r="A424" s="26">
        <v>44779.486251018519</v>
      </c>
      <c r="B424" s="29">
        <f t="shared" si="37"/>
        <v>209.08799999999999</v>
      </c>
      <c r="C424" s="4">
        <v>2.789639949798584</v>
      </c>
      <c r="D424" s="4">
        <v>60.02</v>
      </c>
      <c r="E424" s="4">
        <v>2.7480388183593751</v>
      </c>
      <c r="F424" s="26">
        <v>44779.526336724535</v>
      </c>
      <c r="G424" s="29">
        <f t="shared" si="38"/>
        <v>209.49299999999999</v>
      </c>
      <c r="H424" s="4">
        <v>2.5155200958251953</v>
      </c>
      <c r="I424" s="4">
        <v>60.06</v>
      </c>
      <c r="J424" s="4">
        <v>2.4789250488281249</v>
      </c>
      <c r="K424" s="26">
        <v>44779.64402886574</v>
      </c>
      <c r="L424" s="29">
        <f t="shared" si="39"/>
        <v>209.09399999999999</v>
      </c>
      <c r="M424" s="4">
        <v>2.6888899803161621</v>
      </c>
      <c r="N424" s="4">
        <v>59.99</v>
      </c>
      <c r="O424" s="4">
        <v>2.5578032226562502</v>
      </c>
      <c r="P424" s="26">
        <v>44779.650483576392</v>
      </c>
      <c r="Q424" s="29">
        <f t="shared" si="40"/>
        <v>209.78100000000001</v>
      </c>
      <c r="R424" s="4">
        <v>2.003849983215332</v>
      </c>
      <c r="S424" s="4">
        <v>60.02</v>
      </c>
      <c r="T424" s="4">
        <v>2</v>
      </c>
      <c r="U424" s="26">
        <v>44779.657889097223</v>
      </c>
      <c r="V424" s="29">
        <f t="shared" si="36"/>
        <v>209.61799999999999</v>
      </c>
      <c r="W424" s="4">
        <v>3.2137799263000488</v>
      </c>
      <c r="X424" s="4">
        <v>60.05</v>
      </c>
      <c r="Y424" s="4">
        <v>3.1609892578125001</v>
      </c>
      <c r="AA424">
        <f t="shared" si="41"/>
        <v>209</v>
      </c>
    </row>
    <row r="425" spans="1:27" x14ac:dyDescent="0.3">
      <c r="A425" s="26">
        <v>44779.486251030095</v>
      </c>
      <c r="B425" s="29">
        <f t="shared" si="37"/>
        <v>209.089</v>
      </c>
      <c r="C425" s="4">
        <v>2.789639949798584</v>
      </c>
      <c r="D425" s="4">
        <v>60.02</v>
      </c>
      <c r="E425" s="4">
        <v>2.68772021484375</v>
      </c>
      <c r="F425" s="26">
        <v>44779.526336736111</v>
      </c>
      <c r="G425" s="29">
        <f t="shared" si="38"/>
        <v>209.494</v>
      </c>
      <c r="H425" s="4">
        <v>2.5155200958251953</v>
      </c>
      <c r="I425" s="4">
        <v>60.06</v>
      </c>
      <c r="J425" s="4">
        <v>2.4278862304687499</v>
      </c>
      <c r="K425" s="26">
        <v>44779.644028877316</v>
      </c>
      <c r="L425" s="29">
        <f t="shared" si="39"/>
        <v>209.095</v>
      </c>
      <c r="M425" s="4">
        <v>2.6888899803161621</v>
      </c>
      <c r="N425" s="4">
        <v>59.99</v>
      </c>
      <c r="O425" s="4">
        <v>2.5114042968749999</v>
      </c>
      <c r="P425" s="26">
        <v>44779.650495138892</v>
      </c>
      <c r="Q425" s="29">
        <f t="shared" si="40"/>
        <v>209.78</v>
      </c>
      <c r="R425" s="4">
        <v>2.0023500919342041</v>
      </c>
      <c r="S425" s="4">
        <v>60.02</v>
      </c>
      <c r="T425" s="4">
        <v>2</v>
      </c>
      <c r="U425" s="26">
        <v>44779.657889108799</v>
      </c>
      <c r="V425" s="29">
        <f t="shared" si="36"/>
        <v>209.619</v>
      </c>
      <c r="W425" s="4">
        <v>3.2137799263000488</v>
      </c>
      <c r="X425" s="4">
        <v>60.05</v>
      </c>
      <c r="Y425" s="4">
        <v>3.119230224609375</v>
      </c>
      <c r="AA425">
        <f t="shared" si="41"/>
        <v>210</v>
      </c>
    </row>
    <row r="426" spans="1:27" x14ac:dyDescent="0.3">
      <c r="A426" s="26">
        <v>44779.486262708335</v>
      </c>
      <c r="B426" s="29">
        <f t="shared" si="37"/>
        <v>210.09800000000001</v>
      </c>
      <c r="C426" s="4">
        <v>2.789639949798584</v>
      </c>
      <c r="D426" s="4">
        <v>60.02</v>
      </c>
      <c r="E426" s="4">
        <v>2.68772021484375</v>
      </c>
      <c r="F426" s="26">
        <v>44779.526348344909</v>
      </c>
      <c r="G426" s="29">
        <f t="shared" si="38"/>
        <v>210.49700000000001</v>
      </c>
      <c r="H426" s="4">
        <v>2.5155200958251953</v>
      </c>
      <c r="I426" s="4">
        <v>60.06</v>
      </c>
      <c r="J426" s="4">
        <v>2.4278862304687499</v>
      </c>
      <c r="K426" s="26">
        <v>44779.644040474537</v>
      </c>
      <c r="L426" s="29">
        <f t="shared" si="39"/>
        <v>210.09700000000001</v>
      </c>
      <c r="M426" s="4">
        <v>2.6535899639129639</v>
      </c>
      <c r="N426" s="4">
        <v>59.99</v>
      </c>
      <c r="O426" s="4">
        <v>2.5114042968749999</v>
      </c>
      <c r="P426" s="26">
        <v>44779.650495196758</v>
      </c>
      <c r="Q426" s="29">
        <f t="shared" si="40"/>
        <v>210.785</v>
      </c>
      <c r="R426" s="4">
        <v>2.0023500919342041</v>
      </c>
      <c r="S426" s="4">
        <v>60.02</v>
      </c>
      <c r="T426" s="4">
        <v>2</v>
      </c>
      <c r="U426" s="26">
        <v>44779.657901620369</v>
      </c>
      <c r="V426" s="29">
        <f t="shared" si="36"/>
        <v>210.7</v>
      </c>
      <c r="W426" s="4">
        <v>3.1644899845123291</v>
      </c>
      <c r="X426" s="4">
        <v>60.05</v>
      </c>
      <c r="Y426" s="4">
        <v>3.119230224609375</v>
      </c>
      <c r="AA426">
        <f t="shared" si="41"/>
        <v>210</v>
      </c>
    </row>
    <row r="427" spans="1:27" x14ac:dyDescent="0.3">
      <c r="A427" s="26">
        <v>44779.48626273148</v>
      </c>
      <c r="B427" s="29">
        <f t="shared" si="37"/>
        <v>210.1</v>
      </c>
      <c r="C427" s="4">
        <v>2.789639949798584</v>
      </c>
      <c r="D427" s="4">
        <v>60.02</v>
      </c>
      <c r="E427" s="4">
        <v>2.6413212890625002</v>
      </c>
      <c r="F427" s="26">
        <v>44779.526348356485</v>
      </c>
      <c r="G427" s="29">
        <f t="shared" si="38"/>
        <v>210.49799999999999</v>
      </c>
      <c r="H427" s="4">
        <v>2.5155200958251953</v>
      </c>
      <c r="I427" s="4">
        <v>60.06</v>
      </c>
      <c r="J427" s="4">
        <v>2.3814873046875</v>
      </c>
      <c r="K427" s="26">
        <v>44779.644040486113</v>
      </c>
      <c r="L427" s="29">
        <f t="shared" si="39"/>
        <v>210.09800000000001</v>
      </c>
      <c r="M427" s="4">
        <v>2.6535899639129639</v>
      </c>
      <c r="N427" s="4">
        <v>59.99</v>
      </c>
      <c r="O427" s="4">
        <v>2.5114042968749999</v>
      </c>
      <c r="P427" s="26"/>
      <c r="Q427" s="29">
        <f t="shared" si="40"/>
        <v>210</v>
      </c>
      <c r="U427" s="26">
        <v>44779.657901631945</v>
      </c>
      <c r="V427" s="29">
        <f t="shared" si="36"/>
        <v>210.70099999999999</v>
      </c>
      <c r="W427" s="4">
        <v>3.1644899845123291</v>
      </c>
      <c r="X427" s="4">
        <v>60.05</v>
      </c>
      <c r="Y427" s="4">
        <v>3.06819140625</v>
      </c>
      <c r="AA427">
        <f t="shared" si="41"/>
        <v>211</v>
      </c>
    </row>
    <row r="428" spans="1:27" x14ac:dyDescent="0.3">
      <c r="A428" s="26">
        <v>44779.486274340277</v>
      </c>
      <c r="B428" s="29">
        <f t="shared" si="37"/>
        <v>211.10300000000001</v>
      </c>
      <c r="C428" s="4">
        <v>2.7562899589538574</v>
      </c>
      <c r="D428" s="4">
        <v>60.02</v>
      </c>
      <c r="E428" s="4">
        <v>2.6413212890625002</v>
      </c>
      <c r="F428" s="26">
        <v>44779.526359953707</v>
      </c>
      <c r="G428" s="29">
        <f t="shared" si="38"/>
        <v>211.5</v>
      </c>
      <c r="H428" s="4">
        <v>2.4421999454498291</v>
      </c>
      <c r="I428" s="4">
        <v>60.06</v>
      </c>
      <c r="J428" s="4">
        <v>2.3814873046875</v>
      </c>
      <c r="K428" s="26">
        <v>44779.644052094911</v>
      </c>
      <c r="L428" s="29">
        <f t="shared" si="39"/>
        <v>211.101</v>
      </c>
      <c r="M428" s="4">
        <v>2.5650699138641357</v>
      </c>
      <c r="N428" s="4">
        <v>59.99</v>
      </c>
      <c r="O428" s="4">
        <v>2.5114042968749999</v>
      </c>
      <c r="P428" s="26"/>
      <c r="Q428" s="29">
        <f t="shared" si="40"/>
        <v>211</v>
      </c>
      <c r="U428" s="26">
        <v>44779.657913240742</v>
      </c>
      <c r="V428" s="29">
        <f t="shared" si="36"/>
        <v>211.70400000000001</v>
      </c>
      <c r="W428" s="4">
        <v>3.1644899845123291</v>
      </c>
      <c r="X428" s="4">
        <v>60.05</v>
      </c>
      <c r="Y428" s="4">
        <v>3.06819140625</v>
      </c>
      <c r="AA428">
        <f t="shared" si="41"/>
        <v>211</v>
      </c>
    </row>
    <row r="429" spans="1:27" x14ac:dyDescent="0.3">
      <c r="A429" s="26">
        <v>44779.486274351853</v>
      </c>
      <c r="B429" s="29">
        <f t="shared" si="37"/>
        <v>211.10400000000001</v>
      </c>
      <c r="C429" s="4">
        <v>2.7562899589538574</v>
      </c>
      <c r="D429" s="4">
        <v>60.02</v>
      </c>
      <c r="E429" s="4">
        <v>2.5949223632812499</v>
      </c>
      <c r="F429" s="26">
        <v>44779.526359965275</v>
      </c>
      <c r="G429" s="29">
        <f t="shared" si="38"/>
        <v>211.501</v>
      </c>
      <c r="H429" s="4">
        <v>2.4421999454498291</v>
      </c>
      <c r="I429" s="4">
        <v>60.06</v>
      </c>
      <c r="J429" s="4">
        <v>2.3350883789062502</v>
      </c>
      <c r="K429" s="26">
        <v>44779.64405210648</v>
      </c>
      <c r="L429" s="29">
        <f t="shared" si="39"/>
        <v>211.102</v>
      </c>
      <c r="M429" s="4">
        <v>2.5650699138641357</v>
      </c>
      <c r="N429" s="4">
        <v>59.99</v>
      </c>
      <c r="O429" s="4">
        <v>2.4186064453124998</v>
      </c>
      <c r="P429" s="26"/>
      <c r="Q429" s="29">
        <f t="shared" si="40"/>
        <v>211</v>
      </c>
      <c r="U429" s="26">
        <v>44779.657913252318</v>
      </c>
      <c r="V429" s="29">
        <f t="shared" si="36"/>
        <v>211.70500000000001</v>
      </c>
      <c r="W429" s="4">
        <v>3.1644899845123291</v>
      </c>
      <c r="X429" s="4">
        <v>60.05</v>
      </c>
      <c r="Y429" s="4">
        <v>3.0217924804687502</v>
      </c>
      <c r="AA429">
        <f t="shared" si="41"/>
        <v>212</v>
      </c>
    </row>
    <row r="430" spans="1:27" x14ac:dyDescent="0.3">
      <c r="A430" s="26">
        <v>44779.486291099536</v>
      </c>
      <c r="B430" s="29">
        <f t="shared" si="37"/>
        <v>212.55099999999999</v>
      </c>
      <c r="C430" s="4">
        <v>2.6753299236297607</v>
      </c>
      <c r="D430" s="4">
        <v>60.02</v>
      </c>
      <c r="E430" s="4">
        <v>2.5949223632812499</v>
      </c>
      <c r="F430" s="26">
        <v>44779.526371562497</v>
      </c>
      <c r="G430" s="29">
        <f t="shared" si="38"/>
        <v>212.50299999999999</v>
      </c>
      <c r="H430" s="4">
        <v>2.3878300189971924</v>
      </c>
      <c r="I430" s="4">
        <v>60.06</v>
      </c>
      <c r="J430" s="4">
        <v>2.3350883789062502</v>
      </c>
      <c r="K430" s="26">
        <v>44779.644063703701</v>
      </c>
      <c r="L430" s="29">
        <f t="shared" si="39"/>
        <v>212.10400000000001</v>
      </c>
      <c r="M430" s="4">
        <v>2.5106101036071777</v>
      </c>
      <c r="N430" s="4">
        <v>59.99</v>
      </c>
      <c r="O430" s="4">
        <v>2.4186064453124998</v>
      </c>
      <c r="P430" s="26"/>
      <c r="Q430" s="29">
        <f t="shared" si="40"/>
        <v>212</v>
      </c>
      <c r="U430" s="26">
        <v>44779.65792484954</v>
      </c>
      <c r="V430" s="29">
        <f t="shared" si="36"/>
        <v>212.70699999999999</v>
      </c>
      <c r="W430" s="4">
        <v>3.1126298904418945</v>
      </c>
      <c r="X430" s="4">
        <v>60.05</v>
      </c>
      <c r="Y430" s="4">
        <v>3.0217924804687502</v>
      </c>
      <c r="AA430">
        <f t="shared" si="41"/>
        <v>212</v>
      </c>
    </row>
    <row r="431" spans="1:27" x14ac:dyDescent="0.3">
      <c r="A431" s="26">
        <v>44779.486291134257</v>
      </c>
      <c r="B431" s="29">
        <f t="shared" si="37"/>
        <v>212.554</v>
      </c>
      <c r="C431" s="4">
        <v>2.6753299236297607</v>
      </c>
      <c r="D431" s="4">
        <v>60.02</v>
      </c>
      <c r="E431" s="4">
        <v>2.5485234375000001</v>
      </c>
      <c r="F431" s="26">
        <v>44779.526371574073</v>
      </c>
      <c r="G431" s="29">
        <f t="shared" si="38"/>
        <v>212.50399999999999</v>
      </c>
      <c r="H431" s="4">
        <v>2.3878300189971924</v>
      </c>
      <c r="I431" s="4">
        <v>60.06</v>
      </c>
      <c r="J431" s="4">
        <v>2.2886894531249999</v>
      </c>
      <c r="K431" s="26">
        <v>44779.644063715277</v>
      </c>
      <c r="L431" s="29">
        <f t="shared" si="39"/>
        <v>212.10499999999999</v>
      </c>
      <c r="M431" s="4">
        <v>2.5106101036071777</v>
      </c>
      <c r="N431" s="4">
        <v>59.99</v>
      </c>
      <c r="O431" s="4">
        <v>2.37220751953125</v>
      </c>
      <c r="P431" s="26"/>
      <c r="Q431" s="29">
        <f t="shared" si="40"/>
        <v>212</v>
      </c>
      <c r="U431" s="26">
        <v>44779.657924861109</v>
      </c>
      <c r="V431" s="29">
        <f t="shared" si="36"/>
        <v>212.708</v>
      </c>
      <c r="W431" s="4">
        <v>3.1126298904418945</v>
      </c>
      <c r="X431" s="4">
        <v>60.05</v>
      </c>
      <c r="Y431" s="4">
        <v>2.9753935546874999</v>
      </c>
      <c r="AA431">
        <f t="shared" si="41"/>
        <v>213</v>
      </c>
    </row>
    <row r="432" spans="1:27" x14ac:dyDescent="0.3">
      <c r="A432" s="26">
        <v>44779.486302708334</v>
      </c>
      <c r="B432" s="29">
        <f t="shared" si="37"/>
        <v>213.554</v>
      </c>
      <c r="C432" s="4">
        <v>2.6204800605773926</v>
      </c>
      <c r="D432" s="4">
        <v>60.02</v>
      </c>
      <c r="E432" s="4">
        <v>2.5485234375000001</v>
      </c>
      <c r="F432" s="26">
        <v>44779.526383182871</v>
      </c>
      <c r="G432" s="29">
        <f t="shared" si="38"/>
        <v>213.50700000000001</v>
      </c>
      <c r="H432" s="4">
        <v>2.3300399780273438</v>
      </c>
      <c r="I432" s="4">
        <v>60.06</v>
      </c>
      <c r="J432" s="4">
        <v>2.2886894531249999</v>
      </c>
      <c r="K432" s="26">
        <v>44779.644075335651</v>
      </c>
      <c r="L432" s="29">
        <f t="shared" si="39"/>
        <v>213.10900000000001</v>
      </c>
      <c r="M432" s="4">
        <v>2.5106101036071777</v>
      </c>
      <c r="N432" s="4">
        <v>59.99</v>
      </c>
      <c r="O432" s="4">
        <v>2.37220751953125</v>
      </c>
      <c r="P432" s="26"/>
      <c r="Q432" s="29">
        <f t="shared" si="40"/>
        <v>213</v>
      </c>
      <c r="U432" s="26">
        <v>44779.657936469906</v>
      </c>
      <c r="V432" s="29">
        <f t="shared" si="36"/>
        <v>213.71100000000001</v>
      </c>
      <c r="W432" s="4">
        <v>3.1126298904418945</v>
      </c>
      <c r="X432" s="4">
        <v>60.05</v>
      </c>
      <c r="Y432" s="4">
        <v>2.9753935546874999</v>
      </c>
      <c r="AA432">
        <f t="shared" si="41"/>
        <v>213</v>
      </c>
    </row>
    <row r="433" spans="1:27" x14ac:dyDescent="0.3">
      <c r="A433" s="26">
        <v>44779.48630271991</v>
      </c>
      <c r="B433" s="29">
        <f t="shared" si="37"/>
        <v>213.55500000000001</v>
      </c>
      <c r="C433" s="4">
        <v>2.6204800605773926</v>
      </c>
      <c r="D433" s="4">
        <v>60.02</v>
      </c>
      <c r="E433" s="4">
        <v>2.4789250488281249</v>
      </c>
      <c r="F433" s="26">
        <v>44779.526383194447</v>
      </c>
      <c r="G433" s="29">
        <f t="shared" si="38"/>
        <v>213.50800000000001</v>
      </c>
      <c r="H433" s="4">
        <v>2.3300399780273438</v>
      </c>
      <c r="I433" s="4">
        <v>60.06</v>
      </c>
      <c r="J433" s="4">
        <v>2.2422905273437501</v>
      </c>
      <c r="K433" s="26">
        <v>44779.64407534722</v>
      </c>
      <c r="L433" s="29">
        <f t="shared" si="39"/>
        <v>213.11</v>
      </c>
      <c r="M433" s="4">
        <v>2.5106101036071777</v>
      </c>
      <c r="N433" s="4">
        <v>59.99</v>
      </c>
      <c r="O433" s="4">
        <v>2.3258085937500002</v>
      </c>
      <c r="P433" s="26"/>
      <c r="Q433" s="29">
        <f t="shared" si="40"/>
        <v>213</v>
      </c>
      <c r="U433" s="26">
        <v>44779.657936481482</v>
      </c>
      <c r="V433" s="29">
        <f t="shared" si="36"/>
        <v>213.71199999999999</v>
      </c>
      <c r="W433" s="4">
        <v>3.1126298904418945</v>
      </c>
      <c r="X433" s="4">
        <v>60.05</v>
      </c>
      <c r="Y433" s="4">
        <v>2.9289946289062501</v>
      </c>
      <c r="AA433">
        <f t="shared" si="41"/>
        <v>214</v>
      </c>
    </row>
    <row r="434" spans="1:27" x14ac:dyDescent="0.3">
      <c r="A434" s="26">
        <v>44779.4863143287</v>
      </c>
      <c r="B434" s="29">
        <f t="shared" si="37"/>
        <v>214.55799999999999</v>
      </c>
      <c r="C434" s="4">
        <v>2.5574700832366943</v>
      </c>
      <c r="D434" s="4">
        <v>60.02</v>
      </c>
      <c r="E434" s="4">
        <v>2.4789250488281249</v>
      </c>
      <c r="F434" s="26">
        <v>44779.526394791668</v>
      </c>
      <c r="G434" s="29">
        <f t="shared" si="38"/>
        <v>214.51</v>
      </c>
      <c r="H434" s="4">
        <v>2.3300399780273438</v>
      </c>
      <c r="I434" s="4">
        <v>60.06</v>
      </c>
      <c r="J434" s="4">
        <v>2.2422905273437501</v>
      </c>
      <c r="K434" s="26">
        <v>44779.644086944441</v>
      </c>
      <c r="L434" s="29">
        <f t="shared" si="39"/>
        <v>214.11199999999999</v>
      </c>
      <c r="M434" s="4">
        <v>2.430649995803833</v>
      </c>
      <c r="N434" s="4">
        <v>59.99</v>
      </c>
      <c r="O434" s="4">
        <v>2.3258085937500002</v>
      </c>
      <c r="P434" s="26"/>
      <c r="Q434" s="29">
        <f t="shared" si="40"/>
        <v>214</v>
      </c>
      <c r="U434" s="26">
        <v>44779.65794809028</v>
      </c>
      <c r="V434" s="29">
        <f t="shared" si="36"/>
        <v>214.715</v>
      </c>
      <c r="W434" s="4">
        <v>3.0471599102020264</v>
      </c>
      <c r="X434" s="4">
        <v>60.05</v>
      </c>
      <c r="Y434" s="4">
        <v>2.9289946289062501</v>
      </c>
      <c r="AA434">
        <f t="shared" si="41"/>
        <v>214</v>
      </c>
    </row>
    <row r="435" spans="1:27" x14ac:dyDescent="0.3">
      <c r="A435" s="26">
        <v>44779.486314340276</v>
      </c>
      <c r="B435" s="29">
        <f t="shared" si="37"/>
        <v>214.559</v>
      </c>
      <c r="C435" s="4">
        <v>2.5574700832366943</v>
      </c>
      <c r="D435" s="4">
        <v>60.02</v>
      </c>
      <c r="E435" s="4">
        <v>2.4325261230468751</v>
      </c>
      <c r="F435" s="26">
        <v>44779.526394803244</v>
      </c>
      <c r="G435" s="29">
        <f t="shared" si="38"/>
        <v>214.511</v>
      </c>
      <c r="H435" s="4">
        <v>2.3300399780273438</v>
      </c>
      <c r="I435" s="4">
        <v>60.06</v>
      </c>
      <c r="J435" s="4">
        <v>2.1958916015624999</v>
      </c>
      <c r="K435" s="26">
        <v>44779.644086956017</v>
      </c>
      <c r="L435" s="29">
        <f t="shared" si="39"/>
        <v>214.113</v>
      </c>
      <c r="M435" s="4">
        <v>2.430649995803833</v>
      </c>
      <c r="N435" s="4">
        <v>59.99</v>
      </c>
      <c r="O435" s="4">
        <v>2.2747697753906251</v>
      </c>
      <c r="P435" s="26"/>
      <c r="Q435" s="29">
        <f t="shared" si="40"/>
        <v>214</v>
      </c>
      <c r="U435" s="26">
        <v>44779.657948101849</v>
      </c>
      <c r="V435" s="29">
        <f t="shared" si="36"/>
        <v>214.71600000000001</v>
      </c>
      <c r="W435" s="4">
        <v>3.0471599102020264</v>
      </c>
      <c r="X435" s="4">
        <v>60.05</v>
      </c>
      <c r="Y435" s="4">
        <v>2.8825957031249998</v>
      </c>
      <c r="AA435">
        <f t="shared" si="41"/>
        <v>215</v>
      </c>
    </row>
    <row r="436" spans="1:27" x14ac:dyDescent="0.3">
      <c r="A436" s="26">
        <v>44779.486325949074</v>
      </c>
      <c r="B436" s="29">
        <f t="shared" si="37"/>
        <v>215.56200000000001</v>
      </c>
      <c r="C436" s="4">
        <v>2.4910900592803955</v>
      </c>
      <c r="D436" s="4">
        <v>60.02</v>
      </c>
      <c r="E436" s="4">
        <v>2.4325261230468751</v>
      </c>
      <c r="F436" s="26">
        <v>44779.526406412035</v>
      </c>
      <c r="G436" s="29">
        <f t="shared" si="38"/>
        <v>215.51400000000001</v>
      </c>
      <c r="H436" s="4">
        <v>2.2735600471496582</v>
      </c>
      <c r="I436" s="4">
        <v>60.06</v>
      </c>
      <c r="J436" s="4">
        <v>2.1958916015624999</v>
      </c>
      <c r="K436" s="26">
        <v>44779.644098564815</v>
      </c>
      <c r="L436" s="29">
        <f t="shared" si="39"/>
        <v>215.11600000000001</v>
      </c>
      <c r="M436" s="4">
        <v>2.3768301010131836</v>
      </c>
      <c r="N436" s="4">
        <v>59.99</v>
      </c>
      <c r="O436" s="4">
        <v>2.2747697753906251</v>
      </c>
      <c r="P436" s="26"/>
      <c r="Q436" s="29">
        <f t="shared" si="40"/>
        <v>215</v>
      </c>
      <c r="U436" s="26">
        <v>44779.65795969907</v>
      </c>
      <c r="V436" s="29">
        <f t="shared" si="36"/>
        <v>215.71799999999999</v>
      </c>
      <c r="W436" s="4">
        <v>2.9640200138092041</v>
      </c>
      <c r="X436" s="4">
        <v>60.05</v>
      </c>
      <c r="Y436" s="4">
        <v>2.8825957031249998</v>
      </c>
      <c r="AA436">
        <f t="shared" si="41"/>
        <v>215</v>
      </c>
    </row>
    <row r="437" spans="1:27" x14ac:dyDescent="0.3">
      <c r="A437" s="26">
        <v>44779.48632596065</v>
      </c>
      <c r="B437" s="29">
        <f t="shared" si="37"/>
        <v>215.56299999999999</v>
      </c>
      <c r="C437" s="4">
        <v>2.4910900592803955</v>
      </c>
      <c r="D437" s="4">
        <v>60.02</v>
      </c>
      <c r="E437" s="4">
        <v>2.3861271972656248</v>
      </c>
      <c r="F437" s="26">
        <v>44779.526406423611</v>
      </c>
      <c r="G437" s="29">
        <f t="shared" si="38"/>
        <v>215.51499999999999</v>
      </c>
      <c r="H437" s="4">
        <v>2.2735600471496582</v>
      </c>
      <c r="I437" s="4">
        <v>60.06</v>
      </c>
      <c r="J437" s="4">
        <v>2.14949267578125</v>
      </c>
      <c r="K437" s="26">
        <v>44779.644098576391</v>
      </c>
      <c r="L437" s="29">
        <f t="shared" si="39"/>
        <v>215.11699999999999</v>
      </c>
      <c r="M437" s="4">
        <v>2.3768301010131836</v>
      </c>
      <c r="N437" s="4">
        <v>59.99</v>
      </c>
      <c r="O437" s="4">
        <v>2.2330107421875001</v>
      </c>
      <c r="P437" s="26"/>
      <c r="Q437" s="29">
        <f t="shared" si="40"/>
        <v>215</v>
      </c>
      <c r="U437" s="26">
        <v>44779.657959710647</v>
      </c>
      <c r="V437" s="29">
        <f t="shared" si="36"/>
        <v>215.71899999999999</v>
      </c>
      <c r="W437" s="4">
        <v>2.9640200138092041</v>
      </c>
      <c r="X437" s="4">
        <v>60.05</v>
      </c>
      <c r="Y437" s="4">
        <v>2.83619677734375</v>
      </c>
      <c r="AA437">
        <f t="shared" si="41"/>
        <v>216</v>
      </c>
    </row>
    <row r="438" spans="1:27" x14ac:dyDescent="0.3">
      <c r="A438" s="26">
        <v>44779.486337557872</v>
      </c>
      <c r="B438" s="29">
        <f t="shared" si="37"/>
        <v>216.565</v>
      </c>
      <c r="C438" s="4">
        <v>2.4910900592803955</v>
      </c>
      <c r="D438" s="4">
        <v>60.02</v>
      </c>
      <c r="E438" s="4">
        <v>2.3861271972656248</v>
      </c>
      <c r="F438" s="26">
        <v>44779.526420277776</v>
      </c>
      <c r="G438" s="29">
        <f t="shared" si="38"/>
        <v>216.71199999999999</v>
      </c>
      <c r="H438" s="4">
        <v>2.1919100284576416</v>
      </c>
      <c r="I438" s="4">
        <v>60.06</v>
      </c>
      <c r="J438" s="4">
        <v>2.14949267578125</v>
      </c>
      <c r="K438" s="26">
        <v>44779.644110196758</v>
      </c>
      <c r="L438" s="29">
        <f t="shared" si="39"/>
        <v>216.12100000000001</v>
      </c>
      <c r="M438" s="4">
        <v>2.3768301010131836</v>
      </c>
      <c r="N438" s="4">
        <v>59.99</v>
      </c>
      <c r="O438" s="4">
        <v>2.2330107421875001</v>
      </c>
      <c r="P438" s="26"/>
      <c r="Q438" s="29">
        <f t="shared" si="40"/>
        <v>216</v>
      </c>
      <c r="U438" s="26">
        <v>44779.657971319444</v>
      </c>
      <c r="V438" s="29">
        <f t="shared" si="36"/>
        <v>216.72200000000001</v>
      </c>
      <c r="W438" s="4">
        <v>2.8833301067352295</v>
      </c>
      <c r="X438" s="4">
        <v>60.05</v>
      </c>
      <c r="Y438" s="4">
        <v>2.83619677734375</v>
      </c>
      <c r="AA438">
        <f t="shared" si="41"/>
        <v>216</v>
      </c>
    </row>
    <row r="439" spans="1:27" x14ac:dyDescent="0.3">
      <c r="A439" s="26">
        <v>44779.486337569448</v>
      </c>
      <c r="B439" s="29">
        <f t="shared" si="37"/>
        <v>216.566</v>
      </c>
      <c r="C439" s="4">
        <v>2.4910900592803955</v>
      </c>
      <c r="D439" s="4">
        <v>60.02</v>
      </c>
      <c r="E439" s="4">
        <v>2.339728271484375</v>
      </c>
      <c r="F439" s="26">
        <v>44779.526420289352</v>
      </c>
      <c r="G439" s="29">
        <f t="shared" si="38"/>
        <v>216.71299999999999</v>
      </c>
      <c r="H439" s="4">
        <v>2.1919100284576416</v>
      </c>
      <c r="I439" s="4">
        <v>60.06</v>
      </c>
      <c r="J439" s="4">
        <v>2.1030937500000002</v>
      </c>
      <c r="K439" s="26">
        <v>44779.644110208334</v>
      </c>
      <c r="L439" s="29">
        <f t="shared" si="39"/>
        <v>216.12200000000001</v>
      </c>
      <c r="M439" s="4">
        <v>2.3768301010131836</v>
      </c>
      <c r="N439" s="4">
        <v>59.99</v>
      </c>
      <c r="O439" s="4">
        <v>2.181971923828125</v>
      </c>
      <c r="P439" s="26"/>
      <c r="Q439" s="29">
        <f t="shared" si="40"/>
        <v>216</v>
      </c>
      <c r="U439" s="26">
        <v>44779.65797133102</v>
      </c>
      <c r="V439" s="29">
        <f t="shared" si="36"/>
        <v>216.72300000000001</v>
      </c>
      <c r="W439" s="4">
        <v>2.8833301067352295</v>
      </c>
      <c r="X439" s="4">
        <v>60.05</v>
      </c>
      <c r="Y439" s="4">
        <v>2.7897978515625002</v>
      </c>
      <c r="AA439">
        <f t="shared" si="41"/>
        <v>217</v>
      </c>
    </row>
    <row r="440" spans="1:27" x14ac:dyDescent="0.3">
      <c r="A440" s="26">
        <v>44779.486349166669</v>
      </c>
      <c r="B440" s="29">
        <f t="shared" si="37"/>
        <v>217.56800000000001</v>
      </c>
      <c r="C440" s="4">
        <v>2.4495298862457275</v>
      </c>
      <c r="D440" s="4">
        <v>60.02</v>
      </c>
      <c r="E440" s="4">
        <v>2.339728271484375</v>
      </c>
      <c r="F440" s="26">
        <v>44779.526431874998</v>
      </c>
      <c r="G440" s="29">
        <f t="shared" si="38"/>
        <v>217.714</v>
      </c>
      <c r="H440" s="4">
        <v>2.1131401062011719</v>
      </c>
      <c r="I440" s="4">
        <v>60.06</v>
      </c>
      <c r="J440" s="4">
        <v>2.1030937500000002</v>
      </c>
      <c r="K440" s="26">
        <v>44779.644121805555</v>
      </c>
      <c r="L440" s="29">
        <f t="shared" si="39"/>
        <v>217.124</v>
      </c>
      <c r="M440" s="4">
        <v>2.3262701034545898</v>
      </c>
      <c r="N440" s="4">
        <v>59.99</v>
      </c>
      <c r="O440" s="4">
        <v>2.181971923828125</v>
      </c>
      <c r="P440" s="26"/>
      <c r="Q440" s="29">
        <f t="shared" si="40"/>
        <v>217</v>
      </c>
      <c r="U440" s="26">
        <v>44779.657982928242</v>
      </c>
      <c r="V440" s="29">
        <f t="shared" si="36"/>
        <v>217.72499999999999</v>
      </c>
      <c r="W440" s="4">
        <v>2.847599983215332</v>
      </c>
      <c r="X440" s="4">
        <v>60.05</v>
      </c>
      <c r="Y440" s="4">
        <v>2.7897978515625002</v>
      </c>
      <c r="AA440">
        <f t="shared" si="41"/>
        <v>217</v>
      </c>
    </row>
    <row r="441" spans="1:27" x14ac:dyDescent="0.3">
      <c r="A441" s="26">
        <v>44779.486349178238</v>
      </c>
      <c r="B441" s="29">
        <f t="shared" si="37"/>
        <v>217.56899999999999</v>
      </c>
      <c r="C441" s="4">
        <v>2.4495298862457275</v>
      </c>
      <c r="D441" s="4">
        <v>60.02</v>
      </c>
      <c r="E441" s="4">
        <v>2.2933293457031252</v>
      </c>
      <c r="F441" s="26">
        <v>44779.526431886574</v>
      </c>
      <c r="G441" s="29">
        <f t="shared" si="38"/>
        <v>217.715</v>
      </c>
      <c r="H441" s="4">
        <v>2.1131401062011719</v>
      </c>
      <c r="I441" s="4">
        <v>60.06</v>
      </c>
      <c r="J441" s="4">
        <v>2.0566948242187499</v>
      </c>
      <c r="K441" s="26">
        <v>44779.644121817131</v>
      </c>
      <c r="L441" s="29">
        <f t="shared" si="39"/>
        <v>217.125</v>
      </c>
      <c r="M441" s="4">
        <v>2.3262701034545898</v>
      </c>
      <c r="N441" s="4">
        <v>59.99</v>
      </c>
      <c r="O441" s="4">
        <v>2.1355729980468752</v>
      </c>
      <c r="P441" s="26"/>
      <c r="Q441" s="29">
        <f t="shared" si="40"/>
        <v>217</v>
      </c>
      <c r="U441" s="26">
        <v>44779.657982939818</v>
      </c>
      <c r="V441" s="29">
        <f t="shared" si="36"/>
        <v>217.726</v>
      </c>
      <c r="W441" s="4">
        <v>2.847599983215332</v>
      </c>
      <c r="X441" s="4">
        <v>60.05</v>
      </c>
      <c r="Y441" s="4">
        <v>2.7433989257812499</v>
      </c>
      <c r="AA441">
        <f t="shared" si="41"/>
        <v>218</v>
      </c>
    </row>
    <row r="442" spans="1:27" x14ac:dyDescent="0.3">
      <c r="A442" s="26">
        <v>44779.48636077546</v>
      </c>
      <c r="B442" s="29">
        <f t="shared" si="37"/>
        <v>218.571</v>
      </c>
      <c r="C442" s="4">
        <v>2.3772299289703369</v>
      </c>
      <c r="D442" s="4">
        <v>60.02</v>
      </c>
      <c r="E442" s="4">
        <v>2.2933293457031252</v>
      </c>
      <c r="F442" s="26">
        <v>44779.526443495371</v>
      </c>
      <c r="G442" s="29">
        <f t="shared" si="38"/>
        <v>218.71799999999999</v>
      </c>
      <c r="H442" s="4">
        <v>2.1131401062011719</v>
      </c>
      <c r="I442" s="4">
        <v>60.06</v>
      </c>
      <c r="J442" s="4">
        <v>2.0566948242187499</v>
      </c>
      <c r="K442" s="26">
        <v>44779.644133425929</v>
      </c>
      <c r="L442" s="29">
        <f t="shared" si="39"/>
        <v>218.12799999999999</v>
      </c>
      <c r="M442" s="4">
        <v>2.2806499004364014</v>
      </c>
      <c r="N442" s="4">
        <v>59.99</v>
      </c>
      <c r="O442" s="4">
        <v>2.1355729980468752</v>
      </c>
      <c r="P442" s="26"/>
      <c r="Q442" s="29">
        <f t="shared" si="40"/>
        <v>218</v>
      </c>
      <c r="U442" s="26">
        <v>44779.657994537039</v>
      </c>
      <c r="V442" s="29">
        <f t="shared" si="36"/>
        <v>218.72800000000001</v>
      </c>
      <c r="W442" s="4">
        <v>2.847599983215332</v>
      </c>
      <c r="X442" s="4">
        <v>60.05</v>
      </c>
      <c r="Y442" s="4">
        <v>2.7433989257812499</v>
      </c>
      <c r="AA442">
        <f t="shared" si="41"/>
        <v>218</v>
      </c>
    </row>
    <row r="443" spans="1:27" x14ac:dyDescent="0.3">
      <c r="A443" s="26">
        <v>44779.486360787036</v>
      </c>
      <c r="B443" s="29">
        <f t="shared" si="37"/>
        <v>218.572</v>
      </c>
      <c r="C443" s="4">
        <v>2.3772299289703369</v>
      </c>
      <c r="D443" s="4">
        <v>60.02</v>
      </c>
      <c r="E443" s="4">
        <v>2.2469304199218749</v>
      </c>
      <c r="F443" s="26">
        <v>44779.526443506948</v>
      </c>
      <c r="G443" s="29">
        <f t="shared" si="38"/>
        <v>218.71899999999999</v>
      </c>
      <c r="H443" s="4">
        <v>2.1131401062011719</v>
      </c>
      <c r="I443" s="4">
        <v>60.06</v>
      </c>
      <c r="J443" s="4">
        <v>2</v>
      </c>
      <c r="K443" s="26">
        <v>44779.644133437498</v>
      </c>
      <c r="L443" s="29">
        <f t="shared" si="39"/>
        <v>218.12899999999999</v>
      </c>
      <c r="M443" s="4">
        <v>2.2806499004364014</v>
      </c>
      <c r="N443" s="4">
        <v>59.99</v>
      </c>
      <c r="O443" s="4">
        <v>2.0891740722656249</v>
      </c>
      <c r="P443" s="26"/>
      <c r="Q443" s="29">
        <f t="shared" si="40"/>
        <v>218</v>
      </c>
      <c r="U443" s="26">
        <v>44779.657994548608</v>
      </c>
      <c r="V443" s="29">
        <f t="shared" si="36"/>
        <v>218.72900000000001</v>
      </c>
      <c r="W443" s="4">
        <v>2.847599983215332</v>
      </c>
      <c r="X443" s="4">
        <v>60.05</v>
      </c>
      <c r="Y443" s="4">
        <v>2.6970000000000001</v>
      </c>
      <c r="AA443">
        <f t="shared" si="41"/>
        <v>219</v>
      </c>
    </row>
    <row r="444" spans="1:27" x14ac:dyDescent="0.3">
      <c r="A444" s="26">
        <v>44779.486373495369</v>
      </c>
      <c r="B444" s="29">
        <f t="shared" si="37"/>
        <v>219.67</v>
      </c>
      <c r="C444" s="4">
        <v>2.3036999702453613</v>
      </c>
      <c r="D444" s="4">
        <v>60.02</v>
      </c>
      <c r="E444" s="4">
        <v>2.2469304199218749</v>
      </c>
      <c r="F444" s="26">
        <v>44779.526455104169</v>
      </c>
      <c r="G444" s="29">
        <f t="shared" si="38"/>
        <v>219.721</v>
      </c>
      <c r="H444" s="4">
        <v>2.0640900135040283</v>
      </c>
      <c r="I444" s="4">
        <v>60.06</v>
      </c>
      <c r="J444" s="4">
        <v>2</v>
      </c>
      <c r="K444" s="26">
        <v>44779.644145034719</v>
      </c>
      <c r="L444" s="29">
        <f t="shared" si="39"/>
        <v>219.131</v>
      </c>
      <c r="M444" s="4">
        <v>2.2212998867034912</v>
      </c>
      <c r="N444" s="4">
        <v>59.99</v>
      </c>
      <c r="O444" s="4">
        <v>2.0891740722656249</v>
      </c>
      <c r="P444" s="26"/>
      <c r="Q444" s="29">
        <f t="shared" si="40"/>
        <v>219</v>
      </c>
      <c r="U444" s="26">
        <v>44779.65800614583</v>
      </c>
      <c r="V444" s="29">
        <f t="shared" si="36"/>
        <v>219.73099999999999</v>
      </c>
      <c r="W444" s="4">
        <v>2.7745800018310547</v>
      </c>
      <c r="X444" s="4">
        <v>60.05</v>
      </c>
      <c r="Y444" s="4">
        <v>2.6970000000000001</v>
      </c>
      <c r="AA444">
        <f t="shared" si="41"/>
        <v>219</v>
      </c>
    </row>
    <row r="445" spans="1:27" x14ac:dyDescent="0.3">
      <c r="A445" s="26">
        <v>44779.486373518521</v>
      </c>
      <c r="B445" s="29">
        <f t="shared" si="37"/>
        <v>219.672</v>
      </c>
      <c r="C445" s="4">
        <v>2.3036999702453613</v>
      </c>
      <c r="D445" s="4">
        <v>60.02</v>
      </c>
      <c r="E445" s="4">
        <v>2.2005314941406251</v>
      </c>
      <c r="F445" s="26">
        <v>44779.526455115738</v>
      </c>
      <c r="G445" s="29">
        <f t="shared" si="38"/>
        <v>219.72200000000001</v>
      </c>
      <c r="H445" s="4">
        <v>2.0640900135040283</v>
      </c>
      <c r="I445" s="4">
        <v>60.06</v>
      </c>
      <c r="J445" s="4">
        <v>2</v>
      </c>
      <c r="K445" s="26">
        <v>44779.644145046295</v>
      </c>
      <c r="L445" s="29">
        <f t="shared" si="39"/>
        <v>219.13200000000001</v>
      </c>
      <c r="M445" s="4">
        <v>2.2212998867034912</v>
      </c>
      <c r="N445" s="4">
        <v>59.99</v>
      </c>
      <c r="O445" s="4">
        <v>2.04277490234375</v>
      </c>
      <c r="P445" s="26"/>
      <c r="Q445" s="29">
        <f t="shared" si="40"/>
        <v>219</v>
      </c>
      <c r="U445" s="26">
        <v>44779.658006157406</v>
      </c>
      <c r="V445" s="29">
        <f t="shared" si="36"/>
        <v>219.732</v>
      </c>
      <c r="W445" s="4">
        <v>2.7745800018310547</v>
      </c>
      <c r="X445" s="4">
        <v>60.05</v>
      </c>
      <c r="Y445" s="4">
        <v>2.6506010742187498</v>
      </c>
      <c r="AA445">
        <f t="shared" si="41"/>
        <v>220</v>
      </c>
    </row>
    <row r="446" spans="1:27" x14ac:dyDescent="0.3">
      <c r="A446" s="26">
        <v>44779.486385115742</v>
      </c>
      <c r="B446" s="29">
        <f t="shared" si="37"/>
        <v>220.67400000000001</v>
      </c>
      <c r="C446" s="4">
        <v>2.3036999702453613</v>
      </c>
      <c r="D446" s="4">
        <v>60.02</v>
      </c>
      <c r="E446" s="4">
        <v>2.2005314941406251</v>
      </c>
      <c r="F446" s="26">
        <v>44779.526466724536</v>
      </c>
      <c r="G446" s="29">
        <f t="shared" si="38"/>
        <v>220.72499999999999</v>
      </c>
      <c r="H446" s="4">
        <v>2.0202300548553467</v>
      </c>
      <c r="I446" s="4">
        <v>60.06</v>
      </c>
      <c r="J446" s="4">
        <v>2</v>
      </c>
      <c r="K446" s="26">
        <v>44779.644156655093</v>
      </c>
      <c r="L446" s="29">
        <f t="shared" si="39"/>
        <v>220.13499999999999</v>
      </c>
      <c r="M446" s="4">
        <v>2.1624400615692139</v>
      </c>
      <c r="N446" s="4">
        <v>59.99</v>
      </c>
      <c r="O446" s="4">
        <v>2.04277490234375</v>
      </c>
      <c r="P446" s="26"/>
      <c r="Q446" s="29">
        <f t="shared" si="40"/>
        <v>220</v>
      </c>
      <c r="U446" s="26">
        <v>44779.658017766204</v>
      </c>
      <c r="V446" s="29">
        <f t="shared" si="36"/>
        <v>220.73500000000001</v>
      </c>
      <c r="W446" s="4">
        <v>2.7745800018310547</v>
      </c>
      <c r="X446" s="4">
        <v>60.05</v>
      </c>
      <c r="Y446" s="4">
        <v>2.6506010742187498</v>
      </c>
      <c r="AA446">
        <f t="shared" si="41"/>
        <v>220</v>
      </c>
    </row>
    <row r="447" spans="1:27" x14ac:dyDescent="0.3">
      <c r="A447" s="26">
        <v>44779.486385127311</v>
      </c>
      <c r="B447" s="29">
        <f t="shared" si="37"/>
        <v>220.67500000000001</v>
      </c>
      <c r="C447" s="4">
        <v>2.3036999702453613</v>
      </c>
      <c r="D447" s="4">
        <v>60.02</v>
      </c>
      <c r="E447" s="4">
        <v>2.14949267578125</v>
      </c>
      <c r="F447" s="26">
        <v>44779.526466736112</v>
      </c>
      <c r="G447" s="29">
        <f t="shared" si="38"/>
        <v>220.726</v>
      </c>
      <c r="H447" s="4">
        <v>2.0202300548553467</v>
      </c>
      <c r="I447" s="4">
        <v>60.06</v>
      </c>
      <c r="J447" s="4">
        <v>2</v>
      </c>
      <c r="K447" s="26">
        <v>44779.644156666669</v>
      </c>
      <c r="L447" s="29">
        <f t="shared" si="39"/>
        <v>220.136</v>
      </c>
      <c r="M447" s="4">
        <v>2.1624400615692139</v>
      </c>
      <c r="N447" s="4">
        <v>59.99</v>
      </c>
      <c r="O447" s="4">
        <v>2</v>
      </c>
      <c r="P447" s="26"/>
      <c r="Q447" s="29">
        <f t="shared" si="40"/>
        <v>220</v>
      </c>
      <c r="U447" s="26">
        <v>44779.65801777778</v>
      </c>
      <c r="V447" s="29">
        <f t="shared" si="36"/>
        <v>220.73599999999999</v>
      </c>
      <c r="W447" s="4">
        <v>2.7745800018310547</v>
      </c>
      <c r="X447" s="4">
        <v>60.05</v>
      </c>
      <c r="Y447" s="4">
        <v>2.6042021484375</v>
      </c>
      <c r="AA447">
        <f t="shared" si="41"/>
        <v>221</v>
      </c>
    </row>
    <row r="448" spans="1:27" x14ac:dyDescent="0.3">
      <c r="A448" s="26">
        <v>44779.486396736109</v>
      </c>
      <c r="B448" s="29">
        <f t="shared" si="37"/>
        <v>221.678</v>
      </c>
      <c r="C448" s="4">
        <v>2.2471399307250977</v>
      </c>
      <c r="D448" s="4">
        <v>60.02</v>
      </c>
      <c r="E448" s="4">
        <v>2.14949267578125</v>
      </c>
      <c r="F448" s="26">
        <v>44779.526478333333</v>
      </c>
      <c r="G448" s="29">
        <f t="shared" si="38"/>
        <v>221.72800000000001</v>
      </c>
      <c r="H448" s="4">
        <v>2.0202300548553467</v>
      </c>
      <c r="I448" s="4">
        <v>60.06</v>
      </c>
      <c r="J448" s="4">
        <v>2</v>
      </c>
      <c r="K448" s="26">
        <v>44779.644168275459</v>
      </c>
      <c r="L448" s="29">
        <f t="shared" si="39"/>
        <v>221.13900000000001</v>
      </c>
      <c r="M448" s="4">
        <v>2.1624400615692139</v>
      </c>
      <c r="N448" s="4">
        <v>59.99</v>
      </c>
      <c r="O448" s="4">
        <v>2</v>
      </c>
      <c r="P448" s="26"/>
      <c r="Q448" s="29">
        <f t="shared" si="40"/>
        <v>221</v>
      </c>
      <c r="U448" s="26">
        <v>44779.658029386577</v>
      </c>
      <c r="V448" s="29">
        <f t="shared" si="36"/>
        <v>221.739</v>
      </c>
      <c r="W448" s="4">
        <v>2.7101199626922607</v>
      </c>
      <c r="X448" s="4">
        <v>60.05</v>
      </c>
      <c r="Y448" s="4">
        <v>2.6042021484375</v>
      </c>
      <c r="AA448">
        <f t="shared" si="41"/>
        <v>221</v>
      </c>
    </row>
    <row r="449" spans="1:27" x14ac:dyDescent="0.3">
      <c r="A449" s="26">
        <v>44779.486396747685</v>
      </c>
      <c r="B449" s="29">
        <f t="shared" si="37"/>
        <v>221.679</v>
      </c>
      <c r="C449" s="4">
        <v>2.2471399307250977</v>
      </c>
      <c r="D449" s="4">
        <v>60.02</v>
      </c>
      <c r="E449" s="4">
        <v>2.1030937500000002</v>
      </c>
      <c r="F449" s="26">
        <v>44779.526478344909</v>
      </c>
      <c r="G449" s="29">
        <f t="shared" si="38"/>
        <v>221.72900000000001</v>
      </c>
      <c r="H449" s="4">
        <v>2.0202300548553467</v>
      </c>
      <c r="I449" s="4">
        <v>60.06</v>
      </c>
      <c r="J449" s="4">
        <v>2</v>
      </c>
      <c r="K449" s="26">
        <v>44779.644168287035</v>
      </c>
      <c r="L449" s="29">
        <f t="shared" si="39"/>
        <v>221.14</v>
      </c>
      <c r="M449" s="4">
        <v>2.1624400615692139</v>
      </c>
      <c r="N449" s="4">
        <v>59.99</v>
      </c>
      <c r="O449" s="4">
        <v>2</v>
      </c>
      <c r="P449" s="26"/>
      <c r="Q449" s="29">
        <f t="shared" si="40"/>
        <v>221</v>
      </c>
      <c r="U449" s="26">
        <v>44779.658029398146</v>
      </c>
      <c r="V449" s="29">
        <f t="shared" si="36"/>
        <v>221.74</v>
      </c>
      <c r="W449" s="4">
        <v>2.7101199626922607</v>
      </c>
      <c r="X449" s="4">
        <v>60.05</v>
      </c>
      <c r="Y449" s="4">
        <v>2.5578032226562502</v>
      </c>
      <c r="AA449">
        <f t="shared" si="41"/>
        <v>222</v>
      </c>
    </row>
    <row r="450" spans="1:27" x14ac:dyDescent="0.3">
      <c r="A450" s="26">
        <v>44779.48640833333</v>
      </c>
      <c r="B450" s="29">
        <f t="shared" si="37"/>
        <v>222.68</v>
      </c>
      <c r="C450" s="4">
        <v>2.1669800281524658</v>
      </c>
      <c r="D450" s="4">
        <v>60.02</v>
      </c>
      <c r="E450" s="4">
        <v>2.1030937500000002</v>
      </c>
      <c r="F450" s="26">
        <v>44779.526489942131</v>
      </c>
      <c r="G450" s="29">
        <f t="shared" si="38"/>
        <v>222.73099999999999</v>
      </c>
      <c r="H450" s="4">
        <v>2.0085799694061279</v>
      </c>
      <c r="I450" s="4">
        <v>60.06</v>
      </c>
      <c r="J450" s="4">
        <v>2</v>
      </c>
      <c r="K450" s="26">
        <v>44779.644179895833</v>
      </c>
      <c r="L450" s="29">
        <f t="shared" si="39"/>
        <v>222.143</v>
      </c>
      <c r="M450" s="4">
        <v>2.064539909362793</v>
      </c>
      <c r="N450" s="4">
        <v>59.99</v>
      </c>
      <c r="O450" s="4">
        <v>2</v>
      </c>
      <c r="P450" s="26"/>
      <c r="Q450" s="29">
        <f t="shared" si="40"/>
        <v>222</v>
      </c>
      <c r="U450" s="26">
        <v>44779.658040995368</v>
      </c>
      <c r="V450" s="29">
        <f t="shared" si="36"/>
        <v>222.74199999999999</v>
      </c>
      <c r="W450" s="4">
        <v>2.6497199535369873</v>
      </c>
      <c r="X450" s="4">
        <v>60.05</v>
      </c>
      <c r="Y450" s="4">
        <v>2.5578032226562502</v>
      </c>
      <c r="AA450">
        <f t="shared" si="41"/>
        <v>222</v>
      </c>
    </row>
    <row r="451" spans="1:27" x14ac:dyDescent="0.3">
      <c r="A451" s="26">
        <v>44779.486408344907</v>
      </c>
      <c r="B451" s="29">
        <f t="shared" si="37"/>
        <v>222.68100000000001</v>
      </c>
      <c r="C451" s="4">
        <v>2.1669800281524658</v>
      </c>
      <c r="D451" s="4">
        <v>60.02</v>
      </c>
      <c r="E451" s="4">
        <v>2.0566948242187499</v>
      </c>
      <c r="F451" s="26">
        <v>44779.526489953707</v>
      </c>
      <c r="G451" s="29">
        <f t="shared" si="38"/>
        <v>222.732</v>
      </c>
      <c r="H451" s="4">
        <v>2.0085799694061279</v>
      </c>
      <c r="I451" s="4">
        <v>60.06</v>
      </c>
      <c r="J451" s="4">
        <v>2</v>
      </c>
      <c r="K451" s="26">
        <v>44779.644179907409</v>
      </c>
      <c r="L451" s="29">
        <f t="shared" si="39"/>
        <v>222.14400000000001</v>
      </c>
      <c r="M451" s="4">
        <v>2.064539909362793</v>
      </c>
      <c r="N451" s="4">
        <v>59.99</v>
      </c>
      <c r="O451" s="4">
        <v>2</v>
      </c>
      <c r="P451" s="26"/>
      <c r="Q451" s="29">
        <f t="shared" si="40"/>
        <v>222</v>
      </c>
      <c r="U451" s="26">
        <v>44779.658041006944</v>
      </c>
      <c r="V451" s="29">
        <f t="shared" si="36"/>
        <v>222.74299999999999</v>
      </c>
      <c r="W451" s="4">
        <v>2.6497199535369873</v>
      </c>
      <c r="X451" s="4">
        <v>60.05</v>
      </c>
      <c r="Y451" s="4">
        <v>2.5114042968749999</v>
      </c>
      <c r="AA451">
        <f t="shared" si="41"/>
        <v>223</v>
      </c>
    </row>
    <row r="452" spans="1:27" x14ac:dyDescent="0.3">
      <c r="A452" s="26">
        <v>44779.486422326387</v>
      </c>
      <c r="B452" s="29">
        <f t="shared" si="37"/>
        <v>223.88900000000001</v>
      </c>
      <c r="C452" s="4">
        <v>2.1669800281524658</v>
      </c>
      <c r="D452" s="4">
        <v>60.02</v>
      </c>
      <c r="E452" s="4">
        <v>2.0566948242187499</v>
      </c>
      <c r="F452" s="26">
        <v>44779.526501562497</v>
      </c>
      <c r="G452" s="29">
        <f t="shared" si="38"/>
        <v>223.73500000000001</v>
      </c>
      <c r="H452" s="4">
        <v>2.0068600177764893</v>
      </c>
      <c r="I452" s="4">
        <v>60.06</v>
      </c>
      <c r="J452" s="4">
        <v>2</v>
      </c>
      <c r="K452" s="26">
        <v>44779.644191516207</v>
      </c>
      <c r="L452" s="29">
        <f t="shared" si="39"/>
        <v>223.14699999999999</v>
      </c>
      <c r="M452" s="4">
        <v>2.0175900459289551</v>
      </c>
      <c r="N452" s="4">
        <v>59.99</v>
      </c>
      <c r="O452" s="4">
        <v>2</v>
      </c>
      <c r="P452" s="26"/>
      <c r="Q452" s="29">
        <f t="shared" si="40"/>
        <v>223</v>
      </c>
      <c r="U452" s="26">
        <v>44779.658052604165</v>
      </c>
      <c r="V452" s="29">
        <f t="shared" si="36"/>
        <v>223.745</v>
      </c>
      <c r="W452" s="4">
        <v>2.594059944152832</v>
      </c>
      <c r="X452" s="4">
        <v>60.05</v>
      </c>
      <c r="Y452" s="4">
        <v>2.5114042968749999</v>
      </c>
      <c r="AA452">
        <f t="shared" si="41"/>
        <v>223</v>
      </c>
    </row>
    <row r="453" spans="1:27" x14ac:dyDescent="0.3">
      <c r="A453" s="26">
        <v>44779.486422337963</v>
      </c>
      <c r="B453" s="29">
        <f t="shared" si="37"/>
        <v>223.89</v>
      </c>
      <c r="C453" s="4">
        <v>2.1669800281524658</v>
      </c>
      <c r="D453" s="4">
        <v>60.02</v>
      </c>
      <c r="E453" s="4">
        <v>2.0102947998046874</v>
      </c>
      <c r="F453" s="26">
        <v>44779.526501574073</v>
      </c>
      <c r="G453" s="29">
        <f t="shared" si="38"/>
        <v>223.73599999999999</v>
      </c>
      <c r="H453" s="4">
        <v>2.0068600177764893</v>
      </c>
      <c r="I453" s="4">
        <v>60.06</v>
      </c>
      <c r="J453" s="4">
        <v>2</v>
      </c>
      <c r="K453" s="26">
        <v>44779.644191527776</v>
      </c>
      <c r="L453" s="29">
        <f t="shared" si="39"/>
        <v>223.148</v>
      </c>
      <c r="M453" s="4">
        <v>2.0175900459289551</v>
      </c>
      <c r="N453" s="4">
        <v>59.99</v>
      </c>
      <c r="O453" s="4">
        <v>2</v>
      </c>
      <c r="P453" s="26"/>
      <c r="Q453" s="29">
        <f t="shared" si="40"/>
        <v>223</v>
      </c>
      <c r="U453" s="26">
        <v>44779.658052615741</v>
      </c>
      <c r="V453" s="29">
        <f t="shared" si="36"/>
        <v>223.74600000000001</v>
      </c>
      <c r="W453" s="4">
        <v>2.594059944152832</v>
      </c>
      <c r="X453" s="4">
        <v>60.05</v>
      </c>
      <c r="Y453" s="4">
        <v>2.4650053710937501</v>
      </c>
      <c r="AA453">
        <f t="shared" si="41"/>
        <v>224</v>
      </c>
    </row>
    <row r="454" spans="1:27" x14ac:dyDescent="0.3">
      <c r="A454" s="26">
        <v>44779.486433958336</v>
      </c>
      <c r="B454" s="29">
        <f t="shared" si="37"/>
        <v>224.89400000000001</v>
      </c>
      <c r="C454" s="4">
        <v>2.1187200546264648</v>
      </c>
      <c r="D454" s="4">
        <v>60.02</v>
      </c>
      <c r="E454" s="4">
        <v>2.0102947998046874</v>
      </c>
      <c r="F454" s="26">
        <v>44779.526513171295</v>
      </c>
      <c r="G454" s="29">
        <f t="shared" si="38"/>
        <v>224.738</v>
      </c>
      <c r="H454" s="4">
        <v>2.0083301067352295</v>
      </c>
      <c r="I454" s="4">
        <v>60.06</v>
      </c>
      <c r="J454" s="4">
        <v>2</v>
      </c>
      <c r="K454" s="26">
        <v>44779.644203124997</v>
      </c>
      <c r="L454" s="29">
        <f t="shared" si="39"/>
        <v>224.15</v>
      </c>
      <c r="M454" s="4">
        <v>2.0175900459289551</v>
      </c>
      <c r="N454" s="4">
        <v>59.99</v>
      </c>
      <c r="O454" s="4">
        <v>2</v>
      </c>
      <c r="P454" s="26"/>
      <c r="Q454" s="29">
        <f t="shared" si="40"/>
        <v>224</v>
      </c>
      <c r="U454" s="26">
        <v>44779.658064212963</v>
      </c>
      <c r="V454" s="29">
        <f t="shared" si="36"/>
        <v>224.74799999999999</v>
      </c>
      <c r="W454" s="4">
        <v>2.594059944152832</v>
      </c>
      <c r="X454" s="4">
        <v>60.05</v>
      </c>
      <c r="Y454" s="4">
        <v>2.4650053710937501</v>
      </c>
      <c r="AA454">
        <f t="shared" si="41"/>
        <v>224</v>
      </c>
    </row>
    <row r="455" spans="1:27" x14ac:dyDescent="0.3">
      <c r="A455" s="26">
        <v>44779.486433969905</v>
      </c>
      <c r="B455" s="29">
        <f t="shared" si="37"/>
        <v>224.89500000000001</v>
      </c>
      <c r="C455" s="4">
        <v>2.1187200546264648</v>
      </c>
      <c r="D455" s="4">
        <v>60.02</v>
      </c>
      <c r="E455" s="4">
        <v>2</v>
      </c>
      <c r="F455" s="26">
        <v>44779.526513182871</v>
      </c>
      <c r="G455" s="29">
        <f t="shared" si="38"/>
        <v>224.739</v>
      </c>
      <c r="H455" s="4">
        <v>2.0083301067352295</v>
      </c>
      <c r="I455" s="4">
        <v>60.06</v>
      </c>
      <c r="J455" s="4">
        <v>2</v>
      </c>
      <c r="K455" s="26">
        <v>44779.644203136573</v>
      </c>
      <c r="L455" s="29">
        <f t="shared" si="39"/>
        <v>224.15100000000001</v>
      </c>
      <c r="M455" s="4">
        <v>2.0175900459289551</v>
      </c>
      <c r="N455" s="4">
        <v>59.99</v>
      </c>
      <c r="O455" s="4">
        <v>2</v>
      </c>
      <c r="P455" s="26"/>
      <c r="Q455" s="29">
        <f t="shared" si="40"/>
        <v>224</v>
      </c>
      <c r="U455" s="26">
        <v>44779.658064224539</v>
      </c>
      <c r="V455" s="29">
        <f t="shared" ref="V455:V487" si="42">RIGHT(TEXT(U455,"h:mm:ss,000"),3)/1000+$AA454</f>
        <v>224.749</v>
      </c>
      <c r="W455" s="4">
        <v>2.594059944152832</v>
      </c>
      <c r="X455" s="4">
        <v>60.05</v>
      </c>
      <c r="Y455" s="4">
        <v>2.4186064453124998</v>
      </c>
      <c r="AA455">
        <f t="shared" si="41"/>
        <v>225</v>
      </c>
    </row>
    <row r="456" spans="1:27" x14ac:dyDescent="0.3">
      <c r="A456" s="26">
        <v>44779.486446979165</v>
      </c>
      <c r="B456" s="29">
        <f t="shared" ref="B456:B467" si="43">RIGHT(TEXT(A456,"h:mm:ss,000"),3)/1000+$AA455</f>
        <v>225.01900000000001</v>
      </c>
      <c r="C456" s="4">
        <v>2.0738399028778076</v>
      </c>
      <c r="D456" s="4">
        <v>60.02</v>
      </c>
      <c r="E456" s="4">
        <v>2</v>
      </c>
      <c r="F456" s="26">
        <v>44779.526520254629</v>
      </c>
      <c r="G456" s="29">
        <f t="shared" ref="G456:G467" si="44">RIGHT(TEXT(F456,"h:mm:ss,000"),3)/1000+$AA455</f>
        <v>225.35</v>
      </c>
      <c r="H456" s="4">
        <v>2.0083301067352295</v>
      </c>
      <c r="I456" s="4">
        <v>60.03</v>
      </c>
      <c r="J456" s="4">
        <v>2</v>
      </c>
      <c r="K456" s="26">
        <v>44779.644215324071</v>
      </c>
      <c r="L456" s="29">
        <f t="shared" ref="L456:L509" si="45">RIGHT(TEXT(K456,"h:mm:ss,000"),3)/1000+$AA455</f>
        <v>225.20400000000001</v>
      </c>
      <c r="M456" s="4">
        <v>2.008699893951416</v>
      </c>
      <c r="N456" s="4">
        <v>59.99</v>
      </c>
      <c r="O456" s="4">
        <v>2</v>
      </c>
      <c r="P456" s="26"/>
      <c r="Q456" s="29">
        <f t="shared" ref="Q456:Q509" si="46">RIGHT(TEXT(P456,"h:mm:ss,000"),3)/1000+$AA455</f>
        <v>225</v>
      </c>
      <c r="U456" s="26">
        <v>44779.658075833337</v>
      </c>
      <c r="V456" s="29">
        <f t="shared" si="42"/>
        <v>225.75200000000001</v>
      </c>
      <c r="W456" s="4">
        <v>2.5032401084899902</v>
      </c>
      <c r="X456" s="4">
        <v>60.05</v>
      </c>
      <c r="Y456" s="4">
        <v>2.4186064453124998</v>
      </c>
      <c r="AA456">
        <f t="shared" si="41"/>
        <v>225</v>
      </c>
    </row>
    <row r="457" spans="1:27" x14ac:dyDescent="0.3">
      <c r="A457" s="26">
        <v>44779.486446990741</v>
      </c>
      <c r="B457" s="29">
        <f t="shared" si="43"/>
        <v>225.02</v>
      </c>
      <c r="C457" s="4">
        <v>2.0738399028778076</v>
      </c>
      <c r="D457" s="4">
        <v>60.02</v>
      </c>
      <c r="E457" s="4">
        <v>2</v>
      </c>
      <c r="F457" s="26">
        <v>44779.526524791669</v>
      </c>
      <c r="G457" s="29">
        <f t="shared" si="44"/>
        <v>225.74199999999999</v>
      </c>
      <c r="H457" s="4">
        <v>2.0083301067352295</v>
      </c>
      <c r="I457" s="4">
        <v>60.03</v>
      </c>
      <c r="J457" s="4">
        <v>2</v>
      </c>
      <c r="K457" s="26">
        <v>44779.644215335647</v>
      </c>
      <c r="L457" s="29">
        <f t="shared" si="45"/>
        <v>225.20500000000001</v>
      </c>
      <c r="M457" s="4">
        <v>2.008699893951416</v>
      </c>
      <c r="N457" s="4">
        <v>59.99</v>
      </c>
      <c r="O457" s="4">
        <v>2</v>
      </c>
      <c r="P457" s="26"/>
      <c r="Q457" s="29">
        <f t="shared" si="46"/>
        <v>225</v>
      </c>
      <c r="U457" s="26">
        <v>44779.658075844905</v>
      </c>
      <c r="V457" s="29">
        <f t="shared" si="42"/>
        <v>225.75299999999999</v>
      </c>
      <c r="W457" s="4">
        <v>2.5032401084899902</v>
      </c>
      <c r="X457" s="4">
        <v>60.05</v>
      </c>
      <c r="Y457" s="4">
        <v>2.37220751953125</v>
      </c>
      <c r="AA457">
        <f t="shared" si="41"/>
        <v>226</v>
      </c>
    </row>
    <row r="458" spans="1:27" x14ac:dyDescent="0.3">
      <c r="A458" s="26">
        <v>44779.486458587962</v>
      </c>
      <c r="B458" s="29">
        <f t="shared" si="43"/>
        <v>226.02199999999999</v>
      </c>
      <c r="C458" s="4">
        <v>2.0147600173950195</v>
      </c>
      <c r="D458" s="4">
        <v>60.02</v>
      </c>
      <c r="E458" s="4">
        <v>2</v>
      </c>
      <c r="F458" s="26"/>
      <c r="G458" s="29">
        <f t="shared" si="44"/>
        <v>226</v>
      </c>
      <c r="K458" s="26">
        <v>44779.644226944445</v>
      </c>
      <c r="L458" s="29">
        <f t="shared" si="45"/>
        <v>226.208</v>
      </c>
      <c r="M458" s="4">
        <v>1.9817700386047363</v>
      </c>
      <c r="N458" s="4">
        <v>59.99</v>
      </c>
      <c r="O458" s="4">
        <v>2</v>
      </c>
      <c r="P458" s="26"/>
      <c r="Q458" s="29">
        <f t="shared" si="46"/>
        <v>226</v>
      </c>
      <c r="U458" s="26">
        <v>44779.658087442127</v>
      </c>
      <c r="V458" s="29">
        <f t="shared" si="42"/>
        <v>226.755</v>
      </c>
      <c r="W458" s="4">
        <v>2.4457900524139404</v>
      </c>
      <c r="X458" s="4">
        <v>60.05</v>
      </c>
      <c r="Y458" s="4">
        <v>2.37220751953125</v>
      </c>
      <c r="AA458">
        <f t="shared" ref="AA458:AA521" si="47">+AA456+1</f>
        <v>226</v>
      </c>
    </row>
    <row r="459" spans="1:27" x14ac:dyDescent="0.3">
      <c r="A459" s="26">
        <v>44779.486458599538</v>
      </c>
      <c r="B459" s="29">
        <f t="shared" si="43"/>
        <v>226.023</v>
      </c>
      <c r="C459" s="4">
        <v>2.0147600173950195</v>
      </c>
      <c r="D459" s="4">
        <v>60.02</v>
      </c>
      <c r="E459" s="4">
        <v>2</v>
      </c>
      <c r="F459" s="26"/>
      <c r="G459" s="29">
        <f t="shared" si="44"/>
        <v>226</v>
      </c>
      <c r="K459" s="26">
        <v>44779.64422696759</v>
      </c>
      <c r="L459" s="29">
        <f t="shared" si="45"/>
        <v>226.21</v>
      </c>
      <c r="M459" s="4">
        <v>1.9817700386047363</v>
      </c>
      <c r="N459" s="4">
        <v>59.99</v>
      </c>
      <c r="O459" s="4">
        <v>2</v>
      </c>
      <c r="P459" s="26"/>
      <c r="Q459" s="29">
        <f t="shared" si="46"/>
        <v>226</v>
      </c>
      <c r="U459" s="26">
        <v>44779.658087453703</v>
      </c>
      <c r="V459" s="29">
        <f t="shared" si="42"/>
        <v>226.756</v>
      </c>
      <c r="W459" s="4">
        <v>2.4457900524139404</v>
      </c>
      <c r="X459" s="4">
        <v>60.05</v>
      </c>
      <c r="Y459" s="4">
        <v>2.3258085937500002</v>
      </c>
      <c r="AA459">
        <f t="shared" si="47"/>
        <v>227</v>
      </c>
    </row>
    <row r="460" spans="1:27" x14ac:dyDescent="0.3">
      <c r="A460" s="26">
        <v>44779.486464178241</v>
      </c>
      <c r="B460" s="29">
        <f t="shared" si="43"/>
        <v>227.505</v>
      </c>
      <c r="C460" s="4">
        <v>2.0147600173950195</v>
      </c>
      <c r="D460" s="4">
        <v>60.02</v>
      </c>
      <c r="E460" s="4">
        <v>2</v>
      </c>
      <c r="F460" s="26"/>
      <c r="G460" s="29">
        <f t="shared" si="44"/>
        <v>227</v>
      </c>
      <c r="K460" s="26">
        <v>44779.644231967592</v>
      </c>
      <c r="L460" s="29">
        <f t="shared" si="45"/>
        <v>227.642</v>
      </c>
      <c r="M460" s="4">
        <v>1.9817700386047363</v>
      </c>
      <c r="N460" s="4">
        <v>60.02</v>
      </c>
      <c r="O460" s="4">
        <v>2</v>
      </c>
      <c r="P460" s="26"/>
      <c r="Q460" s="29">
        <f t="shared" si="46"/>
        <v>227</v>
      </c>
      <c r="U460" s="26">
        <v>44779.658099062501</v>
      </c>
      <c r="V460" s="29">
        <f t="shared" si="42"/>
        <v>227.75899999999999</v>
      </c>
      <c r="W460" s="4">
        <v>2.3945701122283936</v>
      </c>
      <c r="X460" s="4">
        <v>60.05</v>
      </c>
      <c r="Y460" s="4">
        <v>2.3258085937500002</v>
      </c>
      <c r="AA460">
        <f t="shared" si="47"/>
        <v>227</v>
      </c>
    </row>
    <row r="461" spans="1:27" x14ac:dyDescent="0.3">
      <c r="A461" s="26">
        <v>44779.48647019676</v>
      </c>
      <c r="B461" s="29">
        <f t="shared" si="43"/>
        <v>227.02500000000001</v>
      </c>
      <c r="C461" s="4">
        <v>1.9896399974822998</v>
      </c>
      <c r="D461" s="4">
        <v>60.02</v>
      </c>
      <c r="E461" s="4">
        <v>2</v>
      </c>
      <c r="F461" s="26"/>
      <c r="G461" s="29">
        <f t="shared" si="44"/>
        <v>227</v>
      </c>
      <c r="K461" s="26">
        <v>44779.644238576388</v>
      </c>
      <c r="L461" s="29">
        <f t="shared" si="45"/>
        <v>227.21299999999999</v>
      </c>
      <c r="M461" s="4">
        <v>2.0003900527954102</v>
      </c>
      <c r="N461" s="4">
        <v>60.02</v>
      </c>
      <c r="O461" s="4">
        <v>2</v>
      </c>
      <c r="P461" s="26"/>
      <c r="Q461" s="29">
        <f t="shared" si="46"/>
        <v>227</v>
      </c>
      <c r="U461" s="26">
        <v>44779.658099074077</v>
      </c>
      <c r="V461" s="29">
        <f t="shared" si="42"/>
        <v>227.76</v>
      </c>
      <c r="W461" s="4">
        <v>2.3945701122283936</v>
      </c>
      <c r="X461" s="4">
        <v>60.05</v>
      </c>
      <c r="Y461" s="4">
        <v>2.2794096679687499</v>
      </c>
      <c r="AA461">
        <f t="shared" si="47"/>
        <v>228</v>
      </c>
    </row>
    <row r="462" spans="1:27" x14ac:dyDescent="0.3">
      <c r="A462" s="26">
        <v>44779.486470208336</v>
      </c>
      <c r="B462" s="29">
        <f t="shared" si="43"/>
        <v>228.02600000000001</v>
      </c>
      <c r="C462" s="4">
        <v>1.9896399974822998</v>
      </c>
      <c r="D462" s="4">
        <v>60.02</v>
      </c>
      <c r="E462" s="4">
        <v>2</v>
      </c>
      <c r="F462" s="26"/>
      <c r="G462" s="29">
        <f t="shared" si="44"/>
        <v>228</v>
      </c>
      <c r="K462" s="26">
        <v>44779.644238587964</v>
      </c>
      <c r="L462" s="29">
        <f t="shared" si="45"/>
        <v>228.214</v>
      </c>
      <c r="M462" s="4">
        <v>2.0003900527954102</v>
      </c>
      <c r="N462" s="4">
        <v>60.02</v>
      </c>
      <c r="O462" s="4">
        <v>2</v>
      </c>
      <c r="P462" s="26"/>
      <c r="Q462" s="29">
        <f t="shared" si="46"/>
        <v>228</v>
      </c>
      <c r="U462" s="26">
        <v>44779.658110682867</v>
      </c>
      <c r="V462" s="29">
        <f t="shared" si="42"/>
        <v>228.76300000000001</v>
      </c>
      <c r="W462" s="4">
        <v>2.3945701122283936</v>
      </c>
      <c r="X462" s="4">
        <v>60.05</v>
      </c>
      <c r="Y462" s="4">
        <v>2.2794096679687499</v>
      </c>
      <c r="AA462">
        <f t="shared" si="47"/>
        <v>228</v>
      </c>
    </row>
    <row r="463" spans="1:27" x14ac:dyDescent="0.3">
      <c r="A463" s="26">
        <v>44779.486481828702</v>
      </c>
      <c r="B463" s="29">
        <f t="shared" si="43"/>
        <v>228.03</v>
      </c>
      <c r="C463" s="4">
        <v>1.9896399974822998</v>
      </c>
      <c r="D463" s="4">
        <v>60.02</v>
      </c>
      <c r="E463" s="4">
        <v>2</v>
      </c>
      <c r="F463" s="26"/>
      <c r="G463" s="29">
        <f t="shared" si="44"/>
        <v>228</v>
      </c>
      <c r="K463" s="26">
        <v>44779.644250185185</v>
      </c>
      <c r="L463" s="29">
        <f t="shared" si="45"/>
        <v>228.21600000000001</v>
      </c>
      <c r="M463" s="4">
        <v>2.0080900192260742</v>
      </c>
      <c r="N463" s="4">
        <v>60.02</v>
      </c>
      <c r="O463" s="4">
        <v>2</v>
      </c>
      <c r="P463" s="26"/>
      <c r="Q463" s="29">
        <f t="shared" si="46"/>
        <v>228</v>
      </c>
      <c r="U463" s="26">
        <v>44779.658110694443</v>
      </c>
      <c r="V463" s="29">
        <f t="shared" si="42"/>
        <v>228.76400000000001</v>
      </c>
      <c r="W463" s="4">
        <v>2.3945701122283936</v>
      </c>
      <c r="X463" s="4">
        <v>60.05</v>
      </c>
      <c r="Y463" s="4">
        <v>2.2330107421875001</v>
      </c>
      <c r="AA463">
        <f t="shared" si="47"/>
        <v>229</v>
      </c>
    </row>
    <row r="464" spans="1:27" x14ac:dyDescent="0.3">
      <c r="A464" s="26">
        <v>44779.486481851854</v>
      </c>
      <c r="B464" s="29">
        <f t="shared" si="43"/>
        <v>229.03200000000001</v>
      </c>
      <c r="C464" s="4">
        <v>1.9896399974822998</v>
      </c>
      <c r="D464" s="4">
        <v>60.02</v>
      </c>
      <c r="E464" s="4">
        <v>2</v>
      </c>
      <c r="F464" s="26"/>
      <c r="G464" s="29">
        <f t="shared" si="44"/>
        <v>229</v>
      </c>
      <c r="K464" s="26">
        <v>44779.644250196761</v>
      </c>
      <c r="L464" s="29">
        <f t="shared" si="45"/>
        <v>229.21700000000001</v>
      </c>
      <c r="M464" s="4">
        <v>2.0080900192260742</v>
      </c>
      <c r="N464" s="4">
        <v>60.02</v>
      </c>
      <c r="O464" s="4">
        <v>2</v>
      </c>
      <c r="P464" s="26"/>
      <c r="Q464" s="29">
        <f t="shared" si="46"/>
        <v>229</v>
      </c>
      <c r="U464" s="26">
        <v>44779.658122291665</v>
      </c>
      <c r="V464" s="29">
        <f t="shared" si="42"/>
        <v>229.76599999999999</v>
      </c>
      <c r="W464" s="4">
        <v>2.3467700481414795</v>
      </c>
      <c r="X464" s="4">
        <v>60.05</v>
      </c>
      <c r="Y464" s="4">
        <v>2.2330107421875001</v>
      </c>
      <c r="AA464">
        <f t="shared" si="47"/>
        <v>229</v>
      </c>
    </row>
    <row r="465" spans="1:27" x14ac:dyDescent="0.3">
      <c r="A465" s="26">
        <v>44779.4864934375</v>
      </c>
      <c r="B465" s="29">
        <f t="shared" si="43"/>
        <v>229.03299999999999</v>
      </c>
      <c r="C465" s="4">
        <v>1.9831399917602539</v>
      </c>
      <c r="D465" s="4">
        <v>60.02</v>
      </c>
      <c r="E465" s="4">
        <v>2</v>
      </c>
      <c r="F465" s="26"/>
      <c r="G465" s="29">
        <f t="shared" si="44"/>
        <v>229</v>
      </c>
      <c r="K465" s="26">
        <v>44779.644261793983</v>
      </c>
      <c r="L465" s="29">
        <f t="shared" si="45"/>
        <v>229.21899999999999</v>
      </c>
      <c r="M465" s="4">
        <v>2.0063900947570801</v>
      </c>
      <c r="N465" s="4">
        <v>60.02</v>
      </c>
      <c r="O465" s="4">
        <v>2</v>
      </c>
      <c r="P465" s="26"/>
      <c r="Q465" s="29">
        <f t="shared" si="46"/>
        <v>229</v>
      </c>
      <c r="U465" s="26">
        <v>44779.658122303241</v>
      </c>
      <c r="V465" s="29">
        <f t="shared" si="42"/>
        <v>229.767</v>
      </c>
      <c r="W465" s="4">
        <v>2.3467700481414795</v>
      </c>
      <c r="X465" s="4">
        <v>60.05</v>
      </c>
      <c r="Y465" s="4">
        <v>2.1866118164062498</v>
      </c>
      <c r="AA465">
        <f t="shared" si="47"/>
        <v>230</v>
      </c>
    </row>
    <row r="466" spans="1:27" x14ac:dyDescent="0.3">
      <c r="A466" s="26">
        <v>44779.486493449076</v>
      </c>
      <c r="B466" s="29">
        <f t="shared" si="43"/>
        <v>230.03399999999999</v>
      </c>
      <c r="C466" s="4">
        <v>1.9831399917602539</v>
      </c>
      <c r="D466" s="4">
        <v>60.02</v>
      </c>
      <c r="E466" s="4">
        <v>2</v>
      </c>
      <c r="F466" s="26"/>
      <c r="G466" s="29">
        <f t="shared" si="44"/>
        <v>230</v>
      </c>
      <c r="K466" s="26">
        <v>44779.644261828704</v>
      </c>
      <c r="L466" s="29">
        <f t="shared" si="45"/>
        <v>230.22200000000001</v>
      </c>
      <c r="M466" s="4">
        <v>2.0063900947570801</v>
      </c>
      <c r="N466" s="4">
        <v>60.02</v>
      </c>
      <c r="O466" s="4">
        <v>2</v>
      </c>
      <c r="P466" s="26"/>
      <c r="Q466" s="29">
        <f t="shared" si="46"/>
        <v>230</v>
      </c>
      <c r="U466" s="26">
        <v>44779.658133912038</v>
      </c>
      <c r="V466" s="29">
        <f t="shared" si="42"/>
        <v>230.77</v>
      </c>
      <c r="W466" s="4">
        <v>2.2998800277709961</v>
      </c>
      <c r="X466" s="4">
        <v>60.05</v>
      </c>
      <c r="Y466" s="4">
        <v>2.1866118164062498</v>
      </c>
      <c r="AA466">
        <f t="shared" si="47"/>
        <v>230</v>
      </c>
    </row>
    <row r="467" spans="1:27" x14ac:dyDescent="0.3">
      <c r="A467" s="26">
        <v>44779.486505046298</v>
      </c>
      <c r="B467" s="29">
        <f t="shared" si="43"/>
        <v>230.036</v>
      </c>
      <c r="C467" s="4">
        <v>2.0044100284576416</v>
      </c>
      <c r="D467" s="4">
        <v>60.02</v>
      </c>
      <c r="E467" s="4">
        <v>2</v>
      </c>
      <c r="F467" s="26"/>
      <c r="G467" s="29">
        <f t="shared" si="44"/>
        <v>230</v>
      </c>
      <c r="K467" s="26">
        <v>44779.644273425925</v>
      </c>
      <c r="L467" s="29">
        <f t="shared" si="45"/>
        <v>230.22399999999999</v>
      </c>
      <c r="M467" s="4">
        <v>2.0063900947570801</v>
      </c>
      <c r="N467" s="4">
        <v>60.02</v>
      </c>
      <c r="O467" s="4">
        <v>2</v>
      </c>
      <c r="P467" s="26"/>
      <c r="Q467" s="29">
        <f t="shared" si="46"/>
        <v>230</v>
      </c>
      <c r="U467" s="26">
        <v>44779.658133923615</v>
      </c>
      <c r="V467" s="29">
        <f t="shared" si="42"/>
        <v>230.77099999999999</v>
      </c>
      <c r="W467" s="4">
        <v>2.2998800277709961</v>
      </c>
      <c r="X467" s="4">
        <v>60.05</v>
      </c>
      <c r="Y467" s="4">
        <v>2.140212890625</v>
      </c>
      <c r="AA467">
        <f t="shared" si="47"/>
        <v>231</v>
      </c>
    </row>
    <row r="468" spans="1:27" x14ac:dyDescent="0.3">
      <c r="A468" s="26"/>
      <c r="B468" s="29"/>
      <c r="F468" s="26"/>
      <c r="G468" s="29"/>
      <c r="K468" s="26">
        <v>44779.644273437501</v>
      </c>
      <c r="L468" s="29">
        <f t="shared" si="45"/>
        <v>231.22499999999999</v>
      </c>
      <c r="M468" s="4">
        <v>2.0063900947570801</v>
      </c>
      <c r="N468" s="4">
        <v>60.02</v>
      </c>
      <c r="O468" s="4">
        <v>2</v>
      </c>
      <c r="P468" s="26"/>
      <c r="Q468" s="29">
        <f t="shared" si="46"/>
        <v>231</v>
      </c>
      <c r="U468" s="26">
        <v>44779.658145520836</v>
      </c>
      <c r="V468" s="29">
        <f t="shared" si="42"/>
        <v>231.773</v>
      </c>
      <c r="W468" s="4">
        <v>2.2262001037597656</v>
      </c>
      <c r="X468" s="4">
        <v>60.05</v>
      </c>
      <c r="Y468" s="4">
        <v>2.140212890625</v>
      </c>
      <c r="AA468">
        <f t="shared" si="47"/>
        <v>231</v>
      </c>
    </row>
    <row r="469" spans="1:27" x14ac:dyDescent="0.3">
      <c r="A469" s="26"/>
      <c r="B469" s="29"/>
      <c r="F469" s="26"/>
      <c r="G469" s="29"/>
      <c r="K469" s="26">
        <v>44779.644285046299</v>
      </c>
      <c r="L469" s="29">
        <f t="shared" si="45"/>
        <v>231.22800000000001</v>
      </c>
      <c r="M469" s="4">
        <v>2.0068299770355225</v>
      </c>
      <c r="N469" s="4">
        <v>60.02</v>
      </c>
      <c r="O469" s="4">
        <v>2</v>
      </c>
      <c r="P469" s="26"/>
      <c r="Q469" s="29">
        <f t="shared" si="46"/>
        <v>231</v>
      </c>
      <c r="U469" s="26">
        <v>44779.658145532405</v>
      </c>
      <c r="V469" s="29">
        <f t="shared" si="42"/>
        <v>231.774</v>
      </c>
      <c r="W469" s="4">
        <v>2.2262001037597656</v>
      </c>
      <c r="X469" s="4">
        <v>60.05</v>
      </c>
      <c r="Y469" s="4">
        <v>2.0938139648437502</v>
      </c>
      <c r="AA469">
        <f t="shared" si="47"/>
        <v>232</v>
      </c>
    </row>
    <row r="470" spans="1:27" x14ac:dyDescent="0.3">
      <c r="A470" s="26"/>
      <c r="B470" s="29"/>
      <c r="F470" s="26"/>
      <c r="G470" s="29"/>
      <c r="K470" s="26">
        <v>44779.644285057868</v>
      </c>
      <c r="L470" s="29">
        <f t="shared" si="45"/>
        <v>232.22900000000001</v>
      </c>
      <c r="M470" s="4">
        <v>2.0068299770355225</v>
      </c>
      <c r="N470" s="4">
        <v>60.02</v>
      </c>
      <c r="O470" s="4">
        <v>2</v>
      </c>
      <c r="P470" s="26"/>
      <c r="Q470" s="29">
        <f t="shared" si="46"/>
        <v>232</v>
      </c>
      <c r="U470" s="26">
        <v>44779.65815747685</v>
      </c>
      <c r="V470" s="29">
        <f t="shared" si="42"/>
        <v>232.80600000000001</v>
      </c>
      <c r="W470" s="4">
        <v>2.2262001037597656</v>
      </c>
      <c r="X470" s="4">
        <v>60.05</v>
      </c>
      <c r="Y470" s="4">
        <v>2.0938139648437502</v>
      </c>
      <c r="AA470">
        <f t="shared" si="47"/>
        <v>232</v>
      </c>
    </row>
    <row r="471" spans="1:27" x14ac:dyDescent="0.3">
      <c r="A471" s="26"/>
      <c r="B471" s="29"/>
      <c r="F471" s="26"/>
      <c r="G471" s="29"/>
      <c r="K471" s="26">
        <v>44779.644296666665</v>
      </c>
      <c r="L471" s="29">
        <f t="shared" si="45"/>
        <v>232.232</v>
      </c>
      <c r="M471" s="4">
        <v>2.008120059967041</v>
      </c>
      <c r="N471" s="4">
        <v>60.02</v>
      </c>
      <c r="O471" s="4">
        <v>2</v>
      </c>
      <c r="P471" s="26"/>
      <c r="Q471" s="29">
        <f t="shared" si="46"/>
        <v>232</v>
      </c>
      <c r="U471" s="26">
        <v>44779.658157488426</v>
      </c>
      <c r="V471" s="29">
        <f t="shared" si="42"/>
        <v>232.80699999999999</v>
      </c>
      <c r="W471" s="4">
        <v>2.2262001037597656</v>
      </c>
      <c r="X471" s="4">
        <v>60.05</v>
      </c>
      <c r="Y471" s="4">
        <v>2.0474149169921874</v>
      </c>
      <c r="AA471">
        <f t="shared" si="47"/>
        <v>233</v>
      </c>
    </row>
    <row r="472" spans="1:27" x14ac:dyDescent="0.3">
      <c r="A472" s="26"/>
      <c r="B472" s="29"/>
      <c r="F472" s="26"/>
      <c r="G472" s="29"/>
      <c r="K472" s="26">
        <v>44779.644296678242</v>
      </c>
      <c r="L472" s="29">
        <f t="shared" si="45"/>
        <v>233.233</v>
      </c>
      <c r="M472" s="4">
        <v>2.008120059967041</v>
      </c>
      <c r="N472" s="4">
        <v>60.02</v>
      </c>
      <c r="O472" s="4">
        <v>2</v>
      </c>
      <c r="P472" s="26"/>
      <c r="Q472" s="29">
        <f t="shared" si="46"/>
        <v>233</v>
      </c>
      <c r="U472" s="26">
        <v>44779.658162083331</v>
      </c>
      <c r="V472" s="29">
        <f t="shared" si="42"/>
        <v>233.20400000000001</v>
      </c>
      <c r="W472" s="4">
        <v>2.2262001037597656</v>
      </c>
      <c r="X472" s="4">
        <v>59.97</v>
      </c>
      <c r="Y472" s="4">
        <v>2.0474149169921874</v>
      </c>
      <c r="AA472">
        <f t="shared" si="47"/>
        <v>233</v>
      </c>
    </row>
    <row r="473" spans="1:27" x14ac:dyDescent="0.3">
      <c r="A473" s="26"/>
      <c r="B473" s="29"/>
      <c r="F473" s="26"/>
      <c r="G473" s="29"/>
      <c r="K473" s="26">
        <v>44779.644308275463</v>
      </c>
      <c r="L473" s="29">
        <f t="shared" si="45"/>
        <v>233.23500000000001</v>
      </c>
      <c r="M473" s="4">
        <v>2.0072200298309326</v>
      </c>
      <c r="N473" s="4">
        <v>60.02</v>
      </c>
      <c r="O473" s="4">
        <v>2</v>
      </c>
      <c r="P473" s="26"/>
      <c r="Q473" s="29">
        <f t="shared" si="46"/>
        <v>233</v>
      </c>
      <c r="U473" s="26">
        <v>44779.658169085647</v>
      </c>
      <c r="V473" s="29">
        <f t="shared" si="42"/>
        <v>233.809</v>
      </c>
      <c r="W473" s="4">
        <v>2.1720900535583496</v>
      </c>
      <c r="X473" s="4">
        <v>59.97</v>
      </c>
      <c r="Y473" s="4">
        <v>2.0474149169921874</v>
      </c>
      <c r="AA473">
        <f t="shared" si="47"/>
        <v>234</v>
      </c>
    </row>
    <row r="474" spans="1:27" x14ac:dyDescent="0.3">
      <c r="A474" s="26"/>
      <c r="B474" s="29"/>
      <c r="F474" s="26"/>
      <c r="G474" s="29"/>
      <c r="K474" s="26">
        <v>44779.644308287039</v>
      </c>
      <c r="L474" s="29">
        <f t="shared" si="45"/>
        <v>234.23599999999999</v>
      </c>
      <c r="M474" s="4">
        <v>2.0072200298309326</v>
      </c>
      <c r="N474" s="4">
        <v>60.02</v>
      </c>
      <c r="O474" s="4">
        <v>2</v>
      </c>
      <c r="P474" s="26"/>
      <c r="Q474" s="29">
        <f t="shared" si="46"/>
        <v>234</v>
      </c>
      <c r="U474" s="26">
        <v>44779.658169097223</v>
      </c>
      <c r="V474" s="29">
        <f t="shared" si="42"/>
        <v>234.81</v>
      </c>
      <c r="W474" s="4">
        <v>2.1720900535583496</v>
      </c>
      <c r="X474" s="4">
        <v>59.97</v>
      </c>
      <c r="Y474" s="4">
        <v>2</v>
      </c>
      <c r="AA474">
        <f t="shared" si="47"/>
        <v>234</v>
      </c>
    </row>
    <row r="475" spans="1:27" x14ac:dyDescent="0.3">
      <c r="A475" s="26"/>
      <c r="B475" s="29"/>
      <c r="F475" s="26"/>
      <c r="G475" s="29"/>
      <c r="K475" s="26">
        <v>44779.644319895837</v>
      </c>
      <c r="L475" s="29">
        <f t="shared" si="45"/>
        <v>234.239</v>
      </c>
      <c r="M475" s="4">
        <v>2.0069301128387451</v>
      </c>
      <c r="N475" s="4">
        <v>60.02</v>
      </c>
      <c r="O475" s="4">
        <v>2</v>
      </c>
      <c r="P475" s="26"/>
      <c r="Q475" s="29">
        <f t="shared" si="46"/>
        <v>234</v>
      </c>
      <c r="U475" s="26">
        <v>44779.658180706021</v>
      </c>
      <c r="V475" s="29">
        <f t="shared" si="42"/>
        <v>234.81299999999999</v>
      </c>
      <c r="W475" s="4">
        <v>2.085939884185791</v>
      </c>
      <c r="X475" s="4">
        <v>59.97</v>
      </c>
      <c r="Y475" s="4">
        <v>2</v>
      </c>
      <c r="AA475">
        <f t="shared" si="47"/>
        <v>235</v>
      </c>
    </row>
    <row r="476" spans="1:27" x14ac:dyDescent="0.3">
      <c r="A476" s="26"/>
      <c r="B476" s="29"/>
      <c r="F476" s="26"/>
      <c r="G476" s="29"/>
      <c r="K476" s="26">
        <v>44779.644319907406</v>
      </c>
      <c r="L476" s="29">
        <f t="shared" si="45"/>
        <v>235.24</v>
      </c>
      <c r="M476" s="4">
        <v>2.0069301128387451</v>
      </c>
      <c r="N476" s="4">
        <v>60.02</v>
      </c>
      <c r="O476" s="4">
        <v>2</v>
      </c>
      <c r="P476" s="26"/>
      <c r="Q476" s="29">
        <f t="shared" si="46"/>
        <v>235</v>
      </c>
      <c r="U476" s="26">
        <v>44779.65818071759</v>
      </c>
      <c r="V476" s="29">
        <f t="shared" si="42"/>
        <v>235.81399999999999</v>
      </c>
      <c r="W476" s="4">
        <v>2.085939884185791</v>
      </c>
      <c r="X476" s="4">
        <v>59.97</v>
      </c>
      <c r="Y476" s="4">
        <v>2</v>
      </c>
      <c r="AA476">
        <f t="shared" si="47"/>
        <v>235</v>
      </c>
    </row>
    <row r="477" spans="1:27" x14ac:dyDescent="0.3">
      <c r="A477" s="26"/>
      <c r="B477" s="29"/>
      <c r="F477" s="26"/>
      <c r="G477" s="29"/>
      <c r="K477" s="26">
        <v>44779.644331504627</v>
      </c>
      <c r="L477" s="29">
        <f t="shared" si="45"/>
        <v>235.24199999999999</v>
      </c>
      <c r="M477" s="4">
        <v>2.0069301128387451</v>
      </c>
      <c r="N477" s="4">
        <v>60.02</v>
      </c>
      <c r="O477" s="4">
        <v>2</v>
      </c>
      <c r="P477" s="26"/>
      <c r="Q477" s="29">
        <f t="shared" si="46"/>
        <v>235</v>
      </c>
      <c r="U477" s="26">
        <v>44779.658192337964</v>
      </c>
      <c r="V477" s="29">
        <f t="shared" si="42"/>
        <v>235.81800000000001</v>
      </c>
      <c r="W477" s="4">
        <v>2.085939884185791</v>
      </c>
      <c r="X477" s="4">
        <v>59.97</v>
      </c>
      <c r="Y477" s="4">
        <v>2</v>
      </c>
      <c r="AA477">
        <f t="shared" si="47"/>
        <v>236</v>
      </c>
    </row>
    <row r="478" spans="1:27" x14ac:dyDescent="0.3">
      <c r="A478" s="26"/>
      <c r="B478" s="29"/>
      <c r="F478" s="26"/>
      <c r="G478" s="29"/>
      <c r="K478" s="26">
        <v>44779.644331516203</v>
      </c>
      <c r="L478" s="29">
        <f t="shared" si="45"/>
        <v>236.24299999999999</v>
      </c>
      <c r="M478" s="4">
        <v>2.0069301128387451</v>
      </c>
      <c r="N478" s="4">
        <v>60.02</v>
      </c>
      <c r="O478" s="4">
        <v>2</v>
      </c>
      <c r="P478" s="26"/>
      <c r="Q478" s="29">
        <f t="shared" si="46"/>
        <v>236</v>
      </c>
      <c r="U478" s="26">
        <v>44779.65819234954</v>
      </c>
      <c r="V478" s="29">
        <f t="shared" si="42"/>
        <v>236.81899999999999</v>
      </c>
      <c r="W478" s="4">
        <v>2.085939884185791</v>
      </c>
      <c r="X478" s="4">
        <v>59.97</v>
      </c>
      <c r="Y478" s="4">
        <v>2</v>
      </c>
      <c r="AA478">
        <f t="shared" si="47"/>
        <v>236</v>
      </c>
    </row>
    <row r="479" spans="1:27" x14ac:dyDescent="0.3">
      <c r="A479" s="26"/>
      <c r="B479" s="29"/>
      <c r="F479" s="26"/>
      <c r="G479" s="29"/>
      <c r="K479" s="26">
        <v>44779.644343125001</v>
      </c>
      <c r="L479" s="29">
        <f t="shared" si="45"/>
        <v>236.24600000000001</v>
      </c>
      <c r="M479" s="4">
        <v>2.0080099105834961</v>
      </c>
      <c r="N479" s="4">
        <v>60.02</v>
      </c>
      <c r="O479" s="4">
        <v>2</v>
      </c>
      <c r="P479" s="26"/>
      <c r="Q479" s="29">
        <f t="shared" si="46"/>
        <v>236</v>
      </c>
      <c r="U479" s="26">
        <v>44779.65820395833</v>
      </c>
      <c r="V479" s="29">
        <f t="shared" si="42"/>
        <v>236.822</v>
      </c>
      <c r="W479" s="4">
        <v>2.0325899124145508</v>
      </c>
      <c r="X479" s="4">
        <v>59.97</v>
      </c>
      <c r="Y479" s="4">
        <v>2</v>
      </c>
      <c r="AA479">
        <f t="shared" si="47"/>
        <v>237</v>
      </c>
    </row>
    <row r="480" spans="1:27" x14ac:dyDescent="0.3">
      <c r="A480" s="26"/>
      <c r="B480" s="29"/>
      <c r="F480" s="26"/>
      <c r="G480" s="29"/>
      <c r="K480" s="26">
        <v>44779.644343136577</v>
      </c>
      <c r="L480" s="29">
        <f t="shared" si="45"/>
        <v>237.24700000000001</v>
      </c>
      <c r="M480" s="4">
        <v>2.0080099105834961</v>
      </c>
      <c r="N480" s="4">
        <v>60.02</v>
      </c>
      <c r="O480" s="4">
        <v>2</v>
      </c>
      <c r="P480" s="26"/>
      <c r="Q480" s="29">
        <f t="shared" si="46"/>
        <v>237</v>
      </c>
      <c r="U480" s="26">
        <v>44779.658203969906</v>
      </c>
      <c r="V480" s="29">
        <f t="shared" si="42"/>
        <v>237.82300000000001</v>
      </c>
      <c r="W480" s="4">
        <v>2.0325899124145508</v>
      </c>
      <c r="X480" s="4">
        <v>59.97</v>
      </c>
      <c r="Y480" s="4">
        <v>2</v>
      </c>
      <c r="AA480">
        <f t="shared" si="47"/>
        <v>237</v>
      </c>
    </row>
    <row r="481" spans="1:27" x14ac:dyDescent="0.3">
      <c r="A481" s="26"/>
      <c r="B481" s="29"/>
      <c r="F481" s="26"/>
      <c r="G481" s="29"/>
      <c r="K481" s="26">
        <v>44779.644355277778</v>
      </c>
      <c r="L481" s="29">
        <f t="shared" si="45"/>
        <v>237.29599999999999</v>
      </c>
      <c r="M481" s="4">
        <v>2.0080099105834961</v>
      </c>
      <c r="N481" s="4">
        <v>60.02</v>
      </c>
      <c r="O481" s="4">
        <v>2</v>
      </c>
      <c r="P481" s="26"/>
      <c r="Q481" s="29">
        <f t="shared" si="46"/>
        <v>237</v>
      </c>
      <c r="U481" s="26">
        <v>44779.658215578704</v>
      </c>
      <c r="V481" s="29">
        <f t="shared" si="42"/>
        <v>237.82599999999999</v>
      </c>
      <c r="W481" s="4">
        <v>2.0092298984527588</v>
      </c>
      <c r="X481" s="4">
        <v>59.97</v>
      </c>
      <c r="Y481" s="4">
        <v>2</v>
      </c>
      <c r="AA481">
        <f t="shared" si="47"/>
        <v>238</v>
      </c>
    </row>
    <row r="482" spans="1:27" x14ac:dyDescent="0.3">
      <c r="A482" s="26"/>
      <c r="B482" s="29"/>
      <c r="F482" s="26"/>
      <c r="G482" s="29"/>
      <c r="K482" s="26">
        <v>44779.644355300923</v>
      </c>
      <c r="L482" s="29">
        <f t="shared" si="45"/>
        <v>238.298</v>
      </c>
      <c r="M482" s="4">
        <v>2.0080099105834961</v>
      </c>
      <c r="N482" s="4">
        <v>60.02</v>
      </c>
      <c r="O482" s="4">
        <v>2</v>
      </c>
      <c r="P482" s="26"/>
      <c r="Q482" s="29">
        <f t="shared" si="46"/>
        <v>238</v>
      </c>
      <c r="U482" s="26">
        <v>44779.65821559028</v>
      </c>
      <c r="V482" s="29">
        <f t="shared" si="42"/>
        <v>238.827</v>
      </c>
      <c r="W482" s="4">
        <v>2.0092298984527588</v>
      </c>
      <c r="X482" s="4">
        <v>59.97</v>
      </c>
      <c r="Y482" s="4">
        <v>2</v>
      </c>
      <c r="AA482">
        <f t="shared" si="47"/>
        <v>238</v>
      </c>
    </row>
    <row r="483" spans="1:27" x14ac:dyDescent="0.3">
      <c r="A483" s="26"/>
      <c r="B483" s="29"/>
      <c r="F483" s="26"/>
      <c r="G483" s="29"/>
      <c r="K483" s="26">
        <v>44779.644366909721</v>
      </c>
      <c r="L483" s="29">
        <f t="shared" si="45"/>
        <v>238.30099999999999</v>
      </c>
      <c r="M483" s="4">
        <v>2.0072200298309326</v>
      </c>
      <c r="N483" s="4">
        <v>60.02</v>
      </c>
      <c r="O483" s="4">
        <v>2</v>
      </c>
      <c r="P483" s="26"/>
      <c r="Q483" s="29">
        <f t="shared" si="46"/>
        <v>238</v>
      </c>
      <c r="U483" s="26">
        <v>44779.658227199077</v>
      </c>
      <c r="V483" s="29">
        <f t="shared" si="42"/>
        <v>238.83</v>
      </c>
      <c r="W483" s="4">
        <v>1.9839199781417847</v>
      </c>
      <c r="X483" s="4">
        <v>59.97</v>
      </c>
      <c r="Y483" s="4">
        <v>2</v>
      </c>
      <c r="AA483">
        <f t="shared" si="47"/>
        <v>239</v>
      </c>
    </row>
    <row r="484" spans="1:27" x14ac:dyDescent="0.3">
      <c r="A484" s="26"/>
      <c r="B484" s="29"/>
      <c r="F484" s="26"/>
      <c r="G484" s="29"/>
      <c r="K484" s="26">
        <v>44779.644366921297</v>
      </c>
      <c r="L484" s="29">
        <f t="shared" si="45"/>
        <v>239.30199999999999</v>
      </c>
      <c r="M484" s="4">
        <v>2.0072200298309326</v>
      </c>
      <c r="N484" s="4">
        <v>60.02</v>
      </c>
      <c r="O484" s="4">
        <v>2</v>
      </c>
      <c r="P484" s="26"/>
      <c r="Q484" s="29">
        <f t="shared" si="46"/>
        <v>239</v>
      </c>
      <c r="U484" s="26">
        <v>44779.658227210646</v>
      </c>
      <c r="V484" s="29">
        <f t="shared" si="42"/>
        <v>239.83099999999999</v>
      </c>
      <c r="W484" s="4">
        <v>1.9839199781417847</v>
      </c>
      <c r="X484" s="4">
        <v>59.97</v>
      </c>
      <c r="Y484" s="4">
        <v>2</v>
      </c>
      <c r="AA484">
        <f t="shared" si="47"/>
        <v>239</v>
      </c>
    </row>
    <row r="485" spans="1:27" x14ac:dyDescent="0.3">
      <c r="A485" s="26"/>
      <c r="B485" s="29"/>
      <c r="F485" s="26"/>
      <c r="G485" s="29"/>
      <c r="K485" s="26">
        <v>44779.644378506942</v>
      </c>
      <c r="L485" s="29">
        <f t="shared" si="45"/>
        <v>239.303</v>
      </c>
      <c r="M485" s="4">
        <v>2.0061600208282471</v>
      </c>
      <c r="N485" s="4">
        <v>60.02</v>
      </c>
      <c r="O485" s="4">
        <v>2</v>
      </c>
      <c r="P485" s="26"/>
      <c r="Q485" s="29">
        <f t="shared" si="46"/>
        <v>239</v>
      </c>
      <c r="U485" s="26">
        <v>44779.658238807868</v>
      </c>
      <c r="V485" s="29">
        <f t="shared" si="42"/>
        <v>239.833</v>
      </c>
      <c r="W485" s="4">
        <v>1.9839199781417847</v>
      </c>
      <c r="X485" s="4">
        <v>59.97</v>
      </c>
      <c r="Y485" s="4">
        <v>2</v>
      </c>
      <c r="AA485">
        <f t="shared" si="47"/>
        <v>240</v>
      </c>
    </row>
    <row r="486" spans="1:27" x14ac:dyDescent="0.3">
      <c r="A486" s="26"/>
      <c r="B486" s="29"/>
      <c r="F486" s="26"/>
      <c r="G486" s="29"/>
      <c r="K486" s="26">
        <v>44779.644378518518</v>
      </c>
      <c r="L486" s="29">
        <f t="shared" si="45"/>
        <v>240.304</v>
      </c>
      <c r="M486" s="4">
        <v>2.0061600208282471</v>
      </c>
      <c r="N486" s="4">
        <v>60.02</v>
      </c>
      <c r="O486" s="4">
        <v>2</v>
      </c>
      <c r="P486" s="26"/>
      <c r="Q486" s="29">
        <f t="shared" si="46"/>
        <v>240</v>
      </c>
      <c r="U486" s="26">
        <v>44779.658238819444</v>
      </c>
      <c r="V486" s="29">
        <f t="shared" si="42"/>
        <v>240.834</v>
      </c>
      <c r="W486" s="4">
        <v>1.9839199781417847</v>
      </c>
      <c r="X486" s="4">
        <v>59.97</v>
      </c>
      <c r="Y486" s="4">
        <v>2</v>
      </c>
      <c r="AA486">
        <f t="shared" si="47"/>
        <v>240</v>
      </c>
    </row>
    <row r="487" spans="1:27" x14ac:dyDescent="0.3">
      <c r="A487" s="26"/>
      <c r="B487" s="29"/>
      <c r="F487" s="26"/>
      <c r="G487" s="29"/>
      <c r="K487" s="26">
        <v>44779.644390138892</v>
      </c>
      <c r="L487" s="29">
        <f t="shared" si="45"/>
        <v>240.30799999999999</v>
      </c>
      <c r="M487" s="4">
        <v>2.009390115737915</v>
      </c>
      <c r="N487" s="4">
        <v>60.02</v>
      </c>
      <c r="O487" s="4">
        <v>2</v>
      </c>
      <c r="P487" s="26"/>
      <c r="Q487" s="29">
        <f t="shared" si="46"/>
        <v>240</v>
      </c>
      <c r="U487" s="26">
        <v>44779.658250428241</v>
      </c>
      <c r="V487" s="29">
        <f t="shared" si="42"/>
        <v>240.83699999999999</v>
      </c>
      <c r="W487" s="4">
        <v>2.0002400875091553</v>
      </c>
      <c r="X487" s="4">
        <v>59.97</v>
      </c>
      <c r="Y487" s="4">
        <v>2</v>
      </c>
      <c r="AA487">
        <f t="shared" si="47"/>
        <v>241</v>
      </c>
    </row>
    <row r="488" spans="1:27" x14ac:dyDescent="0.3">
      <c r="A488" s="26"/>
      <c r="B488" s="29"/>
      <c r="F488" s="26"/>
      <c r="G488" s="29"/>
      <c r="K488" s="26">
        <v>44779.644390150461</v>
      </c>
      <c r="L488" s="29">
        <f t="shared" si="45"/>
        <v>241.309</v>
      </c>
      <c r="M488" s="4">
        <v>2.009390115737915</v>
      </c>
      <c r="N488" s="4">
        <v>60.02</v>
      </c>
      <c r="O488" s="4">
        <v>2</v>
      </c>
      <c r="P488" s="26"/>
      <c r="Q488" s="29">
        <f t="shared" si="46"/>
        <v>241</v>
      </c>
      <c r="U488" s="26"/>
      <c r="V488" s="29"/>
      <c r="AA488">
        <f t="shared" si="47"/>
        <v>241</v>
      </c>
    </row>
    <row r="489" spans="1:27" x14ac:dyDescent="0.3">
      <c r="A489" s="26"/>
      <c r="B489" s="29"/>
      <c r="F489" s="26"/>
      <c r="G489" s="29"/>
      <c r="K489" s="26">
        <v>44779.644401712962</v>
      </c>
      <c r="L489" s="29">
        <f t="shared" si="45"/>
        <v>241.30799999999999</v>
      </c>
      <c r="M489" s="4">
        <v>2.0075900554656982</v>
      </c>
      <c r="N489" s="4">
        <v>60.02</v>
      </c>
      <c r="O489" s="4">
        <v>2</v>
      </c>
      <c r="P489" s="26"/>
      <c r="Q489" s="29">
        <f t="shared" si="46"/>
        <v>241</v>
      </c>
      <c r="U489" s="26"/>
      <c r="V489" s="29"/>
      <c r="AA489">
        <f t="shared" si="47"/>
        <v>242</v>
      </c>
    </row>
    <row r="490" spans="1:27" x14ac:dyDescent="0.3">
      <c r="A490" s="26"/>
      <c r="B490" s="29"/>
      <c r="F490" s="26"/>
      <c r="G490" s="29"/>
      <c r="K490" s="26">
        <v>44779.644401770835</v>
      </c>
      <c r="L490" s="29">
        <f t="shared" si="45"/>
        <v>242.31299999999999</v>
      </c>
      <c r="M490" s="4">
        <v>2.0075900554656982</v>
      </c>
      <c r="N490" s="4">
        <v>60.02</v>
      </c>
      <c r="O490" s="4">
        <v>2</v>
      </c>
      <c r="P490" s="26"/>
      <c r="Q490" s="29">
        <f t="shared" si="46"/>
        <v>242</v>
      </c>
      <c r="U490" s="26"/>
      <c r="V490" s="29"/>
      <c r="AA490">
        <f t="shared" si="47"/>
        <v>242</v>
      </c>
    </row>
    <row r="491" spans="1:27" x14ac:dyDescent="0.3">
      <c r="A491" s="26"/>
      <c r="B491" s="29"/>
      <c r="F491" s="26"/>
      <c r="G491" s="29"/>
      <c r="K491" s="26">
        <v>44779.644413310183</v>
      </c>
      <c r="L491" s="29">
        <f t="shared" si="45"/>
        <v>242.31</v>
      </c>
      <c r="M491" s="4">
        <v>2.006850004196167</v>
      </c>
      <c r="N491" s="4">
        <v>60.02</v>
      </c>
      <c r="O491" s="4">
        <v>2</v>
      </c>
      <c r="P491" s="26"/>
      <c r="Q491" s="29">
        <f t="shared" si="46"/>
        <v>242</v>
      </c>
      <c r="U491" s="26"/>
      <c r="V491" s="29"/>
      <c r="AA491">
        <f t="shared" si="47"/>
        <v>243</v>
      </c>
    </row>
    <row r="492" spans="1:27" x14ac:dyDescent="0.3">
      <c r="A492" s="26"/>
      <c r="B492" s="29"/>
      <c r="F492" s="26"/>
      <c r="G492" s="29"/>
      <c r="K492" s="26">
        <v>44779.644413379632</v>
      </c>
      <c r="L492" s="29">
        <f t="shared" si="45"/>
        <v>243.316</v>
      </c>
      <c r="M492" s="4">
        <v>2.006850004196167</v>
      </c>
      <c r="N492" s="4">
        <v>60.02</v>
      </c>
      <c r="O492" s="4">
        <v>2</v>
      </c>
      <c r="P492" s="26"/>
      <c r="Q492" s="29">
        <f t="shared" si="46"/>
        <v>243</v>
      </c>
      <c r="U492" s="26"/>
      <c r="V492" s="29"/>
      <c r="AA492">
        <f t="shared" si="47"/>
        <v>243</v>
      </c>
    </row>
    <row r="493" spans="1:27" x14ac:dyDescent="0.3">
      <c r="A493" s="26"/>
      <c r="B493" s="29"/>
      <c r="F493" s="26"/>
      <c r="G493" s="29"/>
      <c r="K493" s="26">
        <v>44779.644424953702</v>
      </c>
      <c r="L493" s="29">
        <f t="shared" si="45"/>
        <v>243.316</v>
      </c>
      <c r="M493" s="4">
        <v>2.0087599754333496</v>
      </c>
      <c r="N493" s="4">
        <v>60.02</v>
      </c>
      <c r="O493" s="4">
        <v>2</v>
      </c>
      <c r="P493" s="26"/>
      <c r="Q493" s="29">
        <f t="shared" si="46"/>
        <v>243</v>
      </c>
      <c r="U493" s="26"/>
      <c r="V493" s="29"/>
      <c r="AA493">
        <f t="shared" si="47"/>
        <v>244</v>
      </c>
    </row>
    <row r="494" spans="1:27" x14ac:dyDescent="0.3">
      <c r="A494" s="26"/>
      <c r="B494" s="29"/>
      <c r="F494" s="26"/>
      <c r="G494" s="29"/>
      <c r="K494" s="26">
        <v>44779.644425011575</v>
      </c>
      <c r="L494" s="29">
        <f t="shared" si="45"/>
        <v>244.321</v>
      </c>
      <c r="M494" s="4">
        <v>2.0087599754333496</v>
      </c>
      <c r="N494" s="4">
        <v>60.02</v>
      </c>
      <c r="O494" s="4">
        <v>2</v>
      </c>
      <c r="P494" s="26"/>
      <c r="Q494" s="29">
        <f t="shared" si="46"/>
        <v>244</v>
      </c>
      <c r="U494" s="26"/>
      <c r="V494" s="29"/>
      <c r="AA494">
        <f t="shared" si="47"/>
        <v>244</v>
      </c>
    </row>
    <row r="495" spans="1:27" x14ac:dyDescent="0.3">
      <c r="A495" s="26"/>
      <c r="B495" s="29"/>
      <c r="F495" s="26"/>
      <c r="G495" s="29"/>
      <c r="K495" s="26">
        <v>44779.644436608796</v>
      </c>
      <c r="L495" s="29">
        <f t="shared" si="45"/>
        <v>244.32300000000001</v>
      </c>
      <c r="M495" s="4">
        <v>2.0076699256896973</v>
      </c>
      <c r="N495" s="4">
        <v>60.02</v>
      </c>
      <c r="O495" s="4">
        <v>2</v>
      </c>
      <c r="P495" s="26"/>
      <c r="Q495" s="29">
        <f t="shared" si="46"/>
        <v>244</v>
      </c>
      <c r="U495" s="26"/>
      <c r="V495" s="29"/>
      <c r="AA495">
        <f t="shared" si="47"/>
        <v>245</v>
      </c>
    </row>
    <row r="496" spans="1:27" x14ac:dyDescent="0.3">
      <c r="A496" s="26"/>
      <c r="B496" s="29"/>
      <c r="F496" s="26"/>
      <c r="G496" s="29"/>
      <c r="K496" s="26">
        <v>44779.644436620372</v>
      </c>
      <c r="L496" s="29">
        <f t="shared" si="45"/>
        <v>245.32400000000001</v>
      </c>
      <c r="M496" s="4">
        <v>2.0076699256896973</v>
      </c>
      <c r="N496" s="4">
        <v>60.02</v>
      </c>
      <c r="O496" s="4">
        <v>2</v>
      </c>
      <c r="P496" s="26"/>
      <c r="Q496" s="29">
        <f t="shared" si="46"/>
        <v>245</v>
      </c>
      <c r="U496" s="26"/>
      <c r="V496" s="29"/>
      <c r="AA496">
        <f t="shared" si="47"/>
        <v>245</v>
      </c>
    </row>
    <row r="497" spans="1:27" x14ac:dyDescent="0.3">
      <c r="A497" s="26"/>
      <c r="B497" s="29"/>
      <c r="F497" s="26"/>
      <c r="G497" s="29"/>
      <c r="K497" s="26">
        <v>44779.64444822917</v>
      </c>
      <c r="L497" s="29">
        <f t="shared" si="45"/>
        <v>245.327</v>
      </c>
      <c r="M497" s="4">
        <v>2.0076699256896973</v>
      </c>
      <c r="N497" s="4">
        <v>60.02</v>
      </c>
      <c r="O497" s="4">
        <v>2</v>
      </c>
      <c r="P497" s="26"/>
      <c r="Q497" s="29">
        <f t="shared" si="46"/>
        <v>245</v>
      </c>
      <c r="U497" s="26"/>
      <c r="V497" s="29"/>
      <c r="AA497">
        <f t="shared" si="47"/>
        <v>246</v>
      </c>
    </row>
    <row r="498" spans="1:27" x14ac:dyDescent="0.3">
      <c r="A498" s="26"/>
      <c r="B498" s="29"/>
      <c r="F498" s="26"/>
      <c r="G498" s="29"/>
      <c r="K498" s="26">
        <v>44779.644448240739</v>
      </c>
      <c r="L498" s="29">
        <f t="shared" si="45"/>
        <v>246.328</v>
      </c>
      <c r="M498" s="4">
        <v>2.0076699256896973</v>
      </c>
      <c r="N498" s="4">
        <v>60.02</v>
      </c>
      <c r="O498" s="4">
        <v>2</v>
      </c>
      <c r="P498" s="26"/>
      <c r="Q498" s="29">
        <f t="shared" si="46"/>
        <v>246</v>
      </c>
      <c r="U498" s="26"/>
      <c r="V498" s="29"/>
      <c r="AA498">
        <f t="shared" si="47"/>
        <v>246</v>
      </c>
    </row>
    <row r="499" spans="1:27" x14ac:dyDescent="0.3">
      <c r="A499" s="26"/>
      <c r="B499" s="29"/>
      <c r="F499" s="26"/>
      <c r="G499" s="29"/>
      <c r="K499" s="26">
        <v>44779.64445983796</v>
      </c>
      <c r="L499" s="29">
        <f t="shared" si="45"/>
        <v>246.33</v>
      </c>
      <c r="M499" s="4">
        <v>2.0076699256896973</v>
      </c>
      <c r="N499" s="4">
        <v>60.02</v>
      </c>
      <c r="O499" s="4">
        <v>2</v>
      </c>
      <c r="P499" s="26"/>
      <c r="Q499" s="29">
        <f t="shared" si="46"/>
        <v>246</v>
      </c>
      <c r="U499" s="26"/>
      <c r="V499" s="29"/>
      <c r="AA499">
        <f t="shared" si="47"/>
        <v>247</v>
      </c>
    </row>
    <row r="500" spans="1:27" x14ac:dyDescent="0.3">
      <c r="A500" s="26"/>
      <c r="B500" s="29"/>
      <c r="F500" s="26"/>
      <c r="G500" s="29"/>
      <c r="K500" s="26">
        <v>44779.644459849536</v>
      </c>
      <c r="L500" s="29">
        <f t="shared" si="45"/>
        <v>247.33099999999999</v>
      </c>
      <c r="M500" s="4">
        <v>2.0076699256896973</v>
      </c>
      <c r="N500" s="4">
        <v>60.02</v>
      </c>
      <c r="O500" s="4">
        <v>2</v>
      </c>
      <c r="P500" s="26"/>
      <c r="Q500" s="29">
        <f t="shared" si="46"/>
        <v>247</v>
      </c>
      <c r="U500" s="26"/>
      <c r="V500" s="29"/>
      <c r="AA500">
        <f t="shared" si="47"/>
        <v>247</v>
      </c>
    </row>
    <row r="501" spans="1:27" x14ac:dyDescent="0.3">
      <c r="A501" s="26"/>
      <c r="B501" s="29"/>
      <c r="F501" s="26"/>
      <c r="G501" s="29"/>
      <c r="K501" s="26">
        <v>44779.644471458334</v>
      </c>
      <c r="L501" s="29">
        <f t="shared" si="45"/>
        <v>247.334</v>
      </c>
      <c r="M501" s="4">
        <v>2.0032598972320557</v>
      </c>
      <c r="N501" s="4">
        <v>60.02</v>
      </c>
      <c r="O501" s="4">
        <v>2</v>
      </c>
      <c r="P501" s="26"/>
      <c r="Q501" s="29">
        <f t="shared" si="46"/>
        <v>247</v>
      </c>
      <c r="U501" s="26"/>
      <c r="V501" s="29"/>
      <c r="AA501">
        <f t="shared" si="47"/>
        <v>248</v>
      </c>
    </row>
    <row r="502" spans="1:27" x14ac:dyDescent="0.3">
      <c r="A502" s="26"/>
      <c r="B502" s="29"/>
      <c r="F502" s="26"/>
      <c r="G502" s="29"/>
      <c r="K502" s="26">
        <v>44779.64447146991</v>
      </c>
      <c r="L502" s="29">
        <f t="shared" si="45"/>
        <v>248.33500000000001</v>
      </c>
      <c r="M502" s="4">
        <v>2.0032598972320557</v>
      </c>
      <c r="N502" s="4">
        <v>60.02</v>
      </c>
      <c r="O502" s="4">
        <v>2</v>
      </c>
      <c r="P502" s="26"/>
      <c r="Q502" s="29">
        <f t="shared" si="46"/>
        <v>248</v>
      </c>
      <c r="U502" s="26"/>
      <c r="V502" s="29"/>
      <c r="AA502">
        <f t="shared" si="47"/>
        <v>248</v>
      </c>
    </row>
    <row r="503" spans="1:27" x14ac:dyDescent="0.3">
      <c r="A503" s="26"/>
      <c r="B503" s="29"/>
      <c r="F503" s="26"/>
      <c r="G503" s="29"/>
      <c r="K503" s="26">
        <v>44779.6444830787</v>
      </c>
      <c r="L503" s="29">
        <f t="shared" si="45"/>
        <v>248.33799999999999</v>
      </c>
      <c r="M503" s="4">
        <v>2.0090200901031494</v>
      </c>
      <c r="N503" s="4">
        <v>60.02</v>
      </c>
      <c r="O503" s="4">
        <v>2</v>
      </c>
      <c r="P503" s="26"/>
      <c r="Q503" s="29">
        <f t="shared" si="46"/>
        <v>248</v>
      </c>
      <c r="U503" s="26"/>
      <c r="V503" s="29"/>
      <c r="AA503">
        <f t="shared" si="47"/>
        <v>249</v>
      </c>
    </row>
    <row r="504" spans="1:27" x14ac:dyDescent="0.3">
      <c r="A504" s="26"/>
      <c r="B504" s="29"/>
      <c r="F504" s="26"/>
      <c r="G504" s="29"/>
      <c r="K504" s="26">
        <v>44779.644483090276</v>
      </c>
      <c r="L504" s="29">
        <f t="shared" si="45"/>
        <v>249.339</v>
      </c>
      <c r="M504" s="4">
        <v>2.0090200901031494</v>
      </c>
      <c r="N504" s="4">
        <v>60.02</v>
      </c>
      <c r="O504" s="4">
        <v>2</v>
      </c>
      <c r="P504" s="26"/>
      <c r="Q504" s="29">
        <f t="shared" si="46"/>
        <v>249</v>
      </c>
      <c r="U504" s="26"/>
      <c r="V504" s="29"/>
      <c r="AA504">
        <f t="shared" si="47"/>
        <v>249</v>
      </c>
    </row>
    <row r="505" spans="1:27" x14ac:dyDescent="0.3">
      <c r="A505" s="26"/>
      <c r="B505" s="29"/>
      <c r="F505" s="26"/>
      <c r="G505" s="29"/>
      <c r="K505" s="26">
        <v>44779.644494687498</v>
      </c>
      <c r="L505" s="29">
        <f t="shared" si="45"/>
        <v>249.34100000000001</v>
      </c>
      <c r="M505" s="4">
        <v>2.0077700614929199</v>
      </c>
      <c r="N505" s="4">
        <v>60.02</v>
      </c>
      <c r="O505" s="4">
        <v>2</v>
      </c>
      <c r="P505" s="26"/>
      <c r="Q505" s="29">
        <f t="shared" si="46"/>
        <v>249</v>
      </c>
      <c r="U505" s="26"/>
      <c r="V505" s="29"/>
      <c r="AA505">
        <f t="shared" si="47"/>
        <v>250</v>
      </c>
    </row>
    <row r="506" spans="1:27" x14ac:dyDescent="0.3">
      <c r="A506" s="26"/>
      <c r="B506" s="29"/>
      <c r="F506" s="26"/>
      <c r="G506" s="29"/>
      <c r="K506" s="26">
        <v>44779.644494699074</v>
      </c>
      <c r="L506" s="29">
        <f t="shared" si="45"/>
        <v>250.34200000000001</v>
      </c>
      <c r="M506" s="4">
        <v>2.0077700614929199</v>
      </c>
      <c r="N506" s="4">
        <v>60.02</v>
      </c>
      <c r="O506" s="4">
        <v>2</v>
      </c>
      <c r="P506" s="26"/>
      <c r="Q506" s="29">
        <f t="shared" si="46"/>
        <v>250</v>
      </c>
      <c r="U506" s="26"/>
      <c r="V506" s="29"/>
      <c r="AA506">
        <f t="shared" si="47"/>
        <v>250</v>
      </c>
    </row>
    <row r="507" spans="1:27" x14ac:dyDescent="0.3">
      <c r="A507" s="26"/>
      <c r="B507" s="29"/>
      <c r="F507" s="26"/>
      <c r="G507" s="29"/>
      <c r="K507" s="26">
        <v>44779.644506307872</v>
      </c>
      <c r="L507" s="29">
        <f t="shared" si="45"/>
        <v>250.345</v>
      </c>
      <c r="M507" s="4">
        <v>2.008310079574585</v>
      </c>
      <c r="N507" s="4">
        <v>60.02</v>
      </c>
      <c r="O507" s="4">
        <v>2</v>
      </c>
      <c r="P507" s="26"/>
      <c r="Q507" s="29">
        <f t="shared" si="46"/>
        <v>250</v>
      </c>
      <c r="U507" s="26"/>
      <c r="V507" s="29"/>
      <c r="AA507">
        <f t="shared" si="47"/>
        <v>251</v>
      </c>
    </row>
    <row r="508" spans="1:27" x14ac:dyDescent="0.3">
      <c r="A508" s="26"/>
      <c r="B508" s="29"/>
      <c r="F508" s="26"/>
      <c r="G508" s="29"/>
      <c r="K508" s="26">
        <v>44779.644506319448</v>
      </c>
      <c r="L508" s="29">
        <f t="shared" si="45"/>
        <v>251.346</v>
      </c>
      <c r="M508" s="4">
        <v>2.008310079574585</v>
      </c>
      <c r="N508" s="4">
        <v>60.02</v>
      </c>
      <c r="O508" s="4">
        <v>2</v>
      </c>
      <c r="P508" s="26"/>
      <c r="Q508" s="29">
        <f t="shared" si="46"/>
        <v>251</v>
      </c>
      <c r="U508" s="26"/>
      <c r="V508" s="29"/>
      <c r="AA508">
        <f t="shared" si="47"/>
        <v>251</v>
      </c>
    </row>
    <row r="509" spans="1:27" x14ac:dyDescent="0.3">
      <c r="A509" s="26"/>
      <c r="B509" s="29"/>
      <c r="F509" s="26"/>
      <c r="G509" s="29"/>
      <c r="K509" s="26">
        <v>44779.644517916669</v>
      </c>
      <c r="L509" s="29">
        <f t="shared" si="45"/>
        <v>251.34800000000001</v>
      </c>
      <c r="M509" s="4">
        <v>2.008310079574585</v>
      </c>
      <c r="N509" s="4">
        <v>60.02</v>
      </c>
      <c r="O509" s="4">
        <v>2</v>
      </c>
      <c r="P509" s="26"/>
      <c r="Q509" s="29">
        <f t="shared" si="46"/>
        <v>251</v>
      </c>
      <c r="U509" s="26"/>
      <c r="V509" s="29"/>
      <c r="AA509">
        <f t="shared" si="47"/>
        <v>252</v>
      </c>
    </row>
    <row r="510" spans="1:27" x14ac:dyDescent="0.3">
      <c r="A510" s="26"/>
      <c r="B510" s="29"/>
      <c r="F510" s="26"/>
      <c r="G510" s="29"/>
      <c r="K510" s="26"/>
      <c r="L510" s="29"/>
      <c r="P510" s="26"/>
      <c r="Q510" s="29"/>
      <c r="U510" s="26"/>
      <c r="V510" s="29"/>
      <c r="AA510">
        <f t="shared" si="47"/>
        <v>252</v>
      </c>
    </row>
    <row r="511" spans="1:27" x14ac:dyDescent="0.3">
      <c r="A511" s="26"/>
      <c r="B511" s="29"/>
      <c r="F511" s="26"/>
      <c r="G511" s="29"/>
      <c r="K511" s="26"/>
      <c r="L511" s="29"/>
      <c r="P511" s="26"/>
      <c r="Q511" s="29"/>
      <c r="U511" s="26"/>
      <c r="V511" s="29"/>
      <c r="AA511">
        <f t="shared" si="47"/>
        <v>253</v>
      </c>
    </row>
    <row r="512" spans="1:27" x14ac:dyDescent="0.3">
      <c r="A512" s="26"/>
      <c r="B512" s="29"/>
      <c r="F512" s="26"/>
      <c r="G512" s="29"/>
      <c r="K512" s="26"/>
      <c r="L512" s="29"/>
      <c r="P512" s="26"/>
      <c r="Q512" s="29"/>
      <c r="U512" s="26"/>
      <c r="V512" s="29"/>
      <c r="AA512">
        <f t="shared" si="47"/>
        <v>253</v>
      </c>
    </row>
    <row r="513" spans="1:27" x14ac:dyDescent="0.3">
      <c r="A513" s="26"/>
      <c r="B513" s="29"/>
      <c r="F513" s="26"/>
      <c r="G513" s="29"/>
      <c r="K513" s="26"/>
      <c r="L513" s="29"/>
      <c r="P513" s="26"/>
      <c r="Q513" s="29"/>
      <c r="U513" s="26"/>
      <c r="V513" s="29"/>
      <c r="AA513">
        <f t="shared" si="47"/>
        <v>254</v>
      </c>
    </row>
    <row r="514" spans="1:27" x14ac:dyDescent="0.3">
      <c r="A514" s="26"/>
      <c r="B514" s="29"/>
      <c r="F514" s="26"/>
      <c r="G514" s="29"/>
      <c r="K514" s="26"/>
      <c r="L514" s="29"/>
      <c r="P514" s="26"/>
      <c r="Q514" s="29"/>
      <c r="U514" s="26"/>
      <c r="V514" s="29"/>
      <c r="AA514">
        <f t="shared" si="47"/>
        <v>254</v>
      </c>
    </row>
    <row r="515" spans="1:27" x14ac:dyDescent="0.3">
      <c r="A515" s="26"/>
      <c r="B515" s="29"/>
      <c r="F515" s="26"/>
      <c r="G515" s="29"/>
      <c r="K515" s="26"/>
      <c r="L515" s="29"/>
      <c r="P515" s="26"/>
      <c r="Q515" s="29"/>
      <c r="U515" s="26"/>
      <c r="V515" s="29"/>
      <c r="AA515">
        <f t="shared" si="47"/>
        <v>255</v>
      </c>
    </row>
    <row r="516" spans="1:27" x14ac:dyDescent="0.3">
      <c r="A516" s="26"/>
      <c r="B516" s="29"/>
      <c r="F516" s="26"/>
      <c r="G516" s="29"/>
      <c r="K516" s="26"/>
      <c r="L516" s="29"/>
      <c r="P516" s="26"/>
      <c r="Q516" s="29"/>
      <c r="U516" s="26"/>
      <c r="V516" s="29"/>
      <c r="AA516">
        <f t="shared" si="47"/>
        <v>255</v>
      </c>
    </row>
    <row r="517" spans="1:27" x14ac:dyDescent="0.3">
      <c r="A517" s="26"/>
      <c r="B517" s="29"/>
      <c r="F517" s="26"/>
      <c r="G517" s="29"/>
      <c r="K517" s="26"/>
      <c r="L517" s="29"/>
      <c r="P517" s="26"/>
      <c r="Q517" s="29"/>
      <c r="U517" s="26"/>
      <c r="V517" s="29"/>
      <c r="AA517">
        <f t="shared" si="47"/>
        <v>256</v>
      </c>
    </row>
    <row r="518" spans="1:27" x14ac:dyDescent="0.3">
      <c r="A518" s="26"/>
      <c r="B518" s="29"/>
      <c r="F518" s="26"/>
      <c r="G518" s="29"/>
      <c r="K518" s="26"/>
      <c r="L518" s="29"/>
      <c r="P518" s="26"/>
      <c r="Q518" s="29"/>
      <c r="U518" s="26"/>
      <c r="V518" s="29"/>
      <c r="AA518">
        <f t="shared" si="47"/>
        <v>256</v>
      </c>
    </row>
    <row r="519" spans="1:27" x14ac:dyDescent="0.3">
      <c r="A519" s="26"/>
      <c r="B519" s="29"/>
      <c r="F519" s="26"/>
      <c r="G519" s="29"/>
      <c r="K519" s="26"/>
      <c r="L519" s="29"/>
      <c r="P519" s="26"/>
      <c r="Q519" s="29"/>
      <c r="U519" s="26"/>
      <c r="V519" s="29"/>
      <c r="AA519">
        <f t="shared" si="47"/>
        <v>257</v>
      </c>
    </row>
    <row r="520" spans="1:27" x14ac:dyDescent="0.3">
      <c r="A520" s="26"/>
      <c r="B520" s="29"/>
      <c r="F520" s="26"/>
      <c r="G520" s="29"/>
      <c r="K520" s="26"/>
      <c r="L520" s="29"/>
      <c r="P520" s="26"/>
      <c r="Q520" s="29"/>
      <c r="U520" s="26"/>
      <c r="V520" s="29"/>
      <c r="AA520">
        <f t="shared" si="47"/>
        <v>257</v>
      </c>
    </row>
    <row r="521" spans="1:27" x14ac:dyDescent="0.3">
      <c r="A521" s="26"/>
      <c r="B521" s="29"/>
      <c r="F521" s="26"/>
      <c r="G521" s="29"/>
      <c r="K521" s="26"/>
      <c r="L521" s="29"/>
      <c r="P521" s="26"/>
      <c r="Q521" s="29"/>
      <c r="U521" s="26"/>
      <c r="V521" s="29"/>
      <c r="AA521">
        <f t="shared" si="47"/>
        <v>258</v>
      </c>
    </row>
    <row r="522" spans="1:27" x14ac:dyDescent="0.3">
      <c r="A522" s="26"/>
      <c r="B522" s="29"/>
      <c r="F522" s="26"/>
      <c r="G522" s="29"/>
      <c r="K522" s="26"/>
      <c r="L522" s="29"/>
      <c r="P522" s="26"/>
      <c r="Q522" s="29"/>
      <c r="U522" s="26"/>
      <c r="V522" s="29"/>
      <c r="AA522">
        <f t="shared" ref="AA522:AA585" si="48">+AA520+1</f>
        <v>258</v>
      </c>
    </row>
    <row r="523" spans="1:27" x14ac:dyDescent="0.3">
      <c r="A523" s="26"/>
      <c r="B523" s="29"/>
      <c r="F523" s="26"/>
      <c r="G523" s="29"/>
      <c r="K523" s="26"/>
      <c r="L523" s="29"/>
      <c r="P523" s="26"/>
      <c r="Q523" s="29"/>
      <c r="U523" s="26"/>
      <c r="V523" s="29"/>
      <c r="AA523">
        <f t="shared" si="48"/>
        <v>259</v>
      </c>
    </row>
    <row r="524" spans="1:27" x14ac:dyDescent="0.3">
      <c r="A524" s="26"/>
      <c r="B524" s="29"/>
      <c r="F524" s="26"/>
      <c r="G524" s="29"/>
      <c r="K524" s="26"/>
      <c r="L524" s="29"/>
      <c r="P524" s="26"/>
      <c r="Q524" s="29"/>
      <c r="U524" s="26"/>
      <c r="V524" s="29"/>
      <c r="AA524">
        <f t="shared" si="48"/>
        <v>259</v>
      </c>
    </row>
    <row r="525" spans="1:27" x14ac:dyDescent="0.3">
      <c r="A525" s="26"/>
      <c r="B525" s="29"/>
      <c r="F525" s="26"/>
      <c r="G525" s="29"/>
      <c r="K525" s="26"/>
      <c r="L525" s="29"/>
      <c r="P525" s="26"/>
      <c r="Q525" s="29"/>
      <c r="U525" s="26"/>
      <c r="V525" s="29"/>
      <c r="AA525">
        <f t="shared" si="48"/>
        <v>260</v>
      </c>
    </row>
    <row r="526" spans="1:27" x14ac:dyDescent="0.3">
      <c r="A526" s="26"/>
      <c r="B526" s="29"/>
      <c r="F526" s="26"/>
      <c r="G526" s="29"/>
      <c r="K526" s="26"/>
      <c r="L526" s="29"/>
      <c r="P526" s="26"/>
      <c r="Q526" s="29"/>
      <c r="U526" s="26"/>
      <c r="V526" s="29"/>
      <c r="AA526">
        <f t="shared" si="48"/>
        <v>260</v>
      </c>
    </row>
    <row r="527" spans="1:27" x14ac:dyDescent="0.3">
      <c r="A527" s="26"/>
      <c r="B527" s="29"/>
      <c r="F527" s="26"/>
      <c r="G527" s="29"/>
      <c r="K527" s="26"/>
      <c r="L527" s="29"/>
      <c r="P527" s="26"/>
      <c r="Q527" s="29"/>
      <c r="U527" s="26"/>
      <c r="V527" s="29"/>
      <c r="AA527">
        <f t="shared" si="48"/>
        <v>261</v>
      </c>
    </row>
    <row r="528" spans="1:27" x14ac:dyDescent="0.3">
      <c r="A528" s="26"/>
      <c r="B528" s="29"/>
      <c r="F528" s="26"/>
      <c r="G528" s="29"/>
      <c r="K528" s="26"/>
      <c r="L528" s="29"/>
      <c r="P528" s="26"/>
      <c r="Q528" s="29"/>
      <c r="U528" s="26"/>
      <c r="V528" s="29"/>
      <c r="AA528">
        <f t="shared" si="48"/>
        <v>261</v>
      </c>
    </row>
    <row r="529" spans="1:27" x14ac:dyDescent="0.3">
      <c r="A529" s="26"/>
      <c r="B529" s="29"/>
      <c r="F529" s="26"/>
      <c r="G529" s="29"/>
      <c r="K529" s="26"/>
      <c r="L529" s="29"/>
      <c r="P529" s="26"/>
      <c r="Q529" s="29"/>
      <c r="U529" s="26"/>
      <c r="V529" s="29"/>
      <c r="AA529">
        <f t="shared" si="48"/>
        <v>262</v>
      </c>
    </row>
    <row r="530" spans="1:27" x14ac:dyDescent="0.3">
      <c r="A530" s="26"/>
      <c r="B530" s="29"/>
      <c r="F530" s="26"/>
      <c r="G530" s="29"/>
      <c r="K530" s="26"/>
      <c r="L530" s="29"/>
      <c r="P530" s="26"/>
      <c r="Q530" s="29"/>
      <c r="U530" s="26"/>
      <c r="V530" s="29"/>
      <c r="AA530">
        <f t="shared" si="48"/>
        <v>262</v>
      </c>
    </row>
    <row r="531" spans="1:27" x14ac:dyDescent="0.3">
      <c r="A531" s="26"/>
      <c r="B531" s="29"/>
      <c r="F531" s="26"/>
      <c r="G531" s="29"/>
      <c r="K531" s="26"/>
      <c r="L531" s="29"/>
      <c r="P531" s="26"/>
      <c r="Q531" s="29"/>
      <c r="U531" s="26"/>
      <c r="V531" s="29"/>
      <c r="AA531">
        <f t="shared" si="48"/>
        <v>263</v>
      </c>
    </row>
    <row r="532" spans="1:27" x14ac:dyDescent="0.3">
      <c r="A532" s="26"/>
      <c r="B532" s="29"/>
      <c r="F532" s="26"/>
      <c r="G532" s="29"/>
      <c r="K532" s="26"/>
      <c r="L532" s="29"/>
      <c r="P532" s="26"/>
      <c r="Q532" s="29"/>
      <c r="U532" s="26"/>
      <c r="V532" s="29"/>
      <c r="AA532">
        <f t="shared" si="48"/>
        <v>263</v>
      </c>
    </row>
    <row r="533" spans="1:27" x14ac:dyDescent="0.3">
      <c r="A533" s="26"/>
      <c r="B533" s="29"/>
      <c r="F533" s="26"/>
      <c r="G533" s="29"/>
      <c r="K533" s="26"/>
      <c r="L533" s="29"/>
      <c r="P533" s="26"/>
      <c r="Q533" s="29"/>
      <c r="U533" s="26"/>
      <c r="V533" s="29"/>
      <c r="AA533">
        <f t="shared" si="48"/>
        <v>264</v>
      </c>
    </row>
    <row r="534" spans="1:27" x14ac:dyDescent="0.3">
      <c r="A534" s="26"/>
      <c r="B534" s="29"/>
      <c r="F534" s="26"/>
      <c r="G534" s="29"/>
      <c r="K534" s="26"/>
      <c r="L534" s="29"/>
      <c r="P534" s="26"/>
      <c r="Q534" s="29"/>
      <c r="U534" s="26"/>
      <c r="V534" s="29"/>
      <c r="AA534">
        <f t="shared" si="48"/>
        <v>264</v>
      </c>
    </row>
    <row r="535" spans="1:27" x14ac:dyDescent="0.3">
      <c r="A535" s="26"/>
      <c r="B535" s="29"/>
      <c r="F535" s="26"/>
      <c r="G535" s="29"/>
      <c r="K535" s="26"/>
      <c r="L535" s="29"/>
      <c r="P535" s="26"/>
      <c r="Q535" s="29"/>
      <c r="U535" s="26"/>
      <c r="V535" s="29"/>
      <c r="AA535">
        <f t="shared" si="48"/>
        <v>265</v>
      </c>
    </row>
    <row r="536" spans="1:27" x14ac:dyDescent="0.3">
      <c r="A536" s="26"/>
      <c r="B536" s="29"/>
      <c r="F536" s="26"/>
      <c r="G536" s="29"/>
      <c r="K536" s="26"/>
      <c r="L536" s="29"/>
      <c r="P536" s="26"/>
      <c r="Q536" s="29"/>
      <c r="U536" s="26"/>
      <c r="V536" s="29"/>
      <c r="AA536">
        <f t="shared" si="48"/>
        <v>265</v>
      </c>
    </row>
    <row r="537" spans="1:27" x14ac:dyDescent="0.3">
      <c r="A537" s="26"/>
      <c r="B537" s="29"/>
      <c r="F537" s="26"/>
      <c r="G537" s="29"/>
      <c r="K537" s="26"/>
      <c r="L537" s="29"/>
      <c r="P537" s="26"/>
      <c r="Q537" s="29"/>
      <c r="U537" s="26"/>
      <c r="V537" s="29"/>
      <c r="AA537">
        <f t="shared" si="48"/>
        <v>266</v>
      </c>
    </row>
    <row r="538" spans="1:27" x14ac:dyDescent="0.3">
      <c r="A538" s="26"/>
      <c r="B538" s="29"/>
      <c r="F538" s="26"/>
      <c r="G538" s="29"/>
      <c r="K538" s="26"/>
      <c r="L538" s="29"/>
      <c r="P538" s="26"/>
      <c r="Q538" s="29"/>
      <c r="U538" s="26"/>
      <c r="V538" s="29"/>
      <c r="AA538">
        <f t="shared" si="48"/>
        <v>266</v>
      </c>
    </row>
    <row r="539" spans="1:27" x14ac:dyDescent="0.3">
      <c r="A539" s="26"/>
      <c r="B539" s="29"/>
      <c r="F539" s="26"/>
      <c r="G539" s="29"/>
      <c r="K539" s="26"/>
      <c r="L539" s="29"/>
      <c r="P539" s="26"/>
      <c r="Q539" s="29"/>
      <c r="U539" s="26"/>
      <c r="V539" s="29"/>
      <c r="AA539">
        <f t="shared" si="48"/>
        <v>267</v>
      </c>
    </row>
    <row r="540" spans="1:27" x14ac:dyDescent="0.3">
      <c r="A540" s="26"/>
      <c r="B540" s="29"/>
      <c r="F540" s="26"/>
      <c r="G540" s="29"/>
      <c r="K540" s="26"/>
      <c r="L540" s="29"/>
      <c r="P540" s="26"/>
      <c r="Q540" s="29"/>
      <c r="U540" s="26"/>
      <c r="V540" s="29"/>
      <c r="AA540">
        <f t="shared" si="48"/>
        <v>267</v>
      </c>
    </row>
    <row r="541" spans="1:27" x14ac:dyDescent="0.3">
      <c r="A541" s="26"/>
      <c r="B541" s="29"/>
      <c r="F541" s="26"/>
      <c r="G541" s="29"/>
      <c r="K541" s="26"/>
      <c r="L541" s="29"/>
      <c r="P541" s="26"/>
      <c r="Q541" s="29"/>
      <c r="U541" s="26"/>
      <c r="V541" s="29"/>
      <c r="AA541">
        <f t="shared" si="48"/>
        <v>268</v>
      </c>
    </row>
    <row r="542" spans="1:27" x14ac:dyDescent="0.3">
      <c r="A542" s="26"/>
      <c r="B542" s="29"/>
      <c r="F542" s="26"/>
      <c r="G542" s="29"/>
      <c r="K542" s="26"/>
      <c r="L542" s="29"/>
      <c r="P542" s="26"/>
      <c r="Q542" s="29"/>
      <c r="U542" s="26"/>
      <c r="V542" s="29"/>
      <c r="AA542">
        <f t="shared" si="48"/>
        <v>268</v>
      </c>
    </row>
    <row r="543" spans="1:27" x14ac:dyDescent="0.3">
      <c r="A543" s="26"/>
      <c r="B543" s="29"/>
      <c r="F543" s="26"/>
      <c r="G543" s="29"/>
      <c r="K543" s="26"/>
      <c r="L543" s="29"/>
      <c r="P543" s="26"/>
      <c r="Q543" s="29"/>
      <c r="U543" s="26"/>
      <c r="V543" s="29"/>
      <c r="AA543">
        <f t="shared" si="48"/>
        <v>269</v>
      </c>
    </row>
    <row r="544" spans="1:27" x14ac:dyDescent="0.3">
      <c r="A544" s="26"/>
      <c r="B544" s="29"/>
      <c r="F544" s="26"/>
      <c r="G544" s="29"/>
      <c r="K544" s="26"/>
      <c r="L544" s="29"/>
      <c r="P544" s="26"/>
      <c r="Q544" s="29"/>
      <c r="U544" s="26"/>
      <c r="V544" s="29"/>
      <c r="AA544">
        <f t="shared" si="48"/>
        <v>269</v>
      </c>
    </row>
    <row r="545" spans="1:27" x14ac:dyDescent="0.3">
      <c r="A545" s="26"/>
      <c r="B545" s="29"/>
      <c r="F545" s="26"/>
      <c r="G545" s="29"/>
      <c r="K545" s="26"/>
      <c r="L545" s="29"/>
      <c r="P545" s="26"/>
      <c r="Q545" s="29"/>
      <c r="U545" s="26"/>
      <c r="V545" s="29"/>
      <c r="AA545">
        <f t="shared" si="48"/>
        <v>270</v>
      </c>
    </row>
    <row r="546" spans="1:27" x14ac:dyDescent="0.3">
      <c r="A546" s="26"/>
      <c r="B546" s="29"/>
      <c r="F546" s="26"/>
      <c r="G546" s="29"/>
      <c r="K546" s="26"/>
      <c r="L546" s="29"/>
      <c r="P546" s="26"/>
      <c r="Q546" s="29"/>
      <c r="U546" s="26"/>
      <c r="V546" s="29"/>
      <c r="AA546">
        <f t="shared" si="48"/>
        <v>270</v>
      </c>
    </row>
    <row r="547" spans="1:27" x14ac:dyDescent="0.3">
      <c r="A547" s="26"/>
      <c r="B547" s="29"/>
      <c r="F547" s="26"/>
      <c r="G547" s="29"/>
      <c r="K547" s="26"/>
      <c r="L547" s="29"/>
      <c r="P547" s="26"/>
      <c r="Q547" s="29"/>
      <c r="U547" s="26"/>
      <c r="V547" s="29"/>
      <c r="AA547">
        <f t="shared" si="48"/>
        <v>271</v>
      </c>
    </row>
    <row r="548" spans="1:27" x14ac:dyDescent="0.3">
      <c r="A548" s="26"/>
      <c r="B548" s="29"/>
      <c r="F548" s="26"/>
      <c r="G548" s="29"/>
      <c r="K548" s="26"/>
      <c r="L548" s="29"/>
      <c r="P548" s="26"/>
      <c r="Q548" s="29"/>
      <c r="U548" s="26"/>
      <c r="V548" s="29"/>
      <c r="AA548">
        <f t="shared" si="48"/>
        <v>271</v>
      </c>
    </row>
    <row r="549" spans="1:27" x14ac:dyDescent="0.3">
      <c r="A549" s="26"/>
      <c r="B549" s="29"/>
      <c r="F549" s="26"/>
      <c r="G549" s="29"/>
      <c r="K549" s="26"/>
      <c r="L549" s="29"/>
      <c r="P549" s="26"/>
      <c r="Q549" s="29"/>
      <c r="U549" s="26"/>
      <c r="V549" s="29"/>
      <c r="AA549">
        <f t="shared" si="48"/>
        <v>272</v>
      </c>
    </row>
    <row r="550" spans="1:27" x14ac:dyDescent="0.3">
      <c r="A550" s="26"/>
      <c r="B550" s="29"/>
      <c r="F550" s="26"/>
      <c r="G550" s="29"/>
      <c r="K550" s="26"/>
      <c r="L550" s="29"/>
      <c r="P550" s="26"/>
      <c r="Q550" s="29"/>
      <c r="U550" s="26"/>
      <c r="V550" s="29"/>
      <c r="AA550">
        <f t="shared" si="48"/>
        <v>272</v>
      </c>
    </row>
    <row r="551" spans="1:27" x14ac:dyDescent="0.3">
      <c r="A551" s="26"/>
      <c r="B551" s="29"/>
      <c r="F551" s="26"/>
      <c r="G551" s="29"/>
      <c r="K551" s="26"/>
      <c r="L551" s="29"/>
      <c r="P551" s="26"/>
      <c r="Q551" s="29"/>
      <c r="U551" s="26"/>
      <c r="V551" s="29"/>
      <c r="AA551">
        <f t="shared" si="48"/>
        <v>273</v>
      </c>
    </row>
    <row r="552" spans="1:27" x14ac:dyDescent="0.3">
      <c r="A552" s="26"/>
      <c r="B552" s="29"/>
      <c r="F552" s="26"/>
      <c r="G552" s="29"/>
      <c r="K552" s="26"/>
      <c r="L552" s="29"/>
      <c r="P552" s="26"/>
      <c r="Q552" s="29"/>
      <c r="U552" s="26"/>
      <c r="V552" s="29"/>
      <c r="AA552">
        <f t="shared" si="48"/>
        <v>273</v>
      </c>
    </row>
    <row r="553" spans="1:27" x14ac:dyDescent="0.3">
      <c r="A553" s="26"/>
      <c r="B553" s="29"/>
      <c r="F553" s="26"/>
      <c r="G553" s="29"/>
      <c r="K553" s="26"/>
      <c r="L553" s="29"/>
      <c r="P553" s="26"/>
      <c r="Q553" s="29"/>
      <c r="U553" s="26"/>
      <c r="V553" s="29"/>
      <c r="AA553">
        <f t="shared" si="48"/>
        <v>274</v>
      </c>
    </row>
    <row r="554" spans="1:27" x14ac:dyDescent="0.3">
      <c r="A554" s="26"/>
      <c r="B554" s="29"/>
      <c r="F554" s="26"/>
      <c r="G554" s="29"/>
      <c r="K554" s="26"/>
      <c r="L554" s="29"/>
      <c r="P554" s="26"/>
      <c r="Q554" s="29"/>
      <c r="U554" s="26"/>
      <c r="V554" s="29"/>
      <c r="AA554">
        <f t="shared" si="48"/>
        <v>274</v>
      </c>
    </row>
    <row r="555" spans="1:27" x14ac:dyDescent="0.3">
      <c r="A555" s="26"/>
      <c r="B555" s="29"/>
      <c r="F555" s="26"/>
      <c r="G555" s="29"/>
      <c r="K555" s="26"/>
      <c r="L555" s="29"/>
      <c r="P555" s="26"/>
      <c r="Q555" s="29"/>
      <c r="U555" s="26"/>
      <c r="V555" s="29"/>
      <c r="AA555">
        <f t="shared" si="48"/>
        <v>275</v>
      </c>
    </row>
    <row r="556" spans="1:27" x14ac:dyDescent="0.3">
      <c r="A556" s="26"/>
      <c r="B556" s="29"/>
      <c r="F556" s="26"/>
      <c r="G556" s="29"/>
      <c r="K556" s="26"/>
      <c r="L556" s="29"/>
      <c r="P556" s="26"/>
      <c r="Q556" s="29"/>
      <c r="U556" s="26"/>
      <c r="V556" s="29"/>
      <c r="AA556">
        <f t="shared" si="48"/>
        <v>275</v>
      </c>
    </row>
    <row r="557" spans="1:27" x14ac:dyDescent="0.3">
      <c r="A557" s="26"/>
      <c r="B557" s="29"/>
      <c r="F557" s="26"/>
      <c r="G557" s="29"/>
      <c r="K557" s="26"/>
      <c r="L557" s="29"/>
      <c r="P557" s="26"/>
      <c r="Q557" s="29"/>
      <c r="U557" s="26"/>
      <c r="V557" s="29"/>
      <c r="AA557">
        <f t="shared" si="48"/>
        <v>276</v>
      </c>
    </row>
    <row r="558" spans="1:27" x14ac:dyDescent="0.3">
      <c r="A558" s="26"/>
      <c r="B558" s="29"/>
      <c r="F558" s="26"/>
      <c r="G558" s="29"/>
      <c r="K558" s="26"/>
      <c r="L558" s="29"/>
      <c r="P558" s="26"/>
      <c r="Q558" s="29"/>
      <c r="U558" s="26"/>
      <c r="V558" s="29"/>
      <c r="AA558">
        <f t="shared" si="48"/>
        <v>276</v>
      </c>
    </row>
    <row r="559" spans="1:27" x14ac:dyDescent="0.3">
      <c r="A559" s="26"/>
      <c r="B559" s="29"/>
      <c r="F559" s="26"/>
      <c r="G559" s="29"/>
      <c r="K559" s="26"/>
      <c r="L559" s="29"/>
      <c r="P559" s="26"/>
      <c r="Q559" s="29"/>
      <c r="U559" s="26"/>
      <c r="V559" s="29"/>
      <c r="AA559">
        <f t="shared" si="48"/>
        <v>277</v>
      </c>
    </row>
    <row r="560" spans="1:27" x14ac:dyDescent="0.3">
      <c r="A560" s="26"/>
      <c r="B560" s="29"/>
      <c r="F560" s="26"/>
      <c r="G560" s="29"/>
      <c r="K560" s="26"/>
      <c r="L560" s="29"/>
      <c r="P560" s="26"/>
      <c r="Q560" s="29"/>
      <c r="U560" s="26"/>
      <c r="V560" s="29"/>
      <c r="AA560">
        <f t="shared" si="48"/>
        <v>277</v>
      </c>
    </row>
    <row r="561" spans="1:27" x14ac:dyDescent="0.3">
      <c r="A561" s="26"/>
      <c r="B561" s="29"/>
      <c r="F561" s="26"/>
      <c r="G561" s="29"/>
      <c r="K561" s="26"/>
      <c r="L561" s="29"/>
      <c r="P561" s="26"/>
      <c r="Q561" s="29"/>
      <c r="U561" s="26"/>
      <c r="V561" s="29"/>
      <c r="AA561">
        <f t="shared" si="48"/>
        <v>278</v>
      </c>
    </row>
    <row r="562" spans="1:27" x14ac:dyDescent="0.3">
      <c r="A562" s="26"/>
      <c r="B562" s="29"/>
      <c r="F562" s="26"/>
      <c r="G562" s="29"/>
      <c r="K562" s="26"/>
      <c r="L562" s="29"/>
      <c r="P562" s="26"/>
      <c r="Q562" s="29"/>
      <c r="U562" s="26"/>
      <c r="V562" s="29"/>
      <c r="AA562">
        <f t="shared" si="48"/>
        <v>278</v>
      </c>
    </row>
    <row r="563" spans="1:27" x14ac:dyDescent="0.3">
      <c r="A563" s="26"/>
      <c r="B563" s="29"/>
      <c r="F563" s="26"/>
      <c r="G563" s="29"/>
      <c r="K563" s="26"/>
      <c r="L563" s="29"/>
      <c r="P563" s="26"/>
      <c r="Q563" s="29"/>
      <c r="U563" s="26"/>
      <c r="V563" s="29"/>
      <c r="AA563">
        <f t="shared" si="48"/>
        <v>279</v>
      </c>
    </row>
    <row r="564" spans="1:27" x14ac:dyDescent="0.3">
      <c r="A564" s="26"/>
      <c r="B564" s="29"/>
      <c r="F564" s="26"/>
      <c r="G564" s="29"/>
      <c r="K564" s="26"/>
      <c r="L564" s="29"/>
      <c r="P564" s="26"/>
      <c r="Q564" s="29"/>
      <c r="U564" s="26"/>
      <c r="V564" s="29"/>
      <c r="AA564">
        <f t="shared" si="48"/>
        <v>279</v>
      </c>
    </row>
    <row r="565" spans="1:27" x14ac:dyDescent="0.3">
      <c r="A565" s="26"/>
      <c r="B565" s="29"/>
      <c r="F565" s="26"/>
      <c r="G565" s="29"/>
      <c r="K565" s="26"/>
      <c r="L565" s="29"/>
      <c r="P565" s="26"/>
      <c r="Q565" s="29"/>
      <c r="U565" s="26"/>
      <c r="V565" s="29"/>
      <c r="AA565">
        <f t="shared" si="48"/>
        <v>280</v>
      </c>
    </row>
    <row r="566" spans="1:27" x14ac:dyDescent="0.3">
      <c r="A566" s="26"/>
      <c r="B566" s="29"/>
      <c r="F566" s="26"/>
      <c r="G566" s="29"/>
      <c r="K566" s="26"/>
      <c r="L566" s="29"/>
      <c r="P566" s="26"/>
      <c r="Q566" s="29"/>
      <c r="U566" s="26"/>
      <c r="V566" s="29"/>
      <c r="AA566">
        <f t="shared" si="48"/>
        <v>280</v>
      </c>
    </row>
    <row r="567" spans="1:27" x14ac:dyDescent="0.3">
      <c r="A567" s="26"/>
      <c r="B567" s="29"/>
      <c r="F567" s="26"/>
      <c r="G567" s="29"/>
      <c r="K567" s="26"/>
      <c r="L567" s="29"/>
      <c r="P567" s="26"/>
      <c r="Q567" s="29"/>
      <c r="U567" s="26"/>
      <c r="V567" s="29"/>
      <c r="AA567">
        <f t="shared" si="48"/>
        <v>281</v>
      </c>
    </row>
    <row r="568" spans="1:27" x14ac:dyDescent="0.3">
      <c r="A568" s="26"/>
      <c r="B568" s="29"/>
      <c r="F568" s="26"/>
      <c r="G568" s="29"/>
      <c r="K568" s="26"/>
      <c r="L568" s="29"/>
      <c r="P568" s="26"/>
      <c r="Q568" s="29"/>
      <c r="U568" s="26"/>
      <c r="V568" s="29"/>
      <c r="AA568">
        <f t="shared" si="48"/>
        <v>281</v>
      </c>
    </row>
    <row r="569" spans="1:27" x14ac:dyDescent="0.3">
      <c r="A569" s="26"/>
      <c r="B569" s="29"/>
      <c r="F569" s="26"/>
      <c r="G569" s="29"/>
      <c r="K569" s="26"/>
      <c r="L569" s="29"/>
      <c r="P569" s="26"/>
      <c r="Q569" s="29"/>
      <c r="U569" s="26"/>
      <c r="V569" s="29"/>
      <c r="AA569">
        <f t="shared" si="48"/>
        <v>282</v>
      </c>
    </row>
    <row r="570" spans="1:27" x14ac:dyDescent="0.3">
      <c r="A570" s="26"/>
      <c r="B570" s="29"/>
      <c r="F570" s="26"/>
      <c r="G570" s="29"/>
      <c r="K570" s="26"/>
      <c r="L570" s="29"/>
      <c r="P570" s="26"/>
      <c r="Q570" s="29"/>
      <c r="U570" s="26"/>
      <c r="V570" s="29"/>
      <c r="AA570">
        <f t="shared" si="48"/>
        <v>282</v>
      </c>
    </row>
    <row r="571" spans="1:27" x14ac:dyDescent="0.3">
      <c r="A571" s="26"/>
      <c r="B571" s="29"/>
      <c r="F571" s="26"/>
      <c r="G571" s="29"/>
      <c r="K571" s="26"/>
      <c r="L571" s="29"/>
      <c r="Q571" s="29"/>
      <c r="U571" s="26"/>
      <c r="V571" s="29"/>
      <c r="AA571">
        <f t="shared" si="48"/>
        <v>283</v>
      </c>
    </row>
    <row r="572" spans="1:27" x14ac:dyDescent="0.3">
      <c r="A572" s="26"/>
      <c r="B572" s="29"/>
      <c r="F572" s="26"/>
      <c r="G572" s="29"/>
      <c r="K572" s="26"/>
      <c r="L572" s="29"/>
      <c r="Q572" s="29"/>
      <c r="V572" s="29"/>
      <c r="AA572">
        <f t="shared" si="48"/>
        <v>283</v>
      </c>
    </row>
    <row r="573" spans="1:27" x14ac:dyDescent="0.3">
      <c r="A573" s="26"/>
      <c r="B573" s="29"/>
      <c r="F573" s="26"/>
      <c r="G573" s="29"/>
      <c r="K573" s="26"/>
      <c r="L573" s="29"/>
      <c r="Q573" s="29"/>
      <c r="V573" s="29"/>
      <c r="AA573">
        <f t="shared" si="48"/>
        <v>284</v>
      </c>
    </row>
    <row r="574" spans="1:27" x14ac:dyDescent="0.3">
      <c r="A574" s="26"/>
      <c r="B574" s="29"/>
      <c r="G574" s="29"/>
      <c r="K574" s="26"/>
      <c r="L574" s="29"/>
      <c r="Q574" s="29"/>
      <c r="V574" s="29"/>
      <c r="AA574">
        <f t="shared" si="48"/>
        <v>284</v>
      </c>
    </row>
    <row r="575" spans="1:27" x14ac:dyDescent="0.3">
      <c r="A575" s="26"/>
      <c r="B575" s="29"/>
      <c r="G575" s="29"/>
      <c r="K575" s="26"/>
      <c r="L575" s="29"/>
      <c r="Q575" s="29"/>
      <c r="V575" s="29"/>
      <c r="AA575">
        <f t="shared" si="48"/>
        <v>285</v>
      </c>
    </row>
    <row r="576" spans="1:27" x14ac:dyDescent="0.3">
      <c r="A576" s="26"/>
      <c r="B576" s="29"/>
      <c r="G576" s="29"/>
      <c r="K576" s="26"/>
      <c r="L576" s="29"/>
      <c r="Q576" s="29"/>
      <c r="V576" s="29"/>
      <c r="AA576">
        <f t="shared" si="48"/>
        <v>285</v>
      </c>
    </row>
    <row r="577" spans="1:27" x14ac:dyDescent="0.3">
      <c r="A577" s="26"/>
      <c r="B577" s="29"/>
      <c r="G577" s="29"/>
      <c r="K577" s="26"/>
      <c r="L577" s="29"/>
      <c r="Q577" s="29"/>
      <c r="V577" s="29"/>
      <c r="AA577">
        <f t="shared" si="48"/>
        <v>286</v>
      </c>
    </row>
    <row r="578" spans="1:27" x14ac:dyDescent="0.3">
      <c r="A578" s="26"/>
      <c r="B578" s="29"/>
      <c r="G578" s="29"/>
      <c r="K578" s="26"/>
      <c r="L578" s="29"/>
      <c r="Q578" s="29"/>
      <c r="V578" s="29"/>
      <c r="AA578">
        <f t="shared" si="48"/>
        <v>286</v>
      </c>
    </row>
    <row r="579" spans="1:27" x14ac:dyDescent="0.3">
      <c r="A579" s="26"/>
      <c r="B579" s="29"/>
      <c r="G579" s="29"/>
      <c r="K579" s="26"/>
      <c r="L579" s="29"/>
      <c r="Q579" s="29"/>
      <c r="V579" s="29"/>
      <c r="AA579">
        <f t="shared" si="48"/>
        <v>287</v>
      </c>
    </row>
    <row r="580" spans="1:27" x14ac:dyDescent="0.3">
      <c r="B580" s="29"/>
      <c r="G580" s="29"/>
      <c r="K580" s="26"/>
      <c r="L580" s="29"/>
      <c r="Q580" s="29"/>
      <c r="V580" s="29"/>
      <c r="AA580">
        <f t="shared" si="48"/>
        <v>287</v>
      </c>
    </row>
    <row r="581" spans="1:27" x14ac:dyDescent="0.3">
      <c r="B581" s="29"/>
      <c r="G581" s="29"/>
      <c r="K581" s="26"/>
      <c r="L581" s="29"/>
      <c r="Q581" s="29"/>
      <c r="V581" s="29"/>
      <c r="AA581">
        <f t="shared" si="48"/>
        <v>288</v>
      </c>
    </row>
    <row r="582" spans="1:27" x14ac:dyDescent="0.3">
      <c r="A582" s="26"/>
      <c r="B582" s="29"/>
      <c r="F582" s="26"/>
      <c r="G582" s="29"/>
      <c r="K582" s="26"/>
      <c r="L582" s="29"/>
      <c r="Q582" s="29"/>
      <c r="V582" s="29"/>
      <c r="AA582">
        <f t="shared" si="48"/>
        <v>288</v>
      </c>
    </row>
    <row r="583" spans="1:27" x14ac:dyDescent="0.3">
      <c r="B583" s="29"/>
      <c r="G583" s="29"/>
      <c r="K583" s="26"/>
      <c r="L583" s="29"/>
      <c r="Q583" s="29"/>
      <c r="V583" s="29"/>
      <c r="AA583">
        <f t="shared" si="48"/>
        <v>289</v>
      </c>
    </row>
    <row r="584" spans="1:27" x14ac:dyDescent="0.3">
      <c r="B584" s="29"/>
      <c r="G584" s="29"/>
      <c r="K584" s="26"/>
      <c r="L584" s="29"/>
      <c r="Q584" s="29"/>
      <c r="V584" s="29"/>
      <c r="AA584">
        <f t="shared" si="48"/>
        <v>289</v>
      </c>
    </row>
    <row r="585" spans="1:27" x14ac:dyDescent="0.3">
      <c r="B585" s="29"/>
      <c r="G585" s="29"/>
      <c r="K585" s="26"/>
      <c r="L585" s="29"/>
      <c r="Q585" s="29"/>
      <c r="V585" s="29"/>
      <c r="AA585">
        <f t="shared" si="48"/>
        <v>290</v>
      </c>
    </row>
    <row r="586" spans="1:27" x14ac:dyDescent="0.3">
      <c r="B586" s="29"/>
      <c r="G586" s="29"/>
      <c r="K586" s="26"/>
      <c r="L586" s="29"/>
      <c r="Q586" s="29"/>
      <c r="V586" s="29"/>
      <c r="AA586">
        <f t="shared" ref="AA586:AA649" si="49">+AA584+1</f>
        <v>290</v>
      </c>
    </row>
    <row r="587" spans="1:27" x14ac:dyDescent="0.3">
      <c r="B587" s="29"/>
      <c r="G587" s="29"/>
      <c r="K587" s="26"/>
      <c r="L587" s="29"/>
      <c r="Q587" s="29"/>
      <c r="V587" s="29"/>
      <c r="AA587">
        <f t="shared" si="49"/>
        <v>291</v>
      </c>
    </row>
    <row r="588" spans="1:27" x14ac:dyDescent="0.3">
      <c r="B588" s="29"/>
      <c r="G588" s="29"/>
      <c r="K588" s="26"/>
      <c r="L588" s="29"/>
      <c r="Q588" s="29"/>
      <c r="V588" s="29"/>
      <c r="AA588">
        <f t="shared" si="49"/>
        <v>291</v>
      </c>
    </row>
    <row r="589" spans="1:27" x14ac:dyDescent="0.3">
      <c r="B589" s="29"/>
      <c r="G589" s="29"/>
      <c r="K589" s="26"/>
      <c r="L589" s="29"/>
      <c r="Q589" s="29"/>
      <c r="V589" s="29"/>
      <c r="AA589">
        <f t="shared" si="49"/>
        <v>292</v>
      </c>
    </row>
    <row r="590" spans="1:27" x14ac:dyDescent="0.3">
      <c r="B590" s="29"/>
      <c r="G590" s="29"/>
      <c r="K590" s="26"/>
      <c r="L590" s="29"/>
      <c r="Q590" s="29"/>
      <c r="V590" s="29"/>
      <c r="AA590">
        <f t="shared" si="49"/>
        <v>292</v>
      </c>
    </row>
    <row r="591" spans="1:27" x14ac:dyDescent="0.3">
      <c r="B591" s="29"/>
      <c r="G591" s="29"/>
      <c r="K591" s="26"/>
      <c r="L591" s="29"/>
      <c r="Q591" s="29"/>
      <c r="V591" s="29"/>
      <c r="AA591">
        <f t="shared" si="49"/>
        <v>293</v>
      </c>
    </row>
    <row r="592" spans="1:27" x14ac:dyDescent="0.3">
      <c r="B592" s="29"/>
      <c r="G592" s="29"/>
      <c r="K592" s="26"/>
      <c r="L592" s="29"/>
      <c r="Q592" s="29"/>
      <c r="V592" s="29"/>
      <c r="AA592">
        <f t="shared" si="49"/>
        <v>293</v>
      </c>
    </row>
    <row r="593" spans="2:27" x14ac:dyDescent="0.3">
      <c r="B593" s="29"/>
      <c r="G593" s="29"/>
      <c r="K593" s="26"/>
      <c r="L593" s="29"/>
      <c r="Q593" s="29"/>
      <c r="V593" s="29"/>
      <c r="AA593">
        <f t="shared" si="49"/>
        <v>294</v>
      </c>
    </row>
    <row r="594" spans="2:27" x14ac:dyDescent="0.3">
      <c r="B594" s="29"/>
      <c r="G594" s="29"/>
      <c r="K594" s="26"/>
      <c r="L594" s="29"/>
      <c r="Q594" s="29"/>
      <c r="V594" s="29"/>
      <c r="AA594">
        <f t="shared" si="49"/>
        <v>294</v>
      </c>
    </row>
    <row r="595" spans="2:27" x14ac:dyDescent="0.3">
      <c r="B595" s="29"/>
      <c r="G595" s="29"/>
      <c r="K595" s="26"/>
      <c r="L595" s="29"/>
      <c r="Q595" s="29"/>
      <c r="V595" s="29"/>
      <c r="AA595">
        <f t="shared" si="49"/>
        <v>295</v>
      </c>
    </row>
    <row r="596" spans="2:27" x14ac:dyDescent="0.3">
      <c r="B596" s="29"/>
      <c r="G596" s="29"/>
      <c r="K596" s="26"/>
      <c r="L596" s="29"/>
      <c r="Q596" s="29"/>
      <c r="V596" s="29"/>
      <c r="AA596">
        <f t="shared" si="49"/>
        <v>295</v>
      </c>
    </row>
    <row r="597" spans="2:27" x14ac:dyDescent="0.3">
      <c r="B597" s="29"/>
      <c r="G597" s="29"/>
      <c r="K597" s="26"/>
      <c r="L597" s="29"/>
      <c r="Q597" s="29"/>
      <c r="V597" s="29"/>
      <c r="AA597">
        <f t="shared" si="49"/>
        <v>296</v>
      </c>
    </row>
    <row r="598" spans="2:27" x14ac:dyDescent="0.3">
      <c r="B598" s="29"/>
      <c r="G598" s="29"/>
      <c r="K598" s="26"/>
      <c r="L598" s="29"/>
      <c r="Q598" s="29"/>
      <c r="V598" s="29"/>
      <c r="AA598">
        <f t="shared" si="49"/>
        <v>296</v>
      </c>
    </row>
    <row r="599" spans="2:27" x14ac:dyDescent="0.3">
      <c r="B599" s="29"/>
      <c r="G599" s="29"/>
      <c r="K599" s="26"/>
      <c r="L599" s="29"/>
      <c r="Q599" s="29"/>
      <c r="V599" s="29"/>
      <c r="AA599">
        <f t="shared" si="49"/>
        <v>297</v>
      </c>
    </row>
    <row r="600" spans="2:27" x14ac:dyDescent="0.3">
      <c r="B600" s="29"/>
      <c r="G600" s="29"/>
      <c r="K600" s="26"/>
      <c r="L600" s="29"/>
      <c r="Q600" s="29"/>
      <c r="V600" s="29"/>
      <c r="AA600">
        <f t="shared" si="49"/>
        <v>297</v>
      </c>
    </row>
    <row r="601" spans="2:27" x14ac:dyDescent="0.3">
      <c r="AA601">
        <f t="shared" si="49"/>
        <v>298</v>
      </c>
    </row>
    <row r="602" spans="2:27" x14ac:dyDescent="0.3">
      <c r="AA602">
        <f t="shared" si="49"/>
        <v>298</v>
      </c>
    </row>
    <row r="603" spans="2:27" x14ac:dyDescent="0.3">
      <c r="K603" s="26"/>
      <c r="L603" s="26"/>
      <c r="P603" s="26"/>
      <c r="Q603" s="26"/>
      <c r="U603" s="26"/>
      <c r="V603" s="26"/>
      <c r="AA603">
        <f t="shared" si="49"/>
        <v>299</v>
      </c>
    </row>
    <row r="604" spans="2:27" x14ac:dyDescent="0.3">
      <c r="AA604">
        <f t="shared" si="49"/>
        <v>299</v>
      </c>
    </row>
    <row r="605" spans="2:27" x14ac:dyDescent="0.3">
      <c r="AA605">
        <f t="shared" si="49"/>
        <v>300</v>
      </c>
    </row>
    <row r="606" spans="2:27" x14ac:dyDescent="0.3">
      <c r="AA606">
        <f t="shared" si="49"/>
        <v>300</v>
      </c>
    </row>
    <row r="607" spans="2:27" x14ac:dyDescent="0.3">
      <c r="AA607">
        <f t="shared" si="49"/>
        <v>301</v>
      </c>
    </row>
    <row r="608" spans="2:27" x14ac:dyDescent="0.3">
      <c r="AA608">
        <f t="shared" si="49"/>
        <v>301</v>
      </c>
    </row>
    <row r="609" spans="27:27" x14ac:dyDescent="0.3">
      <c r="AA609">
        <f t="shared" si="49"/>
        <v>302</v>
      </c>
    </row>
    <row r="610" spans="27:27" x14ac:dyDescent="0.3">
      <c r="AA610">
        <f t="shared" si="49"/>
        <v>302</v>
      </c>
    </row>
    <row r="611" spans="27:27" x14ac:dyDescent="0.3">
      <c r="AA611">
        <f t="shared" si="49"/>
        <v>303</v>
      </c>
    </row>
    <row r="612" spans="27:27" x14ac:dyDescent="0.3">
      <c r="AA612">
        <f t="shared" si="49"/>
        <v>303</v>
      </c>
    </row>
    <row r="613" spans="27:27" x14ac:dyDescent="0.3">
      <c r="AA613">
        <f t="shared" si="49"/>
        <v>304</v>
      </c>
    </row>
    <row r="614" spans="27:27" x14ac:dyDescent="0.3">
      <c r="AA614">
        <f t="shared" si="49"/>
        <v>304</v>
      </c>
    </row>
    <row r="615" spans="27:27" x14ac:dyDescent="0.3">
      <c r="AA615">
        <f t="shared" si="49"/>
        <v>305</v>
      </c>
    </row>
    <row r="616" spans="27:27" x14ac:dyDescent="0.3">
      <c r="AA616">
        <f t="shared" si="49"/>
        <v>305</v>
      </c>
    </row>
    <row r="617" spans="27:27" x14ac:dyDescent="0.3">
      <c r="AA617">
        <f t="shared" si="49"/>
        <v>306</v>
      </c>
    </row>
    <row r="618" spans="27:27" x14ac:dyDescent="0.3">
      <c r="AA618">
        <f t="shared" si="49"/>
        <v>306</v>
      </c>
    </row>
    <row r="619" spans="27:27" x14ac:dyDescent="0.3">
      <c r="AA619">
        <f t="shared" si="49"/>
        <v>307</v>
      </c>
    </row>
    <row r="620" spans="27:27" x14ac:dyDescent="0.3">
      <c r="AA620">
        <f t="shared" si="49"/>
        <v>307</v>
      </c>
    </row>
    <row r="621" spans="27:27" x14ac:dyDescent="0.3">
      <c r="AA621">
        <f t="shared" si="49"/>
        <v>308</v>
      </c>
    </row>
    <row r="622" spans="27:27" x14ac:dyDescent="0.3">
      <c r="AA622">
        <f t="shared" si="49"/>
        <v>308</v>
      </c>
    </row>
    <row r="623" spans="27:27" x14ac:dyDescent="0.3">
      <c r="AA623">
        <f t="shared" si="49"/>
        <v>309</v>
      </c>
    </row>
    <row r="624" spans="27:27" x14ac:dyDescent="0.3">
      <c r="AA624">
        <f t="shared" si="49"/>
        <v>309</v>
      </c>
    </row>
    <row r="625" spans="27:27" x14ac:dyDescent="0.3">
      <c r="AA625">
        <f t="shared" si="49"/>
        <v>310</v>
      </c>
    </row>
    <row r="626" spans="27:27" x14ac:dyDescent="0.3">
      <c r="AA626">
        <f t="shared" si="49"/>
        <v>310</v>
      </c>
    </row>
    <row r="627" spans="27:27" x14ac:dyDescent="0.3">
      <c r="AA627">
        <f t="shared" si="49"/>
        <v>311</v>
      </c>
    </row>
    <row r="628" spans="27:27" x14ac:dyDescent="0.3">
      <c r="AA628">
        <f t="shared" si="49"/>
        <v>311</v>
      </c>
    </row>
    <row r="629" spans="27:27" x14ac:dyDescent="0.3">
      <c r="AA629">
        <f t="shared" si="49"/>
        <v>312</v>
      </c>
    </row>
    <row r="630" spans="27:27" x14ac:dyDescent="0.3">
      <c r="AA630">
        <f t="shared" si="49"/>
        <v>312</v>
      </c>
    </row>
    <row r="631" spans="27:27" x14ac:dyDescent="0.3">
      <c r="AA631">
        <f t="shared" si="49"/>
        <v>313</v>
      </c>
    </row>
    <row r="632" spans="27:27" x14ac:dyDescent="0.3">
      <c r="AA632">
        <f t="shared" si="49"/>
        <v>313</v>
      </c>
    </row>
    <row r="633" spans="27:27" x14ac:dyDescent="0.3">
      <c r="AA633">
        <f t="shared" si="49"/>
        <v>314</v>
      </c>
    </row>
    <row r="634" spans="27:27" x14ac:dyDescent="0.3">
      <c r="AA634">
        <f t="shared" si="49"/>
        <v>314</v>
      </c>
    </row>
    <row r="635" spans="27:27" x14ac:dyDescent="0.3">
      <c r="AA635">
        <f t="shared" si="49"/>
        <v>315</v>
      </c>
    </row>
    <row r="636" spans="27:27" x14ac:dyDescent="0.3">
      <c r="AA636">
        <f t="shared" si="49"/>
        <v>315</v>
      </c>
    </row>
    <row r="637" spans="27:27" x14ac:dyDescent="0.3">
      <c r="AA637">
        <f t="shared" si="49"/>
        <v>316</v>
      </c>
    </row>
    <row r="638" spans="27:27" x14ac:dyDescent="0.3">
      <c r="AA638">
        <f t="shared" si="49"/>
        <v>316</v>
      </c>
    </row>
    <row r="639" spans="27:27" x14ac:dyDescent="0.3">
      <c r="AA639">
        <f t="shared" si="49"/>
        <v>317</v>
      </c>
    </row>
    <row r="640" spans="27:27" x14ac:dyDescent="0.3">
      <c r="AA640">
        <f t="shared" si="49"/>
        <v>317</v>
      </c>
    </row>
    <row r="641" spans="27:27" x14ac:dyDescent="0.3">
      <c r="AA641">
        <f t="shared" si="49"/>
        <v>318</v>
      </c>
    </row>
    <row r="642" spans="27:27" x14ac:dyDescent="0.3">
      <c r="AA642">
        <f t="shared" si="49"/>
        <v>318</v>
      </c>
    </row>
    <row r="643" spans="27:27" x14ac:dyDescent="0.3">
      <c r="AA643">
        <f t="shared" si="49"/>
        <v>319</v>
      </c>
    </row>
    <row r="644" spans="27:27" x14ac:dyDescent="0.3">
      <c r="AA644">
        <f t="shared" si="49"/>
        <v>319</v>
      </c>
    </row>
    <row r="645" spans="27:27" x14ac:dyDescent="0.3">
      <c r="AA645">
        <f t="shared" si="49"/>
        <v>320</v>
      </c>
    </row>
    <row r="646" spans="27:27" x14ac:dyDescent="0.3">
      <c r="AA646">
        <f t="shared" si="49"/>
        <v>320</v>
      </c>
    </row>
    <row r="647" spans="27:27" x14ac:dyDescent="0.3">
      <c r="AA647">
        <f t="shared" si="49"/>
        <v>321</v>
      </c>
    </row>
    <row r="648" spans="27:27" x14ac:dyDescent="0.3">
      <c r="AA648">
        <f t="shared" si="49"/>
        <v>321</v>
      </c>
    </row>
    <row r="649" spans="27:27" x14ac:dyDescent="0.3">
      <c r="AA649">
        <f t="shared" si="49"/>
        <v>322</v>
      </c>
    </row>
    <row r="650" spans="27:27" x14ac:dyDescent="0.3">
      <c r="AA650">
        <f t="shared" ref="AA650:AA713" si="50">+AA648+1</f>
        <v>322</v>
      </c>
    </row>
    <row r="651" spans="27:27" x14ac:dyDescent="0.3">
      <c r="AA651">
        <f t="shared" si="50"/>
        <v>323</v>
      </c>
    </row>
    <row r="652" spans="27:27" x14ac:dyDescent="0.3">
      <c r="AA652">
        <f t="shared" si="50"/>
        <v>323</v>
      </c>
    </row>
    <row r="653" spans="27:27" x14ac:dyDescent="0.3">
      <c r="AA653">
        <f t="shared" si="50"/>
        <v>324</v>
      </c>
    </row>
    <row r="654" spans="27:27" x14ac:dyDescent="0.3">
      <c r="AA654">
        <f t="shared" si="50"/>
        <v>324</v>
      </c>
    </row>
    <row r="655" spans="27:27" x14ac:dyDescent="0.3">
      <c r="AA655">
        <f t="shared" si="50"/>
        <v>325</v>
      </c>
    </row>
    <row r="656" spans="27:27" x14ac:dyDescent="0.3">
      <c r="AA656">
        <f t="shared" si="50"/>
        <v>325</v>
      </c>
    </row>
    <row r="657" spans="27:27" x14ac:dyDescent="0.3">
      <c r="AA657">
        <f t="shared" si="50"/>
        <v>326</v>
      </c>
    </row>
    <row r="658" spans="27:27" x14ac:dyDescent="0.3">
      <c r="AA658">
        <f t="shared" si="50"/>
        <v>326</v>
      </c>
    </row>
    <row r="659" spans="27:27" x14ac:dyDescent="0.3">
      <c r="AA659">
        <f t="shared" si="50"/>
        <v>327</v>
      </c>
    </row>
    <row r="660" spans="27:27" x14ac:dyDescent="0.3">
      <c r="AA660">
        <f t="shared" si="50"/>
        <v>327</v>
      </c>
    </row>
    <row r="661" spans="27:27" x14ac:dyDescent="0.3">
      <c r="AA661">
        <f t="shared" si="50"/>
        <v>328</v>
      </c>
    </row>
    <row r="662" spans="27:27" x14ac:dyDescent="0.3">
      <c r="AA662">
        <f t="shared" si="50"/>
        <v>328</v>
      </c>
    </row>
    <row r="663" spans="27:27" x14ac:dyDescent="0.3">
      <c r="AA663">
        <f t="shared" si="50"/>
        <v>329</v>
      </c>
    </row>
    <row r="664" spans="27:27" x14ac:dyDescent="0.3">
      <c r="AA664">
        <f t="shared" si="50"/>
        <v>329</v>
      </c>
    </row>
    <row r="665" spans="27:27" x14ac:dyDescent="0.3">
      <c r="AA665">
        <f t="shared" si="50"/>
        <v>330</v>
      </c>
    </row>
    <row r="666" spans="27:27" x14ac:dyDescent="0.3">
      <c r="AA666">
        <f t="shared" si="50"/>
        <v>330</v>
      </c>
    </row>
    <row r="667" spans="27:27" x14ac:dyDescent="0.3">
      <c r="AA667">
        <f t="shared" si="50"/>
        <v>331</v>
      </c>
    </row>
    <row r="668" spans="27:27" x14ac:dyDescent="0.3">
      <c r="AA668">
        <f t="shared" si="50"/>
        <v>331</v>
      </c>
    </row>
    <row r="669" spans="27:27" x14ac:dyDescent="0.3">
      <c r="AA669">
        <f t="shared" si="50"/>
        <v>332</v>
      </c>
    </row>
    <row r="670" spans="27:27" x14ac:dyDescent="0.3">
      <c r="AA670">
        <f t="shared" si="50"/>
        <v>332</v>
      </c>
    </row>
    <row r="671" spans="27:27" x14ac:dyDescent="0.3">
      <c r="AA671">
        <f t="shared" si="50"/>
        <v>333</v>
      </c>
    </row>
    <row r="672" spans="27:27" x14ac:dyDescent="0.3">
      <c r="AA672">
        <f t="shared" si="50"/>
        <v>333</v>
      </c>
    </row>
    <row r="673" spans="27:27" x14ac:dyDescent="0.3">
      <c r="AA673">
        <f t="shared" si="50"/>
        <v>334</v>
      </c>
    </row>
    <row r="674" spans="27:27" x14ac:dyDescent="0.3">
      <c r="AA674">
        <f t="shared" si="50"/>
        <v>334</v>
      </c>
    </row>
    <row r="675" spans="27:27" x14ac:dyDescent="0.3">
      <c r="AA675">
        <f t="shared" si="50"/>
        <v>335</v>
      </c>
    </row>
    <row r="676" spans="27:27" x14ac:dyDescent="0.3">
      <c r="AA676">
        <f t="shared" si="50"/>
        <v>335</v>
      </c>
    </row>
    <row r="677" spans="27:27" x14ac:dyDescent="0.3">
      <c r="AA677">
        <f t="shared" si="50"/>
        <v>336</v>
      </c>
    </row>
    <row r="678" spans="27:27" x14ac:dyDescent="0.3">
      <c r="AA678">
        <f t="shared" si="50"/>
        <v>336</v>
      </c>
    </row>
    <row r="679" spans="27:27" x14ac:dyDescent="0.3">
      <c r="AA679">
        <f t="shared" si="50"/>
        <v>337</v>
      </c>
    </row>
    <row r="680" spans="27:27" x14ac:dyDescent="0.3">
      <c r="AA680">
        <f t="shared" si="50"/>
        <v>337</v>
      </c>
    </row>
    <row r="681" spans="27:27" x14ac:dyDescent="0.3">
      <c r="AA681">
        <f t="shared" si="50"/>
        <v>338</v>
      </c>
    </row>
    <row r="682" spans="27:27" x14ac:dyDescent="0.3">
      <c r="AA682">
        <f t="shared" si="50"/>
        <v>338</v>
      </c>
    </row>
    <row r="683" spans="27:27" x14ac:dyDescent="0.3">
      <c r="AA683">
        <f t="shared" si="50"/>
        <v>339</v>
      </c>
    </row>
    <row r="684" spans="27:27" x14ac:dyDescent="0.3">
      <c r="AA684">
        <f t="shared" si="50"/>
        <v>339</v>
      </c>
    </row>
    <row r="685" spans="27:27" x14ac:dyDescent="0.3">
      <c r="AA685">
        <f t="shared" si="50"/>
        <v>340</v>
      </c>
    </row>
    <row r="686" spans="27:27" x14ac:dyDescent="0.3">
      <c r="AA686">
        <f t="shared" si="50"/>
        <v>340</v>
      </c>
    </row>
    <row r="687" spans="27:27" x14ac:dyDescent="0.3">
      <c r="AA687">
        <f t="shared" si="50"/>
        <v>341</v>
      </c>
    </row>
    <row r="688" spans="27:27" x14ac:dyDescent="0.3">
      <c r="AA688">
        <f t="shared" si="50"/>
        <v>341</v>
      </c>
    </row>
    <row r="689" spans="27:27" x14ac:dyDescent="0.3">
      <c r="AA689">
        <f t="shared" si="50"/>
        <v>342</v>
      </c>
    </row>
    <row r="690" spans="27:27" x14ac:dyDescent="0.3">
      <c r="AA690">
        <f t="shared" si="50"/>
        <v>342</v>
      </c>
    </row>
    <row r="691" spans="27:27" x14ac:dyDescent="0.3">
      <c r="AA691">
        <f t="shared" si="50"/>
        <v>343</v>
      </c>
    </row>
    <row r="692" spans="27:27" x14ac:dyDescent="0.3">
      <c r="AA692">
        <f t="shared" si="50"/>
        <v>343</v>
      </c>
    </row>
    <row r="693" spans="27:27" x14ac:dyDescent="0.3">
      <c r="AA693">
        <f t="shared" si="50"/>
        <v>344</v>
      </c>
    </row>
    <row r="694" spans="27:27" x14ac:dyDescent="0.3">
      <c r="AA694">
        <f t="shared" si="50"/>
        <v>344</v>
      </c>
    </row>
    <row r="695" spans="27:27" x14ac:dyDescent="0.3">
      <c r="AA695">
        <f t="shared" si="50"/>
        <v>345</v>
      </c>
    </row>
    <row r="696" spans="27:27" x14ac:dyDescent="0.3">
      <c r="AA696">
        <f t="shared" si="50"/>
        <v>345</v>
      </c>
    </row>
    <row r="697" spans="27:27" x14ac:dyDescent="0.3">
      <c r="AA697">
        <f t="shared" si="50"/>
        <v>346</v>
      </c>
    </row>
    <row r="698" spans="27:27" x14ac:dyDescent="0.3">
      <c r="AA698">
        <f t="shared" si="50"/>
        <v>346</v>
      </c>
    </row>
    <row r="699" spans="27:27" x14ac:dyDescent="0.3">
      <c r="AA699">
        <f t="shared" si="50"/>
        <v>347</v>
      </c>
    </row>
    <row r="700" spans="27:27" x14ac:dyDescent="0.3">
      <c r="AA700">
        <f t="shared" si="50"/>
        <v>347</v>
      </c>
    </row>
    <row r="701" spans="27:27" x14ac:dyDescent="0.3">
      <c r="AA701">
        <f t="shared" si="50"/>
        <v>348</v>
      </c>
    </row>
    <row r="702" spans="27:27" x14ac:dyDescent="0.3">
      <c r="AA702">
        <f t="shared" si="50"/>
        <v>348</v>
      </c>
    </row>
    <row r="703" spans="27:27" x14ac:dyDescent="0.3">
      <c r="AA703">
        <f t="shared" si="50"/>
        <v>349</v>
      </c>
    </row>
    <row r="704" spans="27:27" x14ac:dyDescent="0.3">
      <c r="AA704">
        <f t="shared" si="50"/>
        <v>349</v>
      </c>
    </row>
    <row r="705" spans="27:27" x14ac:dyDescent="0.3">
      <c r="AA705">
        <f t="shared" si="50"/>
        <v>350</v>
      </c>
    </row>
    <row r="706" spans="27:27" x14ac:dyDescent="0.3">
      <c r="AA706">
        <f t="shared" si="50"/>
        <v>350</v>
      </c>
    </row>
    <row r="707" spans="27:27" x14ac:dyDescent="0.3">
      <c r="AA707">
        <f t="shared" si="50"/>
        <v>351</v>
      </c>
    </row>
    <row r="708" spans="27:27" x14ac:dyDescent="0.3">
      <c r="AA708">
        <f t="shared" si="50"/>
        <v>351</v>
      </c>
    </row>
    <row r="709" spans="27:27" x14ac:dyDescent="0.3">
      <c r="AA709">
        <f t="shared" si="50"/>
        <v>352</v>
      </c>
    </row>
    <row r="710" spans="27:27" x14ac:dyDescent="0.3">
      <c r="AA710">
        <f t="shared" si="50"/>
        <v>352</v>
      </c>
    </row>
    <row r="711" spans="27:27" x14ac:dyDescent="0.3">
      <c r="AA711">
        <f t="shared" si="50"/>
        <v>353</v>
      </c>
    </row>
    <row r="712" spans="27:27" x14ac:dyDescent="0.3">
      <c r="AA712">
        <f t="shared" si="50"/>
        <v>353</v>
      </c>
    </row>
    <row r="713" spans="27:27" x14ac:dyDescent="0.3">
      <c r="AA713">
        <f t="shared" si="50"/>
        <v>354</v>
      </c>
    </row>
    <row r="714" spans="27:27" x14ac:dyDescent="0.3">
      <c r="AA714">
        <f t="shared" ref="AA714:AA777" si="51">+AA712+1</f>
        <v>354</v>
      </c>
    </row>
    <row r="715" spans="27:27" x14ac:dyDescent="0.3">
      <c r="AA715">
        <f t="shared" si="51"/>
        <v>355</v>
      </c>
    </row>
    <row r="716" spans="27:27" x14ac:dyDescent="0.3">
      <c r="AA716">
        <f t="shared" si="51"/>
        <v>355</v>
      </c>
    </row>
    <row r="717" spans="27:27" x14ac:dyDescent="0.3">
      <c r="AA717">
        <f t="shared" si="51"/>
        <v>356</v>
      </c>
    </row>
    <row r="718" spans="27:27" x14ac:dyDescent="0.3">
      <c r="AA718">
        <f t="shared" si="51"/>
        <v>356</v>
      </c>
    </row>
    <row r="719" spans="27:27" x14ac:dyDescent="0.3">
      <c r="AA719">
        <f t="shared" si="51"/>
        <v>357</v>
      </c>
    </row>
    <row r="720" spans="27:27" x14ac:dyDescent="0.3">
      <c r="AA720">
        <f t="shared" si="51"/>
        <v>357</v>
      </c>
    </row>
    <row r="721" spans="27:27" x14ac:dyDescent="0.3">
      <c r="AA721">
        <f t="shared" si="51"/>
        <v>358</v>
      </c>
    </row>
    <row r="722" spans="27:27" x14ac:dyDescent="0.3">
      <c r="AA722">
        <f t="shared" si="51"/>
        <v>358</v>
      </c>
    </row>
    <row r="723" spans="27:27" x14ac:dyDescent="0.3">
      <c r="AA723">
        <f t="shared" si="51"/>
        <v>359</v>
      </c>
    </row>
    <row r="724" spans="27:27" x14ac:dyDescent="0.3">
      <c r="AA724">
        <f t="shared" si="51"/>
        <v>359</v>
      </c>
    </row>
    <row r="725" spans="27:27" x14ac:dyDescent="0.3">
      <c r="AA725">
        <f t="shared" si="51"/>
        <v>360</v>
      </c>
    </row>
    <row r="726" spans="27:27" x14ac:dyDescent="0.3">
      <c r="AA726">
        <f t="shared" si="51"/>
        <v>360</v>
      </c>
    </row>
    <row r="727" spans="27:27" x14ac:dyDescent="0.3">
      <c r="AA727">
        <f t="shared" si="51"/>
        <v>361</v>
      </c>
    </row>
    <row r="728" spans="27:27" x14ac:dyDescent="0.3">
      <c r="AA728">
        <f t="shared" si="51"/>
        <v>361</v>
      </c>
    </row>
    <row r="729" spans="27:27" x14ac:dyDescent="0.3">
      <c r="AA729">
        <f t="shared" si="51"/>
        <v>362</v>
      </c>
    </row>
    <row r="730" spans="27:27" x14ac:dyDescent="0.3">
      <c r="AA730">
        <f t="shared" si="51"/>
        <v>362</v>
      </c>
    </row>
    <row r="731" spans="27:27" x14ac:dyDescent="0.3">
      <c r="AA731">
        <f t="shared" si="51"/>
        <v>363</v>
      </c>
    </row>
    <row r="732" spans="27:27" x14ac:dyDescent="0.3">
      <c r="AA732">
        <f t="shared" si="51"/>
        <v>363</v>
      </c>
    </row>
    <row r="733" spans="27:27" x14ac:dyDescent="0.3">
      <c r="AA733">
        <f t="shared" si="51"/>
        <v>364</v>
      </c>
    </row>
    <row r="734" spans="27:27" x14ac:dyDescent="0.3">
      <c r="AA734">
        <f t="shared" si="51"/>
        <v>364</v>
      </c>
    </row>
    <row r="735" spans="27:27" x14ac:dyDescent="0.3">
      <c r="AA735">
        <f t="shared" si="51"/>
        <v>365</v>
      </c>
    </row>
    <row r="736" spans="27:27" x14ac:dyDescent="0.3">
      <c r="AA736">
        <f t="shared" si="51"/>
        <v>365</v>
      </c>
    </row>
    <row r="737" spans="27:27" x14ac:dyDescent="0.3">
      <c r="AA737">
        <f t="shared" si="51"/>
        <v>366</v>
      </c>
    </row>
    <row r="738" spans="27:27" x14ac:dyDescent="0.3">
      <c r="AA738">
        <f t="shared" si="51"/>
        <v>366</v>
      </c>
    </row>
    <row r="739" spans="27:27" x14ac:dyDescent="0.3">
      <c r="AA739">
        <f t="shared" si="51"/>
        <v>367</v>
      </c>
    </row>
    <row r="740" spans="27:27" x14ac:dyDescent="0.3">
      <c r="AA740">
        <f t="shared" si="51"/>
        <v>367</v>
      </c>
    </row>
    <row r="741" spans="27:27" x14ac:dyDescent="0.3">
      <c r="AA741">
        <f t="shared" si="51"/>
        <v>368</v>
      </c>
    </row>
    <row r="742" spans="27:27" x14ac:dyDescent="0.3">
      <c r="AA742">
        <f t="shared" si="51"/>
        <v>368</v>
      </c>
    </row>
    <row r="743" spans="27:27" x14ac:dyDescent="0.3">
      <c r="AA743">
        <f t="shared" si="51"/>
        <v>369</v>
      </c>
    </row>
    <row r="744" spans="27:27" x14ac:dyDescent="0.3">
      <c r="AA744">
        <f t="shared" si="51"/>
        <v>369</v>
      </c>
    </row>
    <row r="745" spans="27:27" x14ac:dyDescent="0.3">
      <c r="AA745">
        <f t="shared" si="51"/>
        <v>370</v>
      </c>
    </row>
    <row r="746" spans="27:27" x14ac:dyDescent="0.3">
      <c r="AA746">
        <f t="shared" si="51"/>
        <v>370</v>
      </c>
    </row>
    <row r="747" spans="27:27" x14ac:dyDescent="0.3">
      <c r="AA747">
        <f t="shared" si="51"/>
        <v>371</v>
      </c>
    </row>
    <row r="748" spans="27:27" x14ac:dyDescent="0.3">
      <c r="AA748">
        <f t="shared" si="51"/>
        <v>371</v>
      </c>
    </row>
    <row r="749" spans="27:27" x14ac:dyDescent="0.3">
      <c r="AA749">
        <f t="shared" si="51"/>
        <v>372</v>
      </c>
    </row>
    <row r="750" spans="27:27" x14ac:dyDescent="0.3">
      <c r="AA750">
        <f t="shared" si="51"/>
        <v>372</v>
      </c>
    </row>
    <row r="751" spans="27:27" x14ac:dyDescent="0.3">
      <c r="AA751">
        <f t="shared" si="51"/>
        <v>373</v>
      </c>
    </row>
    <row r="752" spans="27:27" x14ac:dyDescent="0.3">
      <c r="AA752">
        <f t="shared" si="51"/>
        <v>373</v>
      </c>
    </row>
    <row r="753" spans="27:27" x14ac:dyDescent="0.3">
      <c r="AA753">
        <f t="shared" si="51"/>
        <v>374</v>
      </c>
    </row>
    <row r="754" spans="27:27" x14ac:dyDescent="0.3">
      <c r="AA754">
        <f t="shared" si="51"/>
        <v>374</v>
      </c>
    </row>
    <row r="755" spans="27:27" x14ac:dyDescent="0.3">
      <c r="AA755">
        <f t="shared" si="51"/>
        <v>375</v>
      </c>
    </row>
    <row r="756" spans="27:27" x14ac:dyDescent="0.3">
      <c r="AA756">
        <f t="shared" si="51"/>
        <v>375</v>
      </c>
    </row>
    <row r="757" spans="27:27" x14ac:dyDescent="0.3">
      <c r="AA757">
        <f t="shared" si="51"/>
        <v>376</v>
      </c>
    </row>
    <row r="758" spans="27:27" x14ac:dyDescent="0.3">
      <c r="AA758">
        <f t="shared" si="51"/>
        <v>376</v>
      </c>
    </row>
    <row r="759" spans="27:27" x14ac:dyDescent="0.3">
      <c r="AA759">
        <f t="shared" si="51"/>
        <v>377</v>
      </c>
    </row>
    <row r="760" spans="27:27" x14ac:dyDescent="0.3">
      <c r="AA760">
        <f t="shared" si="51"/>
        <v>377</v>
      </c>
    </row>
    <row r="761" spans="27:27" x14ac:dyDescent="0.3">
      <c r="AA761">
        <f t="shared" si="51"/>
        <v>378</v>
      </c>
    </row>
    <row r="762" spans="27:27" x14ac:dyDescent="0.3">
      <c r="AA762">
        <f t="shared" si="51"/>
        <v>378</v>
      </c>
    </row>
    <row r="763" spans="27:27" x14ac:dyDescent="0.3">
      <c r="AA763">
        <f t="shared" si="51"/>
        <v>379</v>
      </c>
    </row>
    <row r="764" spans="27:27" x14ac:dyDescent="0.3">
      <c r="AA764">
        <f t="shared" si="51"/>
        <v>379</v>
      </c>
    </row>
    <row r="765" spans="27:27" x14ac:dyDescent="0.3">
      <c r="AA765">
        <f t="shared" si="51"/>
        <v>380</v>
      </c>
    </row>
    <row r="766" spans="27:27" x14ac:dyDescent="0.3">
      <c r="AA766">
        <f t="shared" si="51"/>
        <v>380</v>
      </c>
    </row>
    <row r="767" spans="27:27" x14ac:dyDescent="0.3">
      <c r="AA767">
        <f t="shared" si="51"/>
        <v>381</v>
      </c>
    </row>
    <row r="768" spans="27:27" x14ac:dyDescent="0.3">
      <c r="AA768">
        <f t="shared" si="51"/>
        <v>381</v>
      </c>
    </row>
    <row r="769" spans="27:27" x14ac:dyDescent="0.3">
      <c r="AA769">
        <f t="shared" si="51"/>
        <v>382</v>
      </c>
    </row>
    <row r="770" spans="27:27" x14ac:dyDescent="0.3">
      <c r="AA770">
        <f t="shared" si="51"/>
        <v>382</v>
      </c>
    </row>
    <row r="771" spans="27:27" x14ac:dyDescent="0.3">
      <c r="AA771">
        <f t="shared" si="51"/>
        <v>383</v>
      </c>
    </row>
    <row r="772" spans="27:27" x14ac:dyDescent="0.3">
      <c r="AA772">
        <f t="shared" si="51"/>
        <v>383</v>
      </c>
    </row>
    <row r="773" spans="27:27" x14ac:dyDescent="0.3">
      <c r="AA773">
        <f t="shared" si="51"/>
        <v>384</v>
      </c>
    </row>
    <row r="774" spans="27:27" x14ac:dyDescent="0.3">
      <c r="AA774">
        <f t="shared" si="51"/>
        <v>384</v>
      </c>
    </row>
    <row r="775" spans="27:27" x14ac:dyDescent="0.3">
      <c r="AA775">
        <f t="shared" si="51"/>
        <v>385</v>
      </c>
    </row>
    <row r="776" spans="27:27" x14ac:dyDescent="0.3">
      <c r="AA776">
        <f t="shared" si="51"/>
        <v>385</v>
      </c>
    </row>
    <row r="777" spans="27:27" x14ac:dyDescent="0.3">
      <c r="AA777">
        <f t="shared" si="51"/>
        <v>386</v>
      </c>
    </row>
    <row r="778" spans="27:27" x14ac:dyDescent="0.3">
      <c r="AA778">
        <f t="shared" ref="AA778:AA782" si="52">+AA776+1</f>
        <v>386</v>
      </c>
    </row>
    <row r="779" spans="27:27" x14ac:dyDescent="0.3">
      <c r="AA779">
        <f t="shared" si="52"/>
        <v>387</v>
      </c>
    </row>
    <row r="780" spans="27:27" x14ac:dyDescent="0.3">
      <c r="AA780">
        <f t="shared" si="52"/>
        <v>387</v>
      </c>
    </row>
    <row r="781" spans="27:27" x14ac:dyDescent="0.3">
      <c r="AA781">
        <f t="shared" si="52"/>
        <v>388</v>
      </c>
    </row>
    <row r="782" spans="27:27" x14ac:dyDescent="0.3">
      <c r="AA782">
        <f t="shared" si="52"/>
        <v>388</v>
      </c>
    </row>
  </sheetData>
  <mergeCells count="5">
    <mergeCell ref="A4:E4"/>
    <mergeCell ref="F4:J4"/>
    <mergeCell ref="K4:O4"/>
    <mergeCell ref="P4:T4"/>
    <mergeCell ref="U4:Y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10"/>
  <sheetViews>
    <sheetView tabSelected="1" topLeftCell="A11" zoomScale="55" zoomScaleNormal="55" workbookViewId="0">
      <selection activeCell="O54" sqref="O54"/>
    </sheetView>
  </sheetViews>
  <sheetFormatPr baseColWidth="10" defaultRowHeight="14.4" x14ac:dyDescent="0.3"/>
  <cols>
    <col min="1" max="1" width="21.6640625" customWidth="1"/>
    <col min="22" max="22" width="22.88671875" customWidth="1"/>
  </cols>
  <sheetData>
    <row r="1" spans="1:23" ht="70.95" customHeight="1" x14ac:dyDescent="0.3">
      <c r="C1" s="15" t="s">
        <v>29</v>
      </c>
    </row>
    <row r="2" spans="1:23" x14ac:dyDescent="0.3">
      <c r="A2" s="5" t="s">
        <v>19</v>
      </c>
      <c r="B2" t="s">
        <v>25</v>
      </c>
    </row>
    <row r="5" spans="1:23" x14ac:dyDescent="0.3">
      <c r="A5" t="s">
        <v>33</v>
      </c>
    </row>
    <row r="13" spans="1:23" x14ac:dyDescent="0.3">
      <c r="V13" s="4" t="s">
        <v>39</v>
      </c>
      <c r="W13" s="4">
        <f>0.04624*60</f>
        <v>2.7744</v>
      </c>
    </row>
    <row r="54" spans="1:23" x14ac:dyDescent="0.3">
      <c r="A54" t="s">
        <v>34</v>
      </c>
    </row>
    <row r="62" spans="1:23" x14ac:dyDescent="0.3">
      <c r="V62" s="4" t="s">
        <v>39</v>
      </c>
      <c r="W62" s="4">
        <f>0.04719*60</f>
        <v>2.8314000000000004</v>
      </c>
    </row>
    <row r="104" spans="1:23" x14ac:dyDescent="0.3">
      <c r="A104" t="s">
        <v>35</v>
      </c>
    </row>
    <row r="112" spans="1:23" x14ac:dyDescent="0.3">
      <c r="V112" s="4" t="s">
        <v>39</v>
      </c>
      <c r="W112" s="4">
        <f>0.0456*60</f>
        <v>2.7360000000000002</v>
      </c>
    </row>
    <row r="153" spans="1:1" x14ac:dyDescent="0.3">
      <c r="A153" t="s">
        <v>36</v>
      </c>
    </row>
    <row r="161" spans="22:23" x14ac:dyDescent="0.3">
      <c r="V161" s="4" t="s">
        <v>39</v>
      </c>
      <c r="W161" s="4">
        <f>0.05094*60</f>
        <v>3.0564</v>
      </c>
    </row>
    <row r="202" spans="1:1" x14ac:dyDescent="0.3">
      <c r="A202" t="s">
        <v>37</v>
      </c>
    </row>
    <row r="210" spans="22:23" x14ac:dyDescent="0.3">
      <c r="V210" s="4" t="s">
        <v>39</v>
      </c>
      <c r="W210" s="4">
        <f>0.044473*60</f>
        <v>2.66838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Cálculo rampas de toma de carga</vt:lpstr>
      <vt:lpstr>Reg_Escalones ascendentes</vt:lpstr>
      <vt:lpstr>Gráficas cálculo vel. toma carg</vt:lpstr>
      <vt:lpstr>Cálculo velocidad de descarga</vt:lpstr>
      <vt:lpstr>Reg_Escalones descendentes</vt:lpstr>
      <vt:lpstr>Gráficas cálculo vel. descarga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user</cp:lastModifiedBy>
  <dcterms:created xsi:type="dcterms:W3CDTF">2018-08-29T22:30:55Z</dcterms:created>
  <dcterms:modified xsi:type="dcterms:W3CDTF">2022-08-10T06:09:04Z</dcterms:modified>
</cp:coreProperties>
</file>