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D1133DE2-0D29-4D39-8D9E-0AE284834F6E}" xr6:coauthVersionLast="47" xr6:coauthVersionMax="47" xr10:uidLastSave="{00000000-0000-0000-0000-000000000000}"/>
  <bookViews>
    <workbookView xWindow="2340" yWindow="2310" windowWidth="22680" windowHeight="13890" xr2:uid="{00000000-000D-0000-FFFF-FFFF00000000}"/>
  </bookViews>
  <sheets>
    <sheet name="SENALES_SOE_PROPUESTA" sheetId="23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3" l="1"/>
  <c r="D34" i="23"/>
  <c r="D33" i="23"/>
  <c r="D32" i="23"/>
  <c r="D31" i="23"/>
  <c r="D30" i="23"/>
  <c r="D29" i="23"/>
  <c r="D28" i="23"/>
  <c r="D27" i="23"/>
  <c r="D26" i="23"/>
  <c r="D25" i="23"/>
  <c r="D24" i="23"/>
  <c r="D23" i="23"/>
</calcChain>
</file>

<file path=xl/sharedStrings.xml><?xml version="1.0" encoding="utf-8"?>
<sst xmlns="http://schemas.openxmlformats.org/spreadsheetml/2006/main" count="461" uniqueCount="163">
  <si>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</si>
  <si>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</si>
  <si>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</si>
  <si>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</si>
  <si>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</si>
  <si>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</si>
  <si>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</si>
  <si>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</si>
  <si>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</si>
  <si>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</si>
  <si>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</si>
  <si>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</si>
  <si>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</si>
  <si>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</si>
  <si>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</si>
  <si>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</si>
  <si>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</si>
  <si>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</si>
  <si>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</si>
  <si>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</si>
  <si>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</si>
  <si>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</si>
  <si>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</si>
  <si>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</si>
  <si>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</si>
  <si>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</si>
  <si>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</si>
  <si>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</si>
  <si>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</si>
  <si>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</si>
  <si>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</si>
  <si>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</si>
  <si>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</si>
  <si>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</si>
  <si>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</si>
  <si>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</si>
  <si>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</si>
  <si>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</si>
  <si>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</si>
  <si>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</si>
  <si>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</si>
  <si>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</si>
  <si>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</si>
  <si>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</si>
  <si>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</si>
  <si>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</si>
  <si>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</si>
  <si>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</si>
  <si>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</si>
  <si>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</si>
  <si>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</si>
  <si>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</si>
  <si>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</si>
  <si>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</si>
  <si>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</si>
  <si>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</si>
  <si>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</si>
  <si>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</si>
  <si>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</si>
  <si>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</si>
  <si>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</si>
  <si>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</si>
  <si>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</si>
  <si>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</si>
  <si>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</si>
  <si>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</si>
  <si>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</si>
  <si>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</si>
  <si>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</si>
  <si>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</si>
  <si>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</si>
  <si>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</si>
  <si>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</si>
  <si>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</si>
  <si>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</si>
  <si>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</si>
  <si>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</si>
  <si>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</si>
  <si>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</si>
  <si>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</si>
  <si>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</si>
  <si>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</si>
  <si>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</si>
  <si>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</si>
  <si>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51/51N - Disparo por Sobrecorriente de Inversores</t>
  </si>
  <si>
    <t>Desconexión por curva FRT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</si>
  <si>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</si>
  <si>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</si>
  <si>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</si>
  <si>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</si>
  <si>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</si>
  <si>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</si>
  <si>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</si>
  <si>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</si>
  <si>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</si>
  <si>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</si>
  <si>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</si>
  <si>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</si>
  <si>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</si>
  <si>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</si>
  <si>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</si>
  <si>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</si>
  <si>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51/51N - Disparo Protección Sobrecorriente</t>
  </si>
  <si>
    <t>60- Disparo Protección Desbalance de Tensión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</si>
  <si>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</si>
  <si>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</si>
  <si>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</si>
  <si>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</si>
  <si>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</si>
  <si>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</si>
  <si>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</si>
  <si>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</si>
  <si>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</si>
  <si>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</si>
  <si>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</si>
  <si>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</si>
  <si>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</si>
  <si>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</si>
  <si>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</si>
  <si>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</si>
  <si>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</si>
  <si>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</si>
  <si>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86 - Operación Relé de Disparo y Bloqueo</t>
  </si>
  <si>
    <t>Disparo Protección Mecánica *</t>
  </si>
  <si>
    <t>49 - Disparo Protección de Sobrecarga*</t>
  </si>
  <si>
    <t xml:space="preserve">87B - Bloqueo Protección Diferencial Barra </t>
  </si>
  <si>
    <t>51 - Disparo Sobrecorriente de Fases *</t>
  </si>
  <si>
    <t>Interruptor Abierto Tripolar *</t>
  </si>
  <si>
    <t>68 - Bloqueo Oscilación de Potencia *</t>
  </si>
  <si>
    <t>67 - Disparo Sobrecorriente Direccional de Fases *</t>
  </si>
  <si>
    <t>PROTECCIÓN GENERADOR BASADOS EN INVERSORES - PV - Tipo 3 y 4</t>
  </si>
  <si>
    <t>Bajatensión barras AC</t>
  </si>
  <si>
    <t>Bajatensión barras CC</t>
  </si>
  <si>
    <t>Falla a tierra en CC</t>
  </si>
  <si>
    <t>Apertura interruptor de SSAA</t>
  </si>
  <si>
    <t>PROTECCIÓN SERVICIOS AUXILIARES</t>
  </si>
  <si>
    <t>Falla Cargador de Baterias</t>
  </si>
  <si>
    <r>
      <t xml:space="preserve">Estas señales se deben diligenciar para los </t>
    </r>
    <r>
      <rPr>
        <b/>
        <u/>
        <sz val="10"/>
        <color theme="1"/>
        <rFont val="Calibri"/>
        <family val="2"/>
        <scheme val="minor"/>
      </rPr>
      <t>SSA asociados a una patio de Subestación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</si>
  <si>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60C - Disparo Protección Desbalance de Corriente de Neutro</t>
  </si>
  <si>
    <t>27 - Disparo Protección Bajatensión</t>
  </si>
  <si>
    <t>46 - Disparo Protección Desbalance Corriente de Línea</t>
  </si>
  <si>
    <t xml:space="preserve">59 - Disparo Sobretensión </t>
  </si>
  <si>
    <t>59C- Disparo Protección sobretensión por corriente</t>
  </si>
  <si>
    <t>By-Pass Cerrado por Protección Sobrecorriente - SSSC</t>
  </si>
  <si>
    <t>Estado paro de emergencia - SSSC</t>
  </si>
  <si>
    <t>Falla en Interruptor 2 - SSSC</t>
  </si>
  <si>
    <t>Falla en Interruptor 1 - SSSC</t>
  </si>
  <si>
    <t>By-Pass Cerrado por falla válvula - SSSC</t>
  </si>
  <si>
    <t>51TD Disparo Sobre Corriente de Fases de Tiempo Definido *</t>
  </si>
  <si>
    <t>50/27 - Disparo Energización Inadvertida *</t>
  </si>
  <si>
    <t>Falla Teleprotección</t>
  </si>
  <si>
    <t>Disparo Discrepancia de Posición de Cambiadores *</t>
  </si>
  <si>
    <t>Recierre Bloqueado *</t>
  </si>
  <si>
    <t>Orden de Recierre *</t>
  </si>
  <si>
    <t>Recierre Fuera de Servicio *</t>
  </si>
  <si>
    <t>Protección Anti-isla *</t>
  </si>
  <si>
    <t>59N - Disparo Protección Sobrevoltaje Homopolar o de Neutro *</t>
  </si>
  <si>
    <t>87GT - Disparo Protección Diferencial de Grupo *</t>
  </si>
  <si>
    <t>87G - Disparo Protección Diferencial *</t>
  </si>
  <si>
    <t>Disparo de Protección a tierra del Estator*</t>
  </si>
  <si>
    <t>Disparo Tripolar *</t>
  </si>
  <si>
    <t>Disparo Acelerado Z2 (85-21) *</t>
  </si>
  <si>
    <t>ACUERDO CNO 1835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</si>
</sst>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282575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C788B2-C03B-465A-B87F-7EE098F9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150" y="165100"/>
          <a:ext cx="100584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B7B4-96C4-4C91-AB96-D516447976B9}">
  <sheetPr>
    <outlinePr summaryBelow="0" summaryRight="0"/>
  </sheetPr>
  <dimension ref="A2:F221"/>
  <sheetViews>
    <sheetView showGridLines="0" tabSelected="1" zoomScale="120" zoomScaleNormal="120" workbookViewId="0">
      <selection activeCell="D2" sqref="D2:F2"/>
    </sheetView>
  </sheetViews>
  <sheetFormatPr baseColWidth="10" defaultColWidth="11.42578125" defaultRowHeight="12.75" x14ac:dyDescent="0.25"/>
  <cols>
    <col min="1" max="1" width="2.7109375" style="1" customWidth="1"/>
    <col min="2" max="2" width="5.7109375" style="1" customWidth="1"/>
    <col min="3" max="3" width="12.7109375" style="1" customWidth="1"/>
    <col min="4" max="4" width="60.7109375" style="1" customWidth="1"/>
    <col min="5" max="5" width="8.7109375" style="1" customWidth="1"/>
    <col min="6" max="6" width="36.7109375" style="1" customWidth="1"/>
    <col min="7" max="16384" width="11.42578125" style="1"/>
  </cols>
  <sheetData>
    <row r="2" spans="1:6" ht="26.25" x14ac:dyDescent="0.25">
      <c r="B2" s="8"/>
      <c r="C2" s="6"/>
      <c r="D2" s="55" t="s">
        <v>162</v>
      </c>
      <c r="E2" s="55"/>
      <c r="F2" s="56"/>
    </row>
    <row r="3" spans="1:6" ht="26.25" x14ac:dyDescent="0.25">
      <c r="B3" s="9"/>
      <c r="C3" s="7"/>
      <c r="D3" s="57" t="s">
        <v>0</v>
      </c>
      <c r="E3" s="57"/>
      <c r="F3" s="58"/>
    </row>
    <row r="5" spans="1:6" ht="15.75" x14ac:dyDescent="0.25">
      <c r="A5" s="5"/>
      <c r="B5" s="59" t="s">
        <v>1</v>
      </c>
      <c r="C5" s="60"/>
      <c r="D5" s="61"/>
      <c r="E5" s="61"/>
      <c r="F5" s="62"/>
    </row>
    <row r="6" spans="1:6" ht="15.75" x14ac:dyDescent="0.25">
      <c r="A6" s="5"/>
      <c r="B6" s="63" t="s">
        <v>2</v>
      </c>
      <c r="C6" s="64"/>
      <c r="D6" s="65"/>
      <c r="E6" s="65"/>
      <c r="F6" s="66"/>
    </row>
    <row r="7" spans="1:6" x14ac:dyDescent="0.25">
      <c r="B7" s="3"/>
    </row>
    <row r="8" spans="1:6" x14ac:dyDescent="0.25">
      <c r="B8" s="20" t="s">
        <v>3</v>
      </c>
    </row>
    <row r="9" spans="1:6" x14ac:dyDescent="0.25">
      <c r="B9" s="20" t="s">
        <v>4</v>
      </c>
    </row>
    <row r="10" spans="1:6" x14ac:dyDescent="0.25">
      <c r="B10" s="20" t="s">
        <v>5</v>
      </c>
    </row>
    <row r="11" spans="1:6" s="51" customFormat="1" x14ac:dyDescent="0.25">
      <c r="B11" s="52" t="s">
        <v>6</v>
      </c>
    </row>
    <row r="12" spans="1:6" x14ac:dyDescent="0.25">
      <c r="B12" s="3"/>
    </row>
    <row r="13" spans="1:6" x14ac:dyDescent="0.25">
      <c r="B13" s="3"/>
    </row>
    <row r="14" spans="1:6" ht="15.75" x14ac:dyDescent="0.25">
      <c r="B14" s="67" t="s">
        <v>7</v>
      </c>
      <c r="C14" s="68"/>
      <c r="D14" s="68"/>
      <c r="E14" s="68"/>
      <c r="F14" s="69"/>
    </row>
    <row r="15" spans="1:6" x14ac:dyDescent="0.25">
      <c r="B15" s="3"/>
    </row>
    <row r="16" spans="1:6" x14ac:dyDescent="0.25">
      <c r="B16" s="3" t="s">
        <v>8</v>
      </c>
    </row>
    <row r="17" spans="2:6" x14ac:dyDescent="0.25">
      <c r="B17" s="3"/>
    </row>
    <row r="18" spans="2:6" x14ac:dyDescent="0.25">
      <c r="B18" s="70" t="s">
        <v>9</v>
      </c>
      <c r="C18" s="71"/>
      <c r="D18" s="31"/>
    </row>
    <row r="19" spans="2:6" x14ac:dyDescent="0.25">
      <c r="B19" s="53" t="s">
        <v>10</v>
      </c>
      <c r="C19" s="54"/>
      <c r="D19" s="31"/>
    </row>
    <row r="20" spans="2:6" x14ac:dyDescent="0.25">
      <c r="B20" s="42" t="s">
        <v>11</v>
      </c>
      <c r="C20" s="43"/>
      <c r="D20" s="31"/>
    </row>
    <row r="21" spans="2:6" x14ac:dyDescent="0.25">
      <c r="B21" s="2"/>
    </row>
    <row r="22" spans="2:6" x14ac:dyDescent="0.25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x14ac:dyDescent="0.25">
      <c r="B23" s="13">
        <v>1</v>
      </c>
      <c r="C23" s="17" t="s">
        <v>17</v>
      </c>
      <c r="D23" s="17" t="str">
        <f>"Interruptor "&amp;$D$20&amp;" Abierto Polo A"</f>
        <v>Interruptor  Abierto Polo A</v>
      </c>
      <c r="E23" s="13" t="s">
        <v>18</v>
      </c>
      <c r="F23" s="44"/>
    </row>
    <row r="24" spans="2:6" x14ac:dyDescent="0.25">
      <c r="B24" s="14">
        <v>2</v>
      </c>
      <c r="C24" s="15" t="s">
        <v>17</v>
      </c>
      <c r="D24" s="19" t="str">
        <f>"Interruptor "&amp;$D$20&amp;" Abierto Polo B"</f>
        <v>Interruptor  Abierto Polo B</v>
      </c>
      <c r="E24" s="14" t="s">
        <v>18</v>
      </c>
      <c r="F24" s="45"/>
    </row>
    <row r="25" spans="2:6" x14ac:dyDescent="0.25">
      <c r="B25" s="14">
        <v>3</v>
      </c>
      <c r="C25" s="15" t="s">
        <v>17</v>
      </c>
      <c r="D25" s="19" t="str">
        <f>"Interruptor "&amp;$D$20&amp;" Abierto Polo C"</f>
        <v>Interruptor  Abierto Polo C</v>
      </c>
      <c r="E25" s="14" t="s">
        <v>18</v>
      </c>
      <c r="F25" s="45"/>
    </row>
    <row r="26" spans="2:6" x14ac:dyDescent="0.25">
      <c r="B26" s="14">
        <v>4</v>
      </c>
      <c r="C26" s="15" t="s">
        <v>19</v>
      </c>
      <c r="D26" s="19" t="str">
        <f>"Interruptor "&amp;$D$20&amp;" Disparo Baja Presión SF6  E2 *"</f>
        <v>Interruptor  Disparo Baja Presión SF6  E2 *</v>
      </c>
      <c r="E26" s="14" t="s">
        <v>18</v>
      </c>
      <c r="F26" s="45"/>
    </row>
    <row r="27" spans="2:6" x14ac:dyDescent="0.25">
      <c r="B27" s="14">
        <v>5</v>
      </c>
      <c r="C27" s="15" t="s">
        <v>19</v>
      </c>
      <c r="D27" s="19" t="str">
        <f>"Interruptor "&amp;$D$20&amp;" Bloqueo Baja Presión SF6  E2 *"</f>
        <v>Interruptor  Bloqueo Baja Presión SF6  E2 *</v>
      </c>
      <c r="E27" s="14" t="s">
        <v>18</v>
      </c>
      <c r="F27" s="45"/>
    </row>
    <row r="28" spans="2:6" x14ac:dyDescent="0.25">
      <c r="B28" s="14">
        <v>6</v>
      </c>
      <c r="C28" s="15" t="s">
        <v>19</v>
      </c>
      <c r="D28" s="19" t="str">
        <f>"Interruptor "&amp;$D$20&amp;" Disparo Discrepancia de Polos"</f>
        <v>Interruptor  Disparo Discrepancia de Polos</v>
      </c>
      <c r="E28" s="14" t="s">
        <v>18</v>
      </c>
      <c r="F28" s="45"/>
    </row>
    <row r="29" spans="2:6" x14ac:dyDescent="0.25">
      <c r="B29" s="14">
        <v>7</v>
      </c>
      <c r="C29" s="15" t="s">
        <v>19</v>
      </c>
      <c r="D29" s="19" t="str">
        <f>"50BF - Falla Interruptor"&amp;$D$20&amp;", Disparo Etapa 0"</f>
        <v>50BF - Falla Interruptor, Disparo Etapa 0</v>
      </c>
      <c r="E29" s="14" t="s">
        <v>18</v>
      </c>
      <c r="F29" s="45"/>
    </row>
    <row r="30" spans="2:6" x14ac:dyDescent="0.25">
      <c r="B30" s="14">
        <v>8</v>
      </c>
      <c r="C30" s="15" t="s">
        <v>19</v>
      </c>
      <c r="D30" s="19" t="str">
        <f>"50BF - Falla Interruptor"&amp;$D$20&amp;", Disparo Etapa 1"</f>
        <v>50BF - Falla Interruptor, Disparo Etapa 1</v>
      </c>
      <c r="E30" s="14" t="s">
        <v>18</v>
      </c>
      <c r="F30" s="45"/>
    </row>
    <row r="31" spans="2:6" x14ac:dyDescent="0.25">
      <c r="B31" s="14">
        <v>9</v>
      </c>
      <c r="C31" s="15" t="s">
        <v>19</v>
      </c>
      <c r="D31" s="19" t="str">
        <f>"50BF - Falla Interruptor"&amp;$D$20&amp;", Disparo Etapa 2"</f>
        <v>50BF - Falla Interruptor, Disparo Etapa 2</v>
      </c>
      <c r="E31" s="14" t="s">
        <v>18</v>
      </c>
      <c r="F31" s="45"/>
    </row>
    <row r="32" spans="2:6" x14ac:dyDescent="0.25">
      <c r="B32" s="14">
        <v>10</v>
      </c>
      <c r="C32" s="15" t="s">
        <v>19</v>
      </c>
      <c r="D32" s="19" t="str">
        <f>"50BF - Falla Interruptor"&amp;$D$20&amp;", Protección Indisponible"</f>
        <v>50BF - Falla Interruptor, Protección Indisponible</v>
      </c>
      <c r="E32" s="14" t="s">
        <v>18</v>
      </c>
      <c r="F32" s="45"/>
    </row>
    <row r="33" spans="2:6" x14ac:dyDescent="0.25">
      <c r="B33" s="14">
        <v>11</v>
      </c>
      <c r="C33" s="15" t="s">
        <v>19</v>
      </c>
      <c r="D33" s="19" t="str">
        <f>"Falla Circuito Disparo 1 Interruptor "&amp;$D$20</f>
        <v xml:space="preserve">Falla Circuito Disparo 1 Interruptor </v>
      </c>
      <c r="E33" s="14" t="s">
        <v>18</v>
      </c>
      <c r="F33" s="45"/>
    </row>
    <row r="34" spans="2:6" x14ac:dyDescent="0.25">
      <c r="B34" s="14">
        <v>12</v>
      </c>
      <c r="C34" s="15" t="s">
        <v>19</v>
      </c>
      <c r="D34" s="19" t="str">
        <f>"Falla Circuito Disparo 2 Interruptor "&amp;$D$20</f>
        <v xml:space="preserve">Falla Circuito Disparo 2 Interruptor </v>
      </c>
      <c r="E34" s="14" t="s">
        <v>18</v>
      </c>
      <c r="F34" s="45"/>
    </row>
    <row r="35" spans="2:6" x14ac:dyDescent="0.25">
      <c r="B35" s="14">
        <v>13</v>
      </c>
      <c r="C35" s="15" t="s">
        <v>19</v>
      </c>
      <c r="D35" s="28" t="s">
        <v>122</v>
      </c>
      <c r="E35" s="14" t="s">
        <v>18</v>
      </c>
      <c r="F35" s="45"/>
    </row>
    <row r="36" spans="2:6" x14ac:dyDescent="0.25">
      <c r="B36" s="26">
        <v>14</v>
      </c>
      <c r="C36" s="27" t="s">
        <v>19</v>
      </c>
      <c r="D36" s="28" t="str">
        <f>"Falla Relé Mando Sincronizado Interruptor "&amp;$D$20&amp;" *"</f>
        <v>Falla Relé Mando Sincronizado Interruptor  *</v>
      </c>
      <c r="E36" s="26" t="s">
        <v>18</v>
      </c>
      <c r="F36" s="30"/>
    </row>
    <row r="37" spans="2:6" x14ac:dyDescent="0.25">
      <c r="B37" s="26">
        <v>15</v>
      </c>
      <c r="C37" s="27" t="s">
        <v>19</v>
      </c>
      <c r="D37" s="28" t="s">
        <v>20</v>
      </c>
      <c r="E37" s="26" t="s">
        <v>18</v>
      </c>
      <c r="F37" s="30"/>
    </row>
    <row r="38" spans="2:6" x14ac:dyDescent="0.25">
      <c r="B38" s="26">
        <v>16</v>
      </c>
      <c r="C38" s="27" t="s">
        <v>17</v>
      </c>
      <c r="D38" s="28" t="s">
        <v>127</v>
      </c>
      <c r="E38" s="26" t="s">
        <v>18</v>
      </c>
      <c r="F38" s="30"/>
    </row>
    <row r="40" spans="2:6" ht="15.75" x14ac:dyDescent="0.25">
      <c r="B40" s="67" t="s">
        <v>21</v>
      </c>
      <c r="C40" s="68"/>
      <c r="D40" s="68"/>
      <c r="E40" s="68"/>
      <c r="F40" s="69"/>
    </row>
    <row r="41" spans="2:6" x14ac:dyDescent="0.25">
      <c r="B41" s="3"/>
    </row>
    <row r="42" spans="2:6" x14ac:dyDescent="0.25">
      <c r="B42" s="3" t="s">
        <v>22</v>
      </c>
    </row>
    <row r="43" spans="2:6" x14ac:dyDescent="0.25">
      <c r="B43" s="3" t="s">
        <v>23</v>
      </c>
    </row>
    <row r="44" spans="2:6" x14ac:dyDescent="0.25">
      <c r="B44" s="3"/>
    </row>
    <row r="45" spans="2:6" x14ac:dyDescent="0.25">
      <c r="B45" s="70" t="s">
        <v>9</v>
      </c>
      <c r="C45" s="71"/>
      <c r="D45" s="31"/>
    </row>
    <row r="46" spans="2:6" x14ac:dyDescent="0.25">
      <c r="B46" s="53" t="s">
        <v>10</v>
      </c>
      <c r="C46" s="54"/>
      <c r="D46" s="31"/>
    </row>
    <row r="47" spans="2:6" x14ac:dyDescent="0.25">
      <c r="B47" s="42" t="s">
        <v>24</v>
      </c>
      <c r="C47" s="43"/>
      <c r="D47" s="31"/>
    </row>
    <row r="48" spans="2:6" x14ac:dyDescent="0.25">
      <c r="B48" s="2"/>
    </row>
    <row r="49" spans="2:6" x14ac:dyDescent="0.25">
      <c r="B49" s="4" t="s">
        <v>12</v>
      </c>
      <c r="C49" s="4" t="s">
        <v>13</v>
      </c>
      <c r="D49" s="4" t="s">
        <v>14</v>
      </c>
      <c r="E49" s="4" t="s">
        <v>15</v>
      </c>
      <c r="F49" s="10" t="s">
        <v>16</v>
      </c>
    </row>
    <row r="50" spans="2:6" x14ac:dyDescent="0.25">
      <c r="B50" s="13">
        <v>1</v>
      </c>
      <c r="C50" s="17" t="s">
        <v>19</v>
      </c>
      <c r="D50" s="17" t="s">
        <v>25</v>
      </c>
      <c r="E50" s="13" t="s">
        <v>18</v>
      </c>
      <c r="F50" s="29"/>
    </row>
    <row r="51" spans="2:6" x14ac:dyDescent="0.25">
      <c r="B51" s="14">
        <v>2</v>
      </c>
      <c r="C51" s="15" t="s">
        <v>19</v>
      </c>
      <c r="D51" s="19" t="s">
        <v>26</v>
      </c>
      <c r="E51" s="14" t="s">
        <v>18</v>
      </c>
      <c r="F51" s="30"/>
    </row>
    <row r="52" spans="2:6" x14ac:dyDescent="0.25">
      <c r="B52" s="14">
        <v>3</v>
      </c>
      <c r="C52" s="15" t="s">
        <v>19</v>
      </c>
      <c r="D52" s="19" t="s">
        <v>27</v>
      </c>
      <c r="E52" s="14" t="s">
        <v>18</v>
      </c>
      <c r="F52" s="30"/>
    </row>
    <row r="53" spans="2:6" x14ac:dyDescent="0.25">
      <c r="B53" s="14">
        <v>4</v>
      </c>
      <c r="C53" s="15" t="s">
        <v>19</v>
      </c>
      <c r="D53" s="19" t="s">
        <v>28</v>
      </c>
      <c r="E53" s="14" t="s">
        <v>18</v>
      </c>
      <c r="F53" s="30"/>
    </row>
    <row r="54" spans="2:6" x14ac:dyDescent="0.25">
      <c r="B54" s="14">
        <v>5</v>
      </c>
      <c r="C54" s="15" t="s">
        <v>19</v>
      </c>
      <c r="D54" s="19" t="s">
        <v>29</v>
      </c>
      <c r="E54" s="14" t="s">
        <v>18</v>
      </c>
      <c r="F54" s="30"/>
    </row>
    <row r="55" spans="2:6" x14ac:dyDescent="0.25">
      <c r="B55" s="14">
        <v>6</v>
      </c>
      <c r="C55" s="15" t="s">
        <v>19</v>
      </c>
      <c r="D55" s="19" t="s">
        <v>30</v>
      </c>
      <c r="E55" s="14" t="s">
        <v>18</v>
      </c>
      <c r="F55" s="30"/>
    </row>
    <row r="56" spans="2:6" x14ac:dyDescent="0.25">
      <c r="B56" s="14">
        <v>7</v>
      </c>
      <c r="C56" s="15" t="s">
        <v>19</v>
      </c>
      <c r="D56" s="19" t="s">
        <v>31</v>
      </c>
      <c r="E56" s="14" t="s">
        <v>18</v>
      </c>
      <c r="F56" s="30"/>
    </row>
    <row r="57" spans="2:6" x14ac:dyDescent="0.25">
      <c r="B57" s="14">
        <v>8</v>
      </c>
      <c r="C57" s="15" t="s">
        <v>19</v>
      </c>
      <c r="D57" s="19" t="s">
        <v>32</v>
      </c>
      <c r="E57" s="14" t="s">
        <v>18</v>
      </c>
      <c r="F57" s="30"/>
    </row>
    <row r="58" spans="2:6" x14ac:dyDescent="0.25">
      <c r="B58" s="14">
        <v>15</v>
      </c>
      <c r="C58" s="15" t="s">
        <v>19</v>
      </c>
      <c r="D58" s="19" t="s">
        <v>33</v>
      </c>
      <c r="E58" s="14" t="s">
        <v>18</v>
      </c>
      <c r="F58" s="30"/>
    </row>
    <row r="59" spans="2:6" x14ac:dyDescent="0.25">
      <c r="B59" s="14">
        <v>16</v>
      </c>
      <c r="C59" s="15" t="s">
        <v>19</v>
      </c>
      <c r="D59" s="19" t="s">
        <v>34</v>
      </c>
      <c r="E59" s="14" t="s">
        <v>18</v>
      </c>
      <c r="F59" s="30"/>
    </row>
    <row r="60" spans="2:6" x14ac:dyDescent="0.25">
      <c r="B60" s="14">
        <v>10</v>
      </c>
      <c r="C60" s="15" t="s">
        <v>19</v>
      </c>
      <c r="D60" s="28" t="s">
        <v>126</v>
      </c>
      <c r="E60" s="14" t="s">
        <v>18</v>
      </c>
      <c r="F60" s="30"/>
    </row>
    <row r="61" spans="2:6" x14ac:dyDescent="0.25">
      <c r="B61" s="14">
        <v>11</v>
      </c>
      <c r="C61" s="15" t="s">
        <v>19</v>
      </c>
      <c r="D61" s="28" t="s">
        <v>35</v>
      </c>
      <c r="E61" s="14" t="s">
        <v>18</v>
      </c>
      <c r="F61" s="30"/>
    </row>
    <row r="62" spans="2:6" x14ac:dyDescent="0.25">
      <c r="B62" s="14">
        <v>12</v>
      </c>
      <c r="C62" s="15" t="s">
        <v>19</v>
      </c>
      <c r="D62" s="28" t="s">
        <v>36</v>
      </c>
      <c r="E62" s="14" t="s">
        <v>18</v>
      </c>
      <c r="F62" s="30"/>
    </row>
    <row r="63" spans="2:6" x14ac:dyDescent="0.25">
      <c r="B63" s="14">
        <v>13</v>
      </c>
      <c r="C63" s="15" t="s">
        <v>19</v>
      </c>
      <c r="D63" s="28" t="s">
        <v>129</v>
      </c>
      <c r="E63" s="14" t="s">
        <v>18</v>
      </c>
      <c r="F63" s="30"/>
    </row>
    <row r="64" spans="2:6" x14ac:dyDescent="0.25">
      <c r="B64" s="14">
        <v>14</v>
      </c>
      <c r="C64" s="15" t="s">
        <v>19</v>
      </c>
      <c r="D64" s="28" t="s">
        <v>37</v>
      </c>
      <c r="E64" s="14" t="s">
        <v>18</v>
      </c>
      <c r="F64" s="30"/>
    </row>
    <row r="65" spans="2:6" x14ac:dyDescent="0.25">
      <c r="B65" s="14">
        <v>15</v>
      </c>
      <c r="C65" s="15" t="s">
        <v>19</v>
      </c>
      <c r="D65" s="28" t="s">
        <v>38</v>
      </c>
      <c r="E65" s="14" t="s">
        <v>18</v>
      </c>
      <c r="F65" s="30"/>
    </row>
    <row r="66" spans="2:6" x14ac:dyDescent="0.25">
      <c r="B66" s="14">
        <v>16</v>
      </c>
      <c r="C66" s="15" t="s">
        <v>19</v>
      </c>
      <c r="D66" s="28" t="s">
        <v>128</v>
      </c>
      <c r="E66" s="14" t="s">
        <v>18</v>
      </c>
      <c r="F66" s="30"/>
    </row>
    <row r="67" spans="2:6" x14ac:dyDescent="0.25">
      <c r="B67" s="14">
        <v>17</v>
      </c>
      <c r="C67" s="15" t="s">
        <v>19</v>
      </c>
      <c r="D67" s="28" t="s">
        <v>39</v>
      </c>
      <c r="E67" s="14" t="s">
        <v>18</v>
      </c>
      <c r="F67" s="30"/>
    </row>
    <row r="68" spans="2:6" x14ac:dyDescent="0.25">
      <c r="B68" s="14">
        <v>18</v>
      </c>
      <c r="C68" s="15" t="s">
        <v>19</v>
      </c>
      <c r="D68" s="28" t="s">
        <v>40</v>
      </c>
      <c r="E68" s="14" t="s">
        <v>18</v>
      </c>
      <c r="F68" s="30"/>
    </row>
    <row r="69" spans="2:6" x14ac:dyDescent="0.25">
      <c r="B69" s="14">
        <v>19</v>
      </c>
      <c r="C69" s="15" t="s">
        <v>19</v>
      </c>
      <c r="D69" s="28" t="s">
        <v>41</v>
      </c>
      <c r="E69" s="14" t="s">
        <v>18</v>
      </c>
      <c r="F69" s="30"/>
    </row>
    <row r="70" spans="2:6" x14ac:dyDescent="0.25">
      <c r="B70" s="14">
        <v>20</v>
      </c>
      <c r="C70" s="15" t="s">
        <v>19</v>
      </c>
      <c r="D70" s="28" t="s">
        <v>42</v>
      </c>
      <c r="E70" s="14" t="s">
        <v>18</v>
      </c>
      <c r="F70" s="30"/>
    </row>
    <row r="71" spans="2:6" x14ac:dyDescent="0.25">
      <c r="B71" s="14">
        <v>21</v>
      </c>
      <c r="C71" s="15" t="s">
        <v>19</v>
      </c>
      <c r="D71" s="28" t="s">
        <v>43</v>
      </c>
      <c r="E71" s="14" t="s">
        <v>18</v>
      </c>
      <c r="F71" s="30"/>
    </row>
    <row r="72" spans="2:6" x14ac:dyDescent="0.25">
      <c r="B72" s="14">
        <v>22</v>
      </c>
      <c r="C72" s="15" t="s">
        <v>19</v>
      </c>
      <c r="D72" s="28" t="s">
        <v>44</v>
      </c>
      <c r="E72" s="14" t="s">
        <v>18</v>
      </c>
      <c r="F72" s="30"/>
    </row>
    <row r="73" spans="2:6" x14ac:dyDescent="0.25">
      <c r="B73" s="14">
        <v>23</v>
      </c>
      <c r="C73" s="15" t="s">
        <v>19</v>
      </c>
      <c r="D73" s="28" t="s">
        <v>45</v>
      </c>
      <c r="E73" s="14" t="s">
        <v>18</v>
      </c>
      <c r="F73" s="30"/>
    </row>
    <row r="74" spans="2:6" x14ac:dyDescent="0.25">
      <c r="B74" s="14">
        <v>24</v>
      </c>
      <c r="C74" s="15" t="s">
        <v>19</v>
      </c>
      <c r="D74" s="28" t="s">
        <v>46</v>
      </c>
      <c r="E74" s="14" t="s">
        <v>18</v>
      </c>
      <c r="F74" s="30"/>
    </row>
    <row r="75" spans="2:6" x14ac:dyDescent="0.25">
      <c r="B75" s="14">
        <v>25</v>
      </c>
      <c r="C75" s="15" t="s">
        <v>19</v>
      </c>
      <c r="D75" s="19" t="s">
        <v>47</v>
      </c>
      <c r="E75" s="14" t="s">
        <v>18</v>
      </c>
      <c r="F75" s="30"/>
    </row>
    <row r="76" spans="2:6" x14ac:dyDescent="0.25">
      <c r="B76" s="14">
        <v>26</v>
      </c>
      <c r="C76" s="15" t="s">
        <v>19</v>
      </c>
      <c r="D76" s="19" t="s">
        <v>48</v>
      </c>
      <c r="E76" s="14" t="s">
        <v>18</v>
      </c>
      <c r="F76" s="30"/>
    </row>
    <row r="77" spans="2:6" x14ac:dyDescent="0.25">
      <c r="B77" s="14">
        <v>27</v>
      </c>
      <c r="C77" s="15" t="s">
        <v>19</v>
      </c>
      <c r="D77" s="19" t="s">
        <v>153</v>
      </c>
      <c r="E77" s="14" t="s">
        <v>18</v>
      </c>
      <c r="F77" s="30"/>
    </row>
    <row r="78" spans="2:6" x14ac:dyDescent="0.25">
      <c r="B78" s="14">
        <v>28</v>
      </c>
      <c r="C78" s="15" t="s">
        <v>19</v>
      </c>
      <c r="D78" s="19" t="s">
        <v>154</v>
      </c>
      <c r="E78" s="14" t="s">
        <v>18</v>
      </c>
      <c r="F78" s="30"/>
    </row>
    <row r="79" spans="2:6" x14ac:dyDescent="0.25">
      <c r="B79" s="14">
        <v>29</v>
      </c>
      <c r="C79" s="27" t="s">
        <v>19</v>
      </c>
      <c r="D79" s="28" t="s">
        <v>49</v>
      </c>
      <c r="E79" s="26" t="s">
        <v>18</v>
      </c>
      <c r="F79" s="30"/>
    </row>
    <row r="80" spans="2:6" x14ac:dyDescent="0.25">
      <c r="B80" s="26"/>
      <c r="C80" s="27" t="s">
        <v>19</v>
      </c>
      <c r="D80" s="28" t="s">
        <v>152</v>
      </c>
      <c r="E80" s="26" t="s">
        <v>18</v>
      </c>
      <c r="F80" s="30"/>
    </row>
    <row r="81" spans="2:6" x14ac:dyDescent="0.25">
      <c r="B81" s="26"/>
      <c r="C81" s="27" t="s">
        <v>19</v>
      </c>
      <c r="D81" s="28" t="s">
        <v>148</v>
      </c>
      <c r="E81" s="26" t="s">
        <v>18</v>
      </c>
      <c r="F81" s="30"/>
    </row>
    <row r="82" spans="2:6" x14ac:dyDescent="0.25">
      <c r="B82" s="26"/>
      <c r="C82" s="27" t="s">
        <v>19</v>
      </c>
      <c r="D82" s="28" t="s">
        <v>122</v>
      </c>
      <c r="E82" s="26" t="s">
        <v>18</v>
      </c>
      <c r="F82" s="30"/>
    </row>
    <row r="83" spans="2:6" x14ac:dyDescent="0.25">
      <c r="B83" s="26"/>
      <c r="C83" s="27" t="s">
        <v>19</v>
      </c>
      <c r="D83" s="28" t="s">
        <v>150</v>
      </c>
      <c r="E83" s="26" t="s">
        <v>18</v>
      </c>
      <c r="F83" s="30"/>
    </row>
    <row r="84" spans="2:6" x14ac:dyDescent="0.25">
      <c r="B84" s="26"/>
      <c r="C84" s="27" t="s">
        <v>19</v>
      </c>
      <c r="D84" s="28" t="s">
        <v>160</v>
      </c>
      <c r="E84" s="26" t="s">
        <v>18</v>
      </c>
      <c r="F84" s="30"/>
    </row>
    <row r="85" spans="2:6" x14ac:dyDescent="0.25">
      <c r="B85" s="14"/>
      <c r="C85" s="15" t="s">
        <v>19</v>
      </c>
      <c r="D85" s="28" t="s">
        <v>161</v>
      </c>
      <c r="E85" s="14" t="s">
        <v>18</v>
      </c>
      <c r="F85" s="30"/>
    </row>
    <row r="86" spans="2:6" x14ac:dyDescent="0.25">
      <c r="B86" s="47"/>
      <c r="C86" s="48"/>
      <c r="D86" s="41"/>
      <c r="E86" s="47"/>
      <c r="F86" s="49"/>
    </row>
    <row r="87" spans="2:6" ht="15.75" x14ac:dyDescent="0.25">
      <c r="B87" s="67" t="s">
        <v>50</v>
      </c>
      <c r="C87" s="68"/>
      <c r="D87" s="68"/>
      <c r="E87" s="68"/>
      <c r="F87" s="69"/>
    </row>
    <row r="88" spans="2:6" x14ac:dyDescent="0.25">
      <c r="B88" s="3"/>
    </row>
    <row r="89" spans="2:6" x14ac:dyDescent="0.25">
      <c r="B89" s="3" t="s">
        <v>51</v>
      </c>
    </row>
    <row r="90" spans="2:6" x14ac:dyDescent="0.25">
      <c r="B90" s="34" t="s">
        <v>52</v>
      </c>
    </row>
    <row r="92" spans="2:6" x14ac:dyDescent="0.25">
      <c r="B92" s="70" t="s">
        <v>9</v>
      </c>
      <c r="C92" s="71"/>
      <c r="D92" s="11"/>
    </row>
    <row r="93" spans="2:6" x14ac:dyDescent="0.25">
      <c r="B93" s="72" t="s">
        <v>10</v>
      </c>
      <c r="C93" s="73"/>
      <c r="D93" s="12"/>
    </row>
    <row r="94" spans="2:6" x14ac:dyDescent="0.25">
      <c r="B94" s="2"/>
    </row>
    <row r="95" spans="2:6" x14ac:dyDescent="0.25">
      <c r="B95" s="4" t="s">
        <v>12</v>
      </c>
      <c r="C95" s="4" t="s">
        <v>13</v>
      </c>
      <c r="D95" s="4" t="s">
        <v>14</v>
      </c>
      <c r="E95" s="4" t="s">
        <v>15</v>
      </c>
      <c r="F95" s="10" t="s">
        <v>16</v>
      </c>
    </row>
    <row r="96" spans="2:6" x14ac:dyDescent="0.25">
      <c r="B96" s="37">
        <v>1</v>
      </c>
      <c r="C96" s="38" t="s">
        <v>19</v>
      </c>
      <c r="D96" s="39" t="s">
        <v>53</v>
      </c>
      <c r="E96" s="37" t="s">
        <v>18</v>
      </c>
      <c r="F96" s="44"/>
    </row>
    <row r="97" spans="2:6" x14ac:dyDescent="0.25">
      <c r="B97" s="14">
        <v>2</v>
      </c>
      <c r="C97" s="33" t="s">
        <v>19</v>
      </c>
      <c r="D97" s="28" t="s">
        <v>54</v>
      </c>
      <c r="E97" s="14" t="s">
        <v>18</v>
      </c>
      <c r="F97" s="50"/>
    </row>
    <row r="98" spans="2:6" x14ac:dyDescent="0.25">
      <c r="B98" s="14">
        <v>3</v>
      </c>
      <c r="C98" s="33" t="s">
        <v>19</v>
      </c>
      <c r="D98" s="28" t="s">
        <v>55</v>
      </c>
      <c r="E98" s="14" t="s">
        <v>18</v>
      </c>
      <c r="F98" s="50"/>
    </row>
    <row r="99" spans="2:6" x14ac:dyDescent="0.25">
      <c r="B99" s="14">
        <v>4</v>
      </c>
      <c r="C99" s="33" t="s">
        <v>19</v>
      </c>
      <c r="D99" s="28" t="s">
        <v>56</v>
      </c>
      <c r="E99" s="14" t="s">
        <v>18</v>
      </c>
      <c r="F99" s="45"/>
    </row>
    <row r="100" spans="2:6" x14ac:dyDescent="0.25">
      <c r="B100" s="14">
        <v>5</v>
      </c>
      <c r="C100" s="33" t="s">
        <v>19</v>
      </c>
      <c r="D100" s="28" t="s">
        <v>57</v>
      </c>
      <c r="E100" s="14" t="s">
        <v>18</v>
      </c>
      <c r="F100" s="45"/>
    </row>
    <row r="101" spans="2:6" x14ac:dyDescent="0.25">
      <c r="B101" s="14">
        <v>6</v>
      </c>
      <c r="C101" s="33" t="s">
        <v>19</v>
      </c>
      <c r="D101" s="28" t="s">
        <v>58</v>
      </c>
      <c r="E101" s="14" t="s">
        <v>18</v>
      </c>
      <c r="F101" s="45"/>
    </row>
    <row r="102" spans="2:6" x14ac:dyDescent="0.25">
      <c r="B102" s="14">
        <v>7</v>
      </c>
      <c r="C102" s="33" t="s">
        <v>19</v>
      </c>
      <c r="D102" s="28" t="s">
        <v>59</v>
      </c>
      <c r="E102" s="14" t="s">
        <v>18</v>
      </c>
      <c r="F102" s="45"/>
    </row>
    <row r="103" spans="2:6" x14ac:dyDescent="0.25">
      <c r="B103" s="14">
        <v>8</v>
      </c>
      <c r="C103" s="33" t="s">
        <v>19</v>
      </c>
      <c r="D103" s="28" t="s">
        <v>60</v>
      </c>
      <c r="E103" s="14" t="s">
        <v>18</v>
      </c>
      <c r="F103" s="45"/>
    </row>
    <row r="104" spans="2:6" x14ac:dyDescent="0.25">
      <c r="B104" s="14">
        <v>9</v>
      </c>
      <c r="C104" s="33" t="s">
        <v>19</v>
      </c>
      <c r="D104" s="28" t="s">
        <v>61</v>
      </c>
      <c r="E104" s="14" t="s">
        <v>18</v>
      </c>
      <c r="F104" s="45"/>
    </row>
    <row r="105" spans="2:6" x14ac:dyDescent="0.25">
      <c r="B105" s="14">
        <v>10</v>
      </c>
      <c r="C105" s="33" t="s">
        <v>19</v>
      </c>
      <c r="D105" s="28" t="s">
        <v>62</v>
      </c>
      <c r="E105" s="14" t="s">
        <v>18</v>
      </c>
      <c r="F105" s="45"/>
    </row>
    <row r="106" spans="2:6" x14ac:dyDescent="0.25">
      <c r="B106" s="14">
        <v>11</v>
      </c>
      <c r="C106" s="33" t="s">
        <v>19</v>
      </c>
      <c r="D106" s="28" t="s">
        <v>63</v>
      </c>
      <c r="E106" s="14" t="s">
        <v>18</v>
      </c>
      <c r="F106" s="45"/>
    </row>
    <row r="107" spans="2:6" x14ac:dyDescent="0.25">
      <c r="B107" s="14">
        <v>12</v>
      </c>
      <c r="C107" s="33" t="s">
        <v>19</v>
      </c>
      <c r="D107" s="28" t="s">
        <v>64</v>
      </c>
      <c r="E107" s="14" t="s">
        <v>18</v>
      </c>
      <c r="F107" s="45"/>
    </row>
    <row r="108" spans="2:6" x14ac:dyDescent="0.25">
      <c r="B108" s="14">
        <v>13</v>
      </c>
      <c r="C108" s="33" t="s">
        <v>19</v>
      </c>
      <c r="D108" s="28" t="s">
        <v>65</v>
      </c>
      <c r="E108" s="14" t="s">
        <v>18</v>
      </c>
      <c r="F108" s="45"/>
    </row>
    <row r="109" spans="2:6" x14ac:dyDescent="0.25">
      <c r="B109" s="14">
        <v>14</v>
      </c>
      <c r="C109" s="33" t="s">
        <v>19</v>
      </c>
      <c r="D109" s="28" t="s">
        <v>66</v>
      </c>
      <c r="E109" s="14" t="s">
        <v>18</v>
      </c>
      <c r="F109" s="45"/>
    </row>
    <row r="110" spans="2:6" x14ac:dyDescent="0.25">
      <c r="B110" s="14">
        <v>15</v>
      </c>
      <c r="C110" s="33" t="s">
        <v>19</v>
      </c>
      <c r="D110" s="28" t="s">
        <v>67</v>
      </c>
      <c r="E110" s="14" t="s">
        <v>18</v>
      </c>
      <c r="F110" s="45"/>
    </row>
    <row r="111" spans="2:6" x14ac:dyDescent="0.25">
      <c r="B111" s="14">
        <v>16</v>
      </c>
      <c r="C111" s="33" t="s">
        <v>19</v>
      </c>
      <c r="D111" s="28" t="s">
        <v>68</v>
      </c>
      <c r="E111" s="14" t="s">
        <v>18</v>
      </c>
      <c r="F111" s="45"/>
    </row>
    <row r="112" spans="2:6" x14ac:dyDescent="0.25">
      <c r="B112" s="14">
        <v>17</v>
      </c>
      <c r="C112" s="33" t="s">
        <v>19</v>
      </c>
      <c r="D112" s="28" t="s">
        <v>69</v>
      </c>
      <c r="E112" s="14" t="s">
        <v>18</v>
      </c>
      <c r="F112" s="45"/>
    </row>
    <row r="113" spans="2:6" x14ac:dyDescent="0.25">
      <c r="B113" s="14">
        <v>18</v>
      </c>
      <c r="C113" s="33" t="s">
        <v>19</v>
      </c>
      <c r="D113" s="28" t="s">
        <v>70</v>
      </c>
      <c r="E113" s="14" t="s">
        <v>18</v>
      </c>
      <c r="F113" s="45"/>
    </row>
    <row r="114" spans="2:6" x14ac:dyDescent="0.25">
      <c r="B114" s="14"/>
      <c r="C114" s="33" t="s">
        <v>19</v>
      </c>
      <c r="D114" s="28" t="s">
        <v>123</v>
      </c>
      <c r="E114" s="14" t="s">
        <v>18</v>
      </c>
      <c r="F114" s="45"/>
    </row>
    <row r="115" spans="2:6" x14ac:dyDescent="0.25">
      <c r="B115" s="14"/>
      <c r="C115" s="33" t="s">
        <v>19</v>
      </c>
      <c r="D115" s="28" t="s">
        <v>151</v>
      </c>
      <c r="E115" s="14" t="s">
        <v>18</v>
      </c>
      <c r="F115" s="45"/>
    </row>
    <row r="116" spans="2:6" x14ac:dyDescent="0.25">
      <c r="B116" s="26"/>
      <c r="C116" s="28" t="s">
        <v>19</v>
      </c>
      <c r="D116" s="28" t="s">
        <v>157</v>
      </c>
      <c r="E116" s="14" t="s">
        <v>18</v>
      </c>
      <c r="F116" s="30"/>
    </row>
    <row r="117" spans="2:6" x14ac:dyDescent="0.25">
      <c r="B117" s="49"/>
      <c r="C117" s="34"/>
      <c r="D117" s="41"/>
      <c r="E117" s="49"/>
      <c r="F117" s="49"/>
    </row>
    <row r="118" spans="2:6" ht="15.75" x14ac:dyDescent="0.25">
      <c r="B118" s="67" t="s">
        <v>71</v>
      </c>
      <c r="C118" s="68"/>
      <c r="D118" s="68"/>
      <c r="E118" s="68"/>
      <c r="F118" s="69"/>
    </row>
    <row r="119" spans="2:6" x14ac:dyDescent="0.25">
      <c r="B119" s="3"/>
    </row>
    <row r="120" spans="2:6" x14ac:dyDescent="0.25">
      <c r="B120" s="3" t="s">
        <v>72</v>
      </c>
    </row>
    <row r="122" spans="2:6" x14ac:dyDescent="0.25">
      <c r="B122" s="70" t="s">
        <v>9</v>
      </c>
      <c r="C122" s="71"/>
      <c r="D122" s="11"/>
    </row>
    <row r="123" spans="2:6" x14ac:dyDescent="0.25">
      <c r="B123" s="72" t="s">
        <v>10</v>
      </c>
      <c r="C123" s="73"/>
      <c r="D123" s="12"/>
    </row>
    <row r="124" spans="2:6" x14ac:dyDescent="0.25">
      <c r="B124" s="2"/>
    </row>
    <row r="125" spans="2:6" x14ac:dyDescent="0.25">
      <c r="B125" s="4" t="s">
        <v>12</v>
      </c>
      <c r="C125" s="4" t="s">
        <v>13</v>
      </c>
      <c r="D125" s="4" t="s">
        <v>14</v>
      </c>
      <c r="E125" s="4" t="s">
        <v>15</v>
      </c>
      <c r="F125" s="4" t="s">
        <v>16</v>
      </c>
    </row>
    <row r="126" spans="2:6" x14ac:dyDescent="0.25">
      <c r="B126" s="40">
        <v>1</v>
      </c>
      <c r="C126" s="35" t="s">
        <v>19</v>
      </c>
      <c r="D126" s="36" t="s">
        <v>73</v>
      </c>
      <c r="E126" s="25" t="s">
        <v>18</v>
      </c>
      <c r="F126" s="32"/>
    </row>
    <row r="127" spans="2:6" x14ac:dyDescent="0.25">
      <c r="B127" s="26">
        <v>2</v>
      </c>
      <c r="C127" s="28" t="s">
        <v>19</v>
      </c>
      <c r="D127" s="28" t="s">
        <v>74</v>
      </c>
      <c r="E127" s="14" t="s">
        <v>18</v>
      </c>
      <c r="F127" s="30"/>
    </row>
    <row r="128" spans="2:6" x14ac:dyDescent="0.25">
      <c r="B128" s="26">
        <v>3</v>
      </c>
      <c r="C128" s="28" t="s">
        <v>19</v>
      </c>
      <c r="D128" s="28" t="s">
        <v>75</v>
      </c>
      <c r="E128" s="14" t="s">
        <v>18</v>
      </c>
      <c r="F128" s="30"/>
    </row>
    <row r="129" spans="2:6" x14ac:dyDescent="0.25">
      <c r="B129" s="26">
        <v>4</v>
      </c>
      <c r="C129" s="28" t="s">
        <v>19</v>
      </c>
      <c r="D129" s="28" t="s">
        <v>76</v>
      </c>
      <c r="E129" s="14" t="s">
        <v>18</v>
      </c>
      <c r="F129" s="30"/>
    </row>
    <row r="130" spans="2:6" x14ac:dyDescent="0.25">
      <c r="B130" s="26">
        <v>5</v>
      </c>
      <c r="C130" s="28" t="s">
        <v>19</v>
      </c>
      <c r="D130" s="28" t="s">
        <v>77</v>
      </c>
      <c r="E130" s="14" t="s">
        <v>18</v>
      </c>
      <c r="F130" s="30"/>
    </row>
    <row r="131" spans="2:6" x14ac:dyDescent="0.25">
      <c r="B131" s="26">
        <v>6</v>
      </c>
      <c r="C131" s="28" t="s">
        <v>19</v>
      </c>
      <c r="D131" s="28" t="s">
        <v>78</v>
      </c>
      <c r="E131" s="14" t="s">
        <v>18</v>
      </c>
      <c r="F131" s="30"/>
    </row>
    <row r="132" spans="2:6" x14ac:dyDescent="0.25">
      <c r="B132" s="26">
        <v>7</v>
      </c>
      <c r="C132" s="28" t="s">
        <v>19</v>
      </c>
      <c r="D132" s="28" t="s">
        <v>79</v>
      </c>
      <c r="E132" s="14" t="s">
        <v>18</v>
      </c>
      <c r="F132" s="30"/>
    </row>
    <row r="133" spans="2:6" x14ac:dyDescent="0.25">
      <c r="B133" s="26">
        <v>8</v>
      </c>
      <c r="C133" s="28" t="s">
        <v>19</v>
      </c>
      <c r="D133" s="28" t="s">
        <v>80</v>
      </c>
      <c r="E133" s="14" t="s">
        <v>18</v>
      </c>
      <c r="F133" s="30"/>
    </row>
    <row r="134" spans="2:6" x14ac:dyDescent="0.25">
      <c r="B134" s="26">
        <v>9</v>
      </c>
      <c r="C134" s="28" t="s">
        <v>19</v>
      </c>
      <c r="D134" s="28" t="s">
        <v>81</v>
      </c>
      <c r="E134" s="14" t="s">
        <v>18</v>
      </c>
      <c r="F134" s="30"/>
    </row>
    <row r="135" spans="2:6" x14ac:dyDescent="0.25">
      <c r="B135" s="26">
        <v>10</v>
      </c>
      <c r="C135" s="28" t="s">
        <v>19</v>
      </c>
      <c r="D135" s="28" t="s">
        <v>82</v>
      </c>
      <c r="E135" s="14" t="s">
        <v>18</v>
      </c>
      <c r="F135" s="30"/>
    </row>
    <row r="136" spans="2:6" x14ac:dyDescent="0.25">
      <c r="B136" s="26">
        <v>11</v>
      </c>
      <c r="C136" s="28" t="s">
        <v>19</v>
      </c>
      <c r="D136" s="28" t="s">
        <v>83</v>
      </c>
      <c r="E136" s="14" t="s">
        <v>18</v>
      </c>
      <c r="F136" s="30"/>
    </row>
    <row r="137" spans="2:6" x14ac:dyDescent="0.25">
      <c r="B137" s="26">
        <v>12</v>
      </c>
      <c r="C137" s="28" t="s">
        <v>19</v>
      </c>
      <c r="D137" s="28" t="s">
        <v>158</v>
      </c>
      <c r="E137" s="14" t="s">
        <v>18</v>
      </c>
      <c r="F137" s="30"/>
    </row>
    <row r="138" spans="2:6" x14ac:dyDescent="0.25">
      <c r="B138" s="26"/>
      <c r="C138" s="28" t="s">
        <v>19</v>
      </c>
      <c r="D138" s="28" t="s">
        <v>157</v>
      </c>
      <c r="E138" s="14" t="s">
        <v>18</v>
      </c>
      <c r="F138" s="30"/>
    </row>
    <row r="139" spans="2:6" x14ac:dyDescent="0.25">
      <c r="B139" s="14"/>
      <c r="C139" s="15" t="s">
        <v>19</v>
      </c>
      <c r="D139" s="28" t="s">
        <v>159</v>
      </c>
      <c r="E139" s="14" t="s">
        <v>18</v>
      </c>
      <c r="F139" s="30"/>
    </row>
    <row r="140" spans="2:6" x14ac:dyDescent="0.25">
      <c r="B140" s="14"/>
      <c r="C140" s="15" t="s">
        <v>19</v>
      </c>
      <c r="D140" s="28" t="s">
        <v>124</v>
      </c>
      <c r="E140" s="14" t="s">
        <v>18</v>
      </c>
      <c r="F140" s="30"/>
    </row>
    <row r="141" spans="2:6" x14ac:dyDescent="0.25">
      <c r="B141" s="14"/>
      <c r="C141" s="15" t="s">
        <v>19</v>
      </c>
      <c r="D141" s="28" t="s">
        <v>149</v>
      </c>
      <c r="E141" s="14" t="s">
        <v>18</v>
      </c>
      <c r="F141" s="45"/>
    </row>
    <row r="142" spans="2:6" x14ac:dyDescent="0.25">
      <c r="B142" s="47"/>
      <c r="C142" s="41"/>
      <c r="D142" s="41"/>
      <c r="E142" s="49"/>
      <c r="F142" s="49"/>
    </row>
    <row r="143" spans="2:6" ht="15.75" x14ac:dyDescent="0.25">
      <c r="B143" s="67" t="s">
        <v>130</v>
      </c>
      <c r="C143" s="68"/>
      <c r="D143" s="68"/>
      <c r="E143" s="68"/>
      <c r="F143" s="69"/>
    </row>
    <row r="144" spans="2:6" x14ac:dyDescent="0.25">
      <c r="B144" s="3"/>
    </row>
    <row r="145" spans="2:6" s="41" customFormat="1" x14ac:dyDescent="0.25">
      <c r="B145" s="34" t="s">
        <v>86</v>
      </c>
    </row>
    <row r="147" spans="2:6" x14ac:dyDescent="0.25">
      <c r="B147" s="70" t="s">
        <v>9</v>
      </c>
      <c r="C147" s="71"/>
      <c r="D147" s="11"/>
    </row>
    <row r="148" spans="2:6" x14ac:dyDescent="0.25">
      <c r="B148" s="72" t="s">
        <v>10</v>
      </c>
      <c r="C148" s="73"/>
      <c r="D148" s="12"/>
    </row>
    <row r="149" spans="2:6" x14ac:dyDescent="0.25">
      <c r="B149" s="2"/>
    </row>
    <row r="150" spans="2:6" x14ac:dyDescent="0.25">
      <c r="B150" s="4" t="s">
        <v>12</v>
      </c>
      <c r="C150" s="4" t="s">
        <v>13</v>
      </c>
      <c r="D150" s="4" t="s">
        <v>14</v>
      </c>
      <c r="E150" s="4" t="s">
        <v>15</v>
      </c>
      <c r="F150" s="10" t="s">
        <v>16</v>
      </c>
    </row>
    <row r="151" spans="2:6" x14ac:dyDescent="0.25">
      <c r="B151" s="13">
        <v>1</v>
      </c>
      <c r="C151" s="16" t="s">
        <v>19</v>
      </c>
      <c r="D151" s="28" t="s">
        <v>87</v>
      </c>
      <c r="E151" s="13" t="s">
        <v>18</v>
      </c>
      <c r="F151" s="29"/>
    </row>
    <row r="152" spans="2:6" x14ac:dyDescent="0.25">
      <c r="B152" s="14">
        <v>2</v>
      </c>
      <c r="C152" s="18" t="s">
        <v>19</v>
      </c>
      <c r="D152" s="28" t="s">
        <v>84</v>
      </c>
      <c r="E152" s="14" t="s">
        <v>18</v>
      </c>
      <c r="F152" s="30"/>
    </row>
    <row r="153" spans="2:6" x14ac:dyDescent="0.25">
      <c r="B153" s="14">
        <v>3</v>
      </c>
      <c r="C153" s="18" t="s">
        <v>19</v>
      </c>
      <c r="D153" s="28" t="s">
        <v>88</v>
      </c>
      <c r="E153" s="14" t="s">
        <v>18</v>
      </c>
      <c r="F153" s="30"/>
    </row>
    <row r="154" spans="2:6" x14ac:dyDescent="0.25">
      <c r="B154" s="14">
        <v>4</v>
      </c>
      <c r="C154" s="18" t="s">
        <v>19</v>
      </c>
      <c r="D154" s="28" t="s">
        <v>89</v>
      </c>
      <c r="E154" s="14" t="s">
        <v>18</v>
      </c>
      <c r="F154" s="30"/>
    </row>
    <row r="155" spans="2:6" x14ac:dyDescent="0.25">
      <c r="B155" s="14">
        <v>5</v>
      </c>
      <c r="C155" s="18" t="s">
        <v>19</v>
      </c>
      <c r="D155" s="28" t="s">
        <v>90</v>
      </c>
      <c r="E155" s="14" t="s">
        <v>18</v>
      </c>
      <c r="F155" s="30"/>
    </row>
    <row r="156" spans="2:6" x14ac:dyDescent="0.25">
      <c r="B156" s="14">
        <v>6</v>
      </c>
      <c r="C156" s="18" t="s">
        <v>19</v>
      </c>
      <c r="D156" s="28" t="s">
        <v>91</v>
      </c>
      <c r="E156" s="14" t="s">
        <v>18</v>
      </c>
      <c r="F156" s="30"/>
    </row>
    <row r="157" spans="2:6" x14ac:dyDescent="0.25">
      <c r="B157" s="14">
        <v>7</v>
      </c>
      <c r="C157" s="18" t="s">
        <v>19</v>
      </c>
      <c r="D157" s="28" t="s">
        <v>155</v>
      </c>
      <c r="E157" s="14" t="s">
        <v>18</v>
      </c>
      <c r="F157" s="30"/>
    </row>
    <row r="158" spans="2:6" x14ac:dyDescent="0.25">
      <c r="B158" s="14">
        <v>8</v>
      </c>
      <c r="C158" s="18" t="s">
        <v>19</v>
      </c>
      <c r="D158" s="28" t="s">
        <v>85</v>
      </c>
      <c r="E158" s="14" t="s">
        <v>18</v>
      </c>
      <c r="F158" s="30"/>
    </row>
    <row r="159" spans="2:6" x14ac:dyDescent="0.25">
      <c r="B159" s="14"/>
      <c r="C159" s="15" t="s">
        <v>19</v>
      </c>
      <c r="D159" s="28" t="s">
        <v>156</v>
      </c>
      <c r="E159" s="26" t="s">
        <v>18</v>
      </c>
      <c r="F159" s="45"/>
    </row>
    <row r="161" spans="2:6" ht="15.75" x14ac:dyDescent="0.25">
      <c r="B161" s="67" t="s">
        <v>92</v>
      </c>
      <c r="C161" s="68"/>
      <c r="D161" s="68"/>
      <c r="E161" s="68"/>
      <c r="F161" s="69"/>
    </row>
    <row r="162" spans="2:6" x14ac:dyDescent="0.25">
      <c r="B162" s="3"/>
    </row>
    <row r="163" spans="2:6" x14ac:dyDescent="0.25">
      <c r="B163" s="3" t="s">
        <v>93</v>
      </c>
    </row>
    <row r="165" spans="2:6" x14ac:dyDescent="0.25">
      <c r="B165" s="70" t="s">
        <v>9</v>
      </c>
      <c r="C165" s="71"/>
      <c r="D165" s="11"/>
    </row>
    <row r="166" spans="2:6" x14ac:dyDescent="0.25">
      <c r="B166" s="72" t="s">
        <v>10</v>
      </c>
      <c r="C166" s="73"/>
      <c r="D166" s="12"/>
    </row>
    <row r="167" spans="2:6" x14ac:dyDescent="0.25">
      <c r="B167" s="2"/>
    </row>
    <row r="168" spans="2:6" x14ac:dyDescent="0.25">
      <c r="B168" s="4" t="s">
        <v>12</v>
      </c>
      <c r="C168" s="4" t="s">
        <v>13</v>
      </c>
      <c r="D168" s="4" t="s">
        <v>14</v>
      </c>
      <c r="E168" s="4" t="s">
        <v>15</v>
      </c>
      <c r="F168" s="10" t="s">
        <v>16</v>
      </c>
    </row>
    <row r="169" spans="2:6" x14ac:dyDescent="0.25">
      <c r="B169" s="13">
        <v>1</v>
      </c>
      <c r="C169" s="16" t="s">
        <v>19</v>
      </c>
      <c r="D169" s="19" t="s">
        <v>94</v>
      </c>
      <c r="E169" s="13" t="s">
        <v>18</v>
      </c>
      <c r="F169" s="29"/>
    </row>
    <row r="170" spans="2:6" x14ac:dyDescent="0.25">
      <c r="B170" s="14">
        <v>2</v>
      </c>
      <c r="C170" s="18" t="s">
        <v>19</v>
      </c>
      <c r="D170" s="19" t="s">
        <v>95</v>
      </c>
      <c r="E170" s="14" t="s">
        <v>18</v>
      </c>
      <c r="F170" s="30"/>
    </row>
    <row r="173" spans="2:6" ht="15.75" x14ac:dyDescent="0.25">
      <c r="B173" s="67" t="s">
        <v>96</v>
      </c>
      <c r="C173" s="68"/>
      <c r="D173" s="68"/>
      <c r="E173" s="68"/>
      <c r="F173" s="69"/>
    </row>
    <row r="174" spans="2:6" x14ac:dyDescent="0.25">
      <c r="B174" s="3"/>
    </row>
    <row r="175" spans="2:6" x14ac:dyDescent="0.25">
      <c r="B175" s="3" t="s">
        <v>97</v>
      </c>
    </row>
    <row r="177" spans="2:6" x14ac:dyDescent="0.25">
      <c r="B177" s="70" t="s">
        <v>9</v>
      </c>
      <c r="C177" s="71"/>
      <c r="D177" s="11"/>
    </row>
    <row r="178" spans="2:6" x14ac:dyDescent="0.25">
      <c r="B178" s="72" t="s">
        <v>10</v>
      </c>
      <c r="C178" s="73"/>
      <c r="D178" s="12"/>
    </row>
    <row r="179" spans="2:6" x14ac:dyDescent="0.25">
      <c r="B179" s="2"/>
    </row>
    <row r="180" spans="2:6" x14ac:dyDescent="0.25">
      <c r="B180" s="4" t="s">
        <v>12</v>
      </c>
      <c r="C180" s="4" t="s">
        <v>13</v>
      </c>
      <c r="D180" s="4" t="s">
        <v>14</v>
      </c>
      <c r="E180" s="4" t="s">
        <v>15</v>
      </c>
      <c r="F180" s="10" t="s">
        <v>16</v>
      </c>
    </row>
    <row r="181" spans="2:6" x14ac:dyDescent="0.25">
      <c r="B181" s="13">
        <v>1</v>
      </c>
      <c r="C181" s="16" t="s">
        <v>19</v>
      </c>
      <c r="D181" s="17" t="s">
        <v>98</v>
      </c>
      <c r="E181" s="13" t="s">
        <v>18</v>
      </c>
      <c r="F181" s="29"/>
    </row>
    <row r="182" spans="2:6" x14ac:dyDescent="0.25">
      <c r="B182" s="14">
        <v>2</v>
      </c>
      <c r="C182" s="18" t="s">
        <v>19</v>
      </c>
      <c r="D182" s="19" t="s">
        <v>99</v>
      </c>
      <c r="E182" s="14" t="s">
        <v>18</v>
      </c>
      <c r="F182" s="30"/>
    </row>
    <row r="183" spans="2:6" x14ac:dyDescent="0.25">
      <c r="B183" s="14"/>
      <c r="C183" s="15" t="s">
        <v>19</v>
      </c>
      <c r="D183" s="28" t="s">
        <v>125</v>
      </c>
      <c r="E183" s="26" t="s">
        <v>18</v>
      </c>
      <c r="F183" s="30"/>
    </row>
    <row r="184" spans="2:6" x14ac:dyDescent="0.25">
      <c r="B184" s="14"/>
      <c r="C184" s="15" t="s">
        <v>19</v>
      </c>
      <c r="D184" s="28" t="s">
        <v>122</v>
      </c>
      <c r="E184" s="26" t="s">
        <v>18</v>
      </c>
      <c r="F184" s="30"/>
    </row>
    <row r="185" spans="2:6" x14ac:dyDescent="0.25">
      <c r="B185" s="49"/>
      <c r="C185" s="46"/>
      <c r="D185" s="41"/>
      <c r="E185" s="47"/>
      <c r="F185" s="49"/>
    </row>
    <row r="186" spans="2:6" ht="15.75" x14ac:dyDescent="0.25">
      <c r="B186" s="67" t="s">
        <v>100</v>
      </c>
      <c r="C186" s="68"/>
      <c r="D186" s="68"/>
      <c r="E186" s="68"/>
      <c r="F186" s="69"/>
    </row>
    <row r="187" spans="2:6" x14ac:dyDescent="0.25">
      <c r="B187" s="3"/>
    </row>
    <row r="188" spans="2:6" x14ac:dyDescent="0.25">
      <c r="B188" s="3" t="s">
        <v>101</v>
      </c>
    </row>
    <row r="190" spans="2:6" x14ac:dyDescent="0.25">
      <c r="B190" s="70" t="s">
        <v>9</v>
      </c>
      <c r="C190" s="71"/>
      <c r="D190" s="11"/>
    </row>
    <row r="191" spans="2:6" x14ac:dyDescent="0.25">
      <c r="B191" s="72" t="s">
        <v>10</v>
      </c>
      <c r="C191" s="73"/>
      <c r="D191" s="12"/>
    </row>
    <row r="192" spans="2:6" x14ac:dyDescent="0.25">
      <c r="B192" s="2"/>
    </row>
    <row r="193" spans="2:6" x14ac:dyDescent="0.25">
      <c r="B193" s="10" t="s">
        <v>12</v>
      </c>
      <c r="C193" s="10" t="s">
        <v>13</v>
      </c>
      <c r="D193" s="4" t="s">
        <v>14</v>
      </c>
      <c r="E193" s="10" t="s">
        <v>15</v>
      </c>
      <c r="F193" s="10" t="s">
        <v>16</v>
      </c>
    </row>
    <row r="194" spans="2:6" x14ac:dyDescent="0.25">
      <c r="B194" s="13">
        <v>1</v>
      </c>
      <c r="C194" s="16" t="s">
        <v>19</v>
      </c>
      <c r="D194" s="17" t="s">
        <v>140</v>
      </c>
      <c r="E194" s="13" t="s">
        <v>18</v>
      </c>
      <c r="F194" s="29"/>
    </row>
    <row r="195" spans="2:6" x14ac:dyDescent="0.25">
      <c r="B195" s="14">
        <v>2</v>
      </c>
      <c r="C195" s="18" t="s">
        <v>19</v>
      </c>
      <c r="D195" s="28" t="s">
        <v>102</v>
      </c>
      <c r="E195" s="14" t="s">
        <v>18</v>
      </c>
      <c r="F195" s="30"/>
    </row>
    <row r="196" spans="2:6" x14ac:dyDescent="0.25">
      <c r="B196" s="14">
        <v>3</v>
      </c>
      <c r="C196" s="15" t="s">
        <v>19</v>
      </c>
      <c r="D196" s="28" t="s">
        <v>103</v>
      </c>
      <c r="E196" s="14" t="s">
        <v>18</v>
      </c>
      <c r="F196" s="30"/>
    </row>
    <row r="197" spans="2:6" x14ac:dyDescent="0.25">
      <c r="B197" s="14">
        <v>4</v>
      </c>
      <c r="C197" s="15" t="s">
        <v>19</v>
      </c>
      <c r="D197" s="28" t="s">
        <v>138</v>
      </c>
      <c r="E197" s="14" t="s">
        <v>18</v>
      </c>
      <c r="F197" s="30"/>
    </row>
    <row r="198" spans="2:6" x14ac:dyDescent="0.25">
      <c r="B198" s="14"/>
      <c r="C198" s="15" t="s">
        <v>19</v>
      </c>
      <c r="D198" s="28" t="s">
        <v>139</v>
      </c>
      <c r="E198" s="26" t="s">
        <v>18</v>
      </c>
      <c r="F198" s="30"/>
    </row>
    <row r="199" spans="2:6" x14ac:dyDescent="0.25">
      <c r="B199" s="14"/>
      <c r="C199" s="15" t="s">
        <v>19</v>
      </c>
      <c r="D199" s="28" t="s">
        <v>141</v>
      </c>
      <c r="E199" s="26" t="s">
        <v>18</v>
      </c>
      <c r="F199" s="30"/>
    </row>
    <row r="200" spans="2:6" x14ac:dyDescent="0.25">
      <c r="B200" s="14"/>
      <c r="C200" s="15" t="s">
        <v>19</v>
      </c>
      <c r="D200" s="28" t="s">
        <v>142</v>
      </c>
      <c r="E200" s="26" t="s">
        <v>18</v>
      </c>
      <c r="F200" s="30"/>
    </row>
    <row r="201" spans="2:6" x14ac:dyDescent="0.25">
      <c r="B201" s="14"/>
      <c r="C201" s="15" t="s">
        <v>19</v>
      </c>
      <c r="D201" s="28" t="s">
        <v>143</v>
      </c>
      <c r="E201" s="26" t="s">
        <v>18</v>
      </c>
      <c r="F201" s="30"/>
    </row>
    <row r="202" spans="2:6" x14ac:dyDescent="0.25">
      <c r="B202" s="14"/>
      <c r="C202" s="15" t="s">
        <v>19</v>
      </c>
      <c r="D202" s="28" t="s">
        <v>147</v>
      </c>
      <c r="E202" s="26" t="s">
        <v>18</v>
      </c>
      <c r="F202" s="30"/>
    </row>
    <row r="203" spans="2:6" x14ac:dyDescent="0.25">
      <c r="B203" s="14"/>
      <c r="C203" s="15" t="s">
        <v>19</v>
      </c>
      <c r="D203" s="28" t="s">
        <v>146</v>
      </c>
      <c r="E203" s="26" t="s">
        <v>18</v>
      </c>
      <c r="F203" s="30"/>
    </row>
    <row r="204" spans="2:6" x14ac:dyDescent="0.25">
      <c r="B204" s="14"/>
      <c r="C204" s="15" t="s">
        <v>19</v>
      </c>
      <c r="D204" s="28" t="s">
        <v>145</v>
      </c>
      <c r="E204" s="26" t="s">
        <v>18</v>
      </c>
      <c r="F204" s="30"/>
    </row>
    <row r="205" spans="2:6" x14ac:dyDescent="0.25">
      <c r="B205" s="14"/>
      <c r="C205" s="15" t="s">
        <v>19</v>
      </c>
      <c r="D205" s="28" t="s">
        <v>144</v>
      </c>
      <c r="E205" s="26" t="s">
        <v>18</v>
      </c>
      <c r="F205" s="30"/>
    </row>
    <row r="207" spans="2:6" ht="15.75" x14ac:dyDescent="0.25">
      <c r="B207" s="67" t="s">
        <v>135</v>
      </c>
      <c r="C207" s="68"/>
      <c r="D207" s="68"/>
      <c r="E207" s="68"/>
      <c r="F207" s="69"/>
    </row>
    <row r="208" spans="2:6" x14ac:dyDescent="0.25">
      <c r="B208" s="3"/>
    </row>
    <row r="209" spans="2:6" x14ac:dyDescent="0.25">
      <c r="B209" s="3" t="s">
        <v>137</v>
      </c>
    </row>
    <row r="211" spans="2:6" x14ac:dyDescent="0.25">
      <c r="B211" s="70" t="s">
        <v>9</v>
      </c>
      <c r="C211" s="71"/>
      <c r="D211" s="11"/>
    </row>
    <row r="212" spans="2:6" x14ac:dyDescent="0.25">
      <c r="B212" s="72" t="s">
        <v>10</v>
      </c>
      <c r="C212" s="73"/>
      <c r="D212" s="12"/>
    </row>
    <row r="213" spans="2:6" x14ac:dyDescent="0.25">
      <c r="B213" s="2"/>
    </row>
    <row r="214" spans="2:6" x14ac:dyDescent="0.25">
      <c r="B214" s="10" t="s">
        <v>12</v>
      </c>
      <c r="C214" s="10" t="s">
        <v>13</v>
      </c>
      <c r="D214" s="4" t="s">
        <v>14</v>
      </c>
      <c r="E214" s="10" t="s">
        <v>15</v>
      </c>
      <c r="F214" s="10" t="s">
        <v>16</v>
      </c>
    </row>
    <row r="215" spans="2:6" x14ac:dyDescent="0.25">
      <c r="B215" s="13">
        <v>1</v>
      </c>
      <c r="C215" s="16" t="s">
        <v>19</v>
      </c>
      <c r="D215" s="36" t="s">
        <v>136</v>
      </c>
      <c r="E215" s="13" t="s">
        <v>18</v>
      </c>
      <c r="F215" s="29"/>
    </row>
    <row r="216" spans="2:6" x14ac:dyDescent="0.25">
      <c r="B216" s="14">
        <v>2</v>
      </c>
      <c r="C216" s="18" t="s">
        <v>19</v>
      </c>
      <c r="D216" s="28" t="s">
        <v>131</v>
      </c>
      <c r="E216" s="14" t="s">
        <v>18</v>
      </c>
      <c r="F216" s="30"/>
    </row>
    <row r="217" spans="2:6" x14ac:dyDescent="0.25">
      <c r="B217" s="14">
        <v>3</v>
      </c>
      <c r="C217" s="15" t="s">
        <v>19</v>
      </c>
      <c r="D217" s="28" t="s">
        <v>132</v>
      </c>
      <c r="E217" s="14" t="s">
        <v>18</v>
      </c>
      <c r="F217" s="30"/>
    </row>
    <row r="218" spans="2:6" x14ac:dyDescent="0.25">
      <c r="B218" s="14">
        <v>4</v>
      </c>
      <c r="C218" s="15" t="s">
        <v>19</v>
      </c>
      <c r="D218" s="28" t="s">
        <v>133</v>
      </c>
      <c r="E218" s="14" t="s">
        <v>18</v>
      </c>
      <c r="F218" s="30"/>
    </row>
    <row r="219" spans="2:6" x14ac:dyDescent="0.25">
      <c r="B219" s="14">
        <v>5</v>
      </c>
      <c r="C219" s="15" t="s">
        <v>19</v>
      </c>
      <c r="D219" s="28" t="s">
        <v>134</v>
      </c>
      <c r="E219" s="26" t="s">
        <v>18</v>
      </c>
      <c r="F219" s="30"/>
    </row>
    <row r="220" spans="2:6" ht="15" x14ac:dyDescent="0.25">
      <c r="B220"/>
      <c r="C220"/>
      <c r="D220"/>
      <c r="E220"/>
    </row>
    <row r="221" spans="2:6" ht="15" x14ac:dyDescent="0.25">
      <c r="B221"/>
      <c r="C221"/>
      <c r="D221"/>
      <c r="E221"/>
    </row>
  </sheetData>
  <mergeCells count="33">
    <mergeCell ref="B212:C212"/>
    <mergeCell ref="B161:F161"/>
    <mergeCell ref="B165:C165"/>
    <mergeCell ref="B166:C166"/>
    <mergeCell ref="B173:F173"/>
    <mergeCell ref="B177:C177"/>
    <mergeCell ref="B178:C178"/>
    <mergeCell ref="B186:F186"/>
    <mergeCell ref="B190:C190"/>
    <mergeCell ref="B191:C191"/>
    <mergeCell ref="B207:F207"/>
    <mergeCell ref="B211:C211"/>
    <mergeCell ref="B143:F143"/>
    <mergeCell ref="B147:C147"/>
    <mergeCell ref="B148:C148"/>
    <mergeCell ref="B87:F87"/>
    <mergeCell ref="B92:C92"/>
    <mergeCell ref="B93:C93"/>
    <mergeCell ref="B118:F118"/>
    <mergeCell ref="B122:C122"/>
    <mergeCell ref="B123:C123"/>
    <mergeCell ref="B46:C46"/>
    <mergeCell ref="D2:F2"/>
    <mergeCell ref="D3:F3"/>
    <mergeCell ref="B5:C5"/>
    <mergeCell ref="D5:F5"/>
    <mergeCell ref="B6:C6"/>
    <mergeCell ref="D6:F6"/>
    <mergeCell ref="B14:F14"/>
    <mergeCell ref="B18:C18"/>
    <mergeCell ref="B19:C19"/>
    <mergeCell ref="B40:F40"/>
    <mergeCell ref="B45:C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workbookViewId="0"/>
  </sheetViews>
  <sheetFormatPr baseColWidth="10" defaultColWidth="11.42578125" defaultRowHeight="15.75" x14ac:dyDescent="0.25"/>
  <cols>
    <col min="1" max="16384" width="11.42578125" style="24"/>
  </cols>
  <sheetData>
    <row r="1" spans="1:1" ht="18.75" x14ac:dyDescent="0.3">
      <c r="A1" s="21" t="s">
        <v>104</v>
      </c>
    </row>
    <row r="21" spans="1:1" ht="18.75" x14ac:dyDescent="0.3">
      <c r="A21" s="21" t="s">
        <v>105</v>
      </c>
    </row>
    <row r="56" spans="1:1" ht="18.75" x14ac:dyDescent="0.3">
      <c r="A56" s="21" t="s">
        <v>106</v>
      </c>
    </row>
    <row r="91" spans="1:1" ht="18.75" x14ac:dyDescent="0.3">
      <c r="A91" s="21" t="s">
        <v>107</v>
      </c>
    </row>
    <row r="126" spans="1:1" ht="18.75" x14ac:dyDescent="0.3">
      <c r="A126" s="21" t="s">
        <v>108</v>
      </c>
    </row>
    <row r="161" spans="1:1" ht="18.75" x14ac:dyDescent="0.3">
      <c r="A161" s="21" t="s">
        <v>109</v>
      </c>
    </row>
    <row r="190" spans="1:1" ht="18.75" x14ac:dyDescent="0.3">
      <c r="A190" s="21" t="s">
        <v>110</v>
      </c>
    </row>
    <row r="223" spans="1:1" ht="18.75" x14ac:dyDescent="0.3">
      <c r="A223" s="21" t="s">
        <v>111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42578125" defaultRowHeight="15" x14ac:dyDescent="0.25"/>
  <sheetData>
    <row r="1" spans="1:1" ht="21" x14ac:dyDescent="0.35">
      <c r="A1" s="23" t="s">
        <v>112</v>
      </c>
    </row>
    <row r="2" spans="1:1" x14ac:dyDescent="0.25">
      <c r="A2" s="22" t="s">
        <v>113</v>
      </c>
    </row>
    <row r="3" spans="1:1" x14ac:dyDescent="0.25">
      <c r="A3" s="22" t="s">
        <v>114</v>
      </c>
    </row>
    <row r="4" spans="1:1" x14ac:dyDescent="0.25">
      <c r="A4" s="22" t="s">
        <v>115</v>
      </c>
    </row>
    <row r="5" spans="1:1" x14ac:dyDescent="0.25">
      <c r="A5" s="22" t="s">
        <v>116</v>
      </c>
    </row>
    <row r="6" spans="1:1" x14ac:dyDescent="0.25">
      <c r="A6" s="22" t="s">
        <v>117</v>
      </c>
    </row>
    <row r="7" spans="1:1" x14ac:dyDescent="0.25">
      <c r="A7" s="22" t="s">
        <v>118</v>
      </c>
    </row>
    <row r="8" spans="1:1" x14ac:dyDescent="0.25">
      <c r="A8" s="22" t="s">
        <v>119</v>
      </c>
    </row>
    <row r="9" spans="1:1" x14ac:dyDescent="0.25">
      <c r="A9" s="22" t="s">
        <v>120</v>
      </c>
    </row>
    <row r="10" spans="1:1" x14ac:dyDescent="0.25">
      <c r="A10" s="22" t="s">
        <v>121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926978e-c58e-4983-8ca2-9d4c049afc4e"/>
    <ds:schemaRef ds:uri="a92eb7d5-d03c-4afb-beed-043d01ec6f3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SENALES_SOE_PROPUESTA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2024-06-07T14:06:37Z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