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lcom-my.sharepoint.com/personal/diego_vargas_enel_com/Documents/ENEL GREEN POWER/03 PROYECTOS/01 LA LOMA/31 PRUEBAS REGULATORIAS/07 Pruebas CREG 060 PV LA LOMA/Acuerdo 1833/"/>
    </mc:Choice>
  </mc:AlternateContent>
  <xr:revisionPtr revIDLastSave="5" documentId="13_ncr:1_{346B89D6-85B0-47E9-B46A-535561C082B6}" xr6:coauthVersionLast="47" xr6:coauthVersionMax="47" xr10:uidLastSave="{C615F73F-9862-4C37-90DE-B622D42024B8}"/>
  <bookViews>
    <workbookView xWindow="-120" yWindow="-120" windowWidth="29040" windowHeight="15720" xr2:uid="{C18005DF-F42C-4457-93FF-38D425B9E844}"/>
  </bookViews>
  <sheets>
    <sheet name="Datos" sheetId="1" r:id="rId1"/>
    <sheet name="Curva de capacidad prelimina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N14" i="1"/>
  <c r="M14" i="1"/>
  <c r="L14" i="1"/>
  <c r="K14" i="1"/>
  <c r="O13" i="1"/>
  <c r="N13" i="1"/>
  <c r="M13" i="1"/>
  <c r="L13" i="1"/>
  <c r="K13" i="1"/>
  <c r="O12" i="1"/>
  <c r="N12" i="1"/>
  <c r="M12" i="1"/>
  <c r="L12" i="1"/>
  <c r="K12" i="1"/>
  <c r="O11" i="1"/>
  <c r="N11" i="1"/>
  <c r="M11" i="1"/>
  <c r="L11" i="1"/>
  <c r="K11" i="1"/>
  <c r="O10" i="1"/>
  <c r="N10" i="1"/>
  <c r="M10" i="1"/>
  <c r="L10" i="1"/>
  <c r="K10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<sst xmlns="http://schemas.openxmlformats.org/spreadsheetml/2006/main" count="62" uniqueCount="43">
  <si>
    <t>Fecha de las pruebas</t>
  </si>
  <si>
    <t>Nombre de la planta</t>
  </si>
  <si>
    <t>Punto</t>
  </si>
  <si>
    <t>Región</t>
  </si>
  <si>
    <t>Entrega de potencia reactiva</t>
  </si>
  <si>
    <t>Absorción de potencia reactiva</t>
  </si>
  <si>
    <t>Modo de control</t>
  </si>
  <si>
    <t>Tensión</t>
  </si>
  <si>
    <t>Potencia reactiva</t>
  </si>
  <si>
    <t>Factor de potencia</t>
  </si>
  <si>
    <t>Tiempo en el punto</t>
  </si>
  <si>
    <t>Causa del límite obtenido</t>
  </si>
  <si>
    <t>Descripción:</t>
  </si>
  <si>
    <t>En esta hoja se incluye la curva de carga esperada vs. la obtenida durante la prueba</t>
  </si>
  <si>
    <t>En esta hoja se reportan los puntos obtenidos durante la prueba considerando los diferentes modos de control</t>
  </si>
  <si>
    <t>Hora en el que se alcanza el punto</t>
  </si>
  <si>
    <t>P esperado (MW)*</t>
  </si>
  <si>
    <t>Q esperado (MVAR)*</t>
  </si>
  <si>
    <t>P medido (MW)*</t>
  </si>
  <si>
    <t>Q medido (MVAR)*</t>
  </si>
  <si>
    <t>Tensión (kV)*</t>
  </si>
  <si>
    <t>Cancelación de pruebas</t>
  </si>
  <si>
    <t>Si</t>
  </si>
  <si>
    <t>No</t>
  </si>
  <si>
    <t>Justificación</t>
  </si>
  <si>
    <t>P esperado (p.u)*</t>
  </si>
  <si>
    <t>Q esperado (p.u)*</t>
  </si>
  <si>
    <t>P medido (p.u)*</t>
  </si>
  <si>
    <t>Q medido (p.u)*</t>
  </si>
  <si>
    <t>Tensión (p.u)*</t>
  </si>
  <si>
    <r>
      <rPr>
        <b/>
        <sz val="11"/>
        <color theme="1"/>
        <rFont val="Calibri"/>
        <family val="2"/>
        <scheme val="minor"/>
      </rPr>
      <t>*Nota:</t>
    </r>
    <r>
      <rPr>
        <sz val="11"/>
        <color theme="1"/>
        <rFont val="Calibri"/>
        <family val="2"/>
        <scheme val="minor"/>
      </rPr>
      <t xml:space="preserve"> Todos los puntos se deben reportar medidos en el punto donde se verifica la curva según el Artículo 4 del presente Acuerdo</t>
    </r>
  </si>
  <si>
    <t>ANEXO 2 ACUERDO 1833</t>
  </si>
  <si>
    <t>La Loma</t>
  </si>
  <si>
    <t>Limite Planta</t>
  </si>
  <si>
    <t>1min</t>
  </si>
  <si>
    <t>X</t>
  </si>
  <si>
    <t>2024-05-28 11:41:02.398023</t>
  </si>
  <si>
    <t>2024-05-28 11:45:00.265132</t>
  </si>
  <si>
    <t>2024-05-28 11:51:53.817391</t>
  </si>
  <si>
    <t>2024-05-28 12:09:24.718085</t>
  </si>
  <si>
    <t>2024-05-28 12:13:52.373708</t>
  </si>
  <si>
    <t>2024-05-28 12:15:41.922922</t>
  </si>
  <si>
    <t>Se realizan ensayos sobre el 90% de la potencia activa nominal de la planta para verificar la capacidad de entrega y absorción de potencia reactiva. Los ensayos correspondientes a potencias inferiores fueron registrados el 12/03/2024. Queda pendiente auditar los puntos al 95% y 100% de la potencia activa nominal.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</si>
</sst>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8" xfId="0" applyNumberFormat="1" applyBorder="1"/>
    <xf numFmtId="2" fontId="0" fillId="0" borderId="8" xfId="0" applyNumberFormat="1" applyBorder="1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0</xdr:rowOff>
    </xdr:from>
    <xdr:to>
      <xdr:col>0</xdr:col>
      <xdr:colOff>1518556</xdr:colOff>
      <xdr:row>0</xdr:row>
      <xdr:rowOff>837106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2DB4C3-CCE4-D84E-8229-464CBF06D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0"/>
          <a:ext cx="1378856" cy="837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7256</xdr:colOff>
      <xdr:row>1</xdr:row>
      <xdr:rowOff>49706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224BD8-9742-AA41-961E-EFB98B9E5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378856" cy="8371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8</xdr:col>
      <xdr:colOff>109914</xdr:colOff>
      <xdr:row>20</xdr:row>
      <xdr:rowOff>102577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A39156-6FCC-2285-3734-491748E43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231" y="1164981"/>
          <a:ext cx="5443914" cy="3341077"/>
        </a:xfrm>
        <a:prstGeom prst="rect">
          <a:avLst/>
        </a:prstGeom>
      </xdr:spPr>
    </xdr:pic>
    <xdr:clientData/>
  </xdr:twoCellAnchor>
  <xdr:twoCellAnchor editAs="oneCell">
    <xdr:from>
      <xdr:col>1</xdr:col>
      <xdr:colOff>153866</xdr:colOff>
      <xdr:row>20</xdr:row>
      <xdr:rowOff>87923</xdr:rowOff>
    </xdr:from>
    <xdr:to>
      <xdr:col>8</xdr:col>
      <xdr:colOff>263780</xdr:colOff>
      <xdr:row>36</xdr:row>
      <xdr:rowOff>131257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CBE826-07F0-B421-7220-64B04847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097" y="4491404"/>
          <a:ext cx="5443914" cy="3091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9BB6-6176-4BC7-B5BF-3DE1BE29470E}">
  <dimension ref="A1:P31"/>
  <sheetViews>
    <sheetView tabSelected="1" workbookViewId="0">
      <selection activeCell="J21" sqref="J21"/>
    </sheetView>
  </sheetViews>
  <sheetFormatPr baseColWidth="10" defaultRowHeight="15" x14ac:dyDescent="0.25"/>
  <cols>
    <col min="1" max="1" width="23.85546875" customWidth="1"/>
    <col min="2" max="2" width="28.42578125" bestFit="1" customWidth="1"/>
    <col min="3" max="3" width="17.42578125" bestFit="1" customWidth="1"/>
    <col min="4" max="4" width="31.42578125" bestFit="1" customWidth="1"/>
    <col min="5" max="10" width="18.42578125" customWidth="1"/>
    <col min="11" max="11" width="17.7109375" bestFit="1" customWidth="1"/>
    <col min="12" max="12" width="18.7109375" bestFit="1" customWidth="1"/>
    <col min="13" max="13" width="16.7109375" bestFit="1" customWidth="1"/>
    <col min="14" max="14" width="18.7109375" bestFit="1" customWidth="1"/>
    <col min="15" max="15" width="18.7109375" customWidth="1"/>
    <col min="16" max="16" width="39.140625" customWidth="1"/>
  </cols>
  <sheetData>
    <row r="1" spans="1:16" ht="74.099999999999994" customHeight="1" x14ac:dyDescent="0.25">
      <c r="B1" s="12" t="s">
        <v>31</v>
      </c>
    </row>
    <row r="2" spans="1:16" x14ac:dyDescent="0.25">
      <c r="A2" s="11" t="s">
        <v>12</v>
      </c>
      <c r="B2" t="s">
        <v>14</v>
      </c>
    </row>
    <row r="4" spans="1:16" x14ac:dyDescent="0.25">
      <c r="A4" s="11" t="s">
        <v>1</v>
      </c>
      <c r="B4" t="s">
        <v>32</v>
      </c>
    </row>
    <row r="5" spans="1:16" x14ac:dyDescent="0.25">
      <c r="A5" s="11" t="s">
        <v>0</v>
      </c>
      <c r="B5" s="13">
        <v>45440</v>
      </c>
    </row>
    <row r="7" spans="1:16" ht="15.75" thickBot="1" x14ac:dyDescent="0.3"/>
    <row r="8" spans="1:16" ht="15.75" thickBot="1" x14ac:dyDescent="0.3">
      <c r="A8" s="3" t="s">
        <v>2</v>
      </c>
      <c r="B8" s="4" t="s">
        <v>3</v>
      </c>
      <c r="C8" s="4" t="s">
        <v>6</v>
      </c>
      <c r="D8" s="4" t="s">
        <v>15</v>
      </c>
      <c r="E8" s="4" t="s">
        <v>10</v>
      </c>
      <c r="F8" s="4" t="s">
        <v>16</v>
      </c>
      <c r="G8" s="4" t="s">
        <v>17</v>
      </c>
      <c r="H8" s="4" t="s">
        <v>18</v>
      </c>
      <c r="I8" s="4" t="s">
        <v>19</v>
      </c>
      <c r="J8" s="10" t="s">
        <v>20</v>
      </c>
      <c r="K8" s="4" t="s">
        <v>25</v>
      </c>
      <c r="L8" s="4" t="s">
        <v>26</v>
      </c>
      <c r="M8" s="4" t="s">
        <v>27</v>
      </c>
      <c r="N8" s="4" t="s">
        <v>28</v>
      </c>
      <c r="O8" s="10" t="s">
        <v>29</v>
      </c>
      <c r="P8" s="5" t="s">
        <v>11</v>
      </c>
    </row>
    <row r="9" spans="1:16" x14ac:dyDescent="0.25">
      <c r="A9" s="14">
        <v>1</v>
      </c>
      <c r="B9" s="15" t="s">
        <v>5</v>
      </c>
      <c r="C9" s="16" t="s">
        <v>7</v>
      </c>
      <c r="D9" s="7" t="s">
        <v>36</v>
      </c>
      <c r="E9" s="7" t="s">
        <v>34</v>
      </c>
      <c r="F9" s="7">
        <v>137</v>
      </c>
      <c r="G9" s="7">
        <v>-49.5</v>
      </c>
      <c r="H9" s="7">
        <v>137.102</v>
      </c>
      <c r="I9" s="7">
        <v>-49.48</v>
      </c>
      <c r="J9" s="7">
        <v>116.622</v>
      </c>
      <c r="K9" s="17">
        <f>+F9/150</f>
        <v>0.91333333333333333</v>
      </c>
      <c r="L9" s="17">
        <f>+G9/150</f>
        <v>-0.33</v>
      </c>
      <c r="M9" s="17">
        <f>H9/150</f>
        <v>0.91401333333333334</v>
      </c>
      <c r="N9" s="17">
        <f>I9/150</f>
        <v>-0.32986666666666664</v>
      </c>
      <c r="O9" s="18">
        <f>J9/110</f>
        <v>1.0602</v>
      </c>
      <c r="P9" s="7" t="s">
        <v>33</v>
      </c>
    </row>
    <row r="10" spans="1:16" x14ac:dyDescent="0.25">
      <c r="A10" s="6">
        <v>1</v>
      </c>
      <c r="B10" s="2" t="s">
        <v>5</v>
      </c>
      <c r="C10" s="7" t="s">
        <v>8</v>
      </c>
      <c r="D10" s="7" t="s">
        <v>37</v>
      </c>
      <c r="E10" s="7" t="s">
        <v>34</v>
      </c>
      <c r="F10" s="7">
        <v>137</v>
      </c>
      <c r="G10" s="7">
        <v>-49.5</v>
      </c>
      <c r="H10" s="7">
        <v>136.721</v>
      </c>
      <c r="I10" s="7">
        <v>-49.387</v>
      </c>
      <c r="J10" s="7">
        <v>116.624</v>
      </c>
      <c r="K10" s="17">
        <f t="shared" ref="K10:L14" si="0">+F10/150</f>
        <v>0.91333333333333333</v>
      </c>
      <c r="L10" s="17">
        <f t="shared" si="0"/>
        <v>-0.33</v>
      </c>
      <c r="M10" s="17">
        <f t="shared" ref="M10:N14" si="1">H10/150</f>
        <v>0.91147333333333336</v>
      </c>
      <c r="N10" s="17">
        <f t="shared" si="1"/>
        <v>-0.32924666666666669</v>
      </c>
      <c r="O10" s="18">
        <f t="shared" ref="O10:O14" si="2">J10/110</f>
        <v>1.0602181818181817</v>
      </c>
      <c r="P10" s="7" t="s">
        <v>33</v>
      </c>
    </row>
    <row r="11" spans="1:16" ht="15.75" thickBot="1" x14ac:dyDescent="0.3">
      <c r="A11" s="6">
        <v>1</v>
      </c>
      <c r="B11" s="2" t="s">
        <v>5</v>
      </c>
      <c r="C11" s="7" t="s">
        <v>9</v>
      </c>
      <c r="D11" s="7" t="s">
        <v>38</v>
      </c>
      <c r="E11" s="7" t="s">
        <v>34</v>
      </c>
      <c r="F11" s="7">
        <v>137</v>
      </c>
      <c r="G11" s="7">
        <v>-49.5</v>
      </c>
      <c r="H11" s="7">
        <v>137.01400000000001</v>
      </c>
      <c r="I11" s="7">
        <v>-49.515999999999998</v>
      </c>
      <c r="J11" s="7">
        <v>116.6</v>
      </c>
      <c r="K11" s="17">
        <f t="shared" si="0"/>
        <v>0.91333333333333333</v>
      </c>
      <c r="L11" s="17">
        <f t="shared" si="0"/>
        <v>-0.33</v>
      </c>
      <c r="M11" s="17">
        <f t="shared" si="1"/>
        <v>0.91342666666666672</v>
      </c>
      <c r="N11" s="17">
        <f t="shared" si="1"/>
        <v>-0.33010666666666666</v>
      </c>
      <c r="O11" s="18">
        <f t="shared" si="2"/>
        <v>1.06</v>
      </c>
      <c r="P11" s="7" t="s">
        <v>33</v>
      </c>
    </row>
    <row r="12" spans="1:16" ht="15.75" thickBot="1" x14ac:dyDescent="0.3">
      <c r="A12" s="14">
        <v>2</v>
      </c>
      <c r="B12" s="15" t="s">
        <v>4</v>
      </c>
      <c r="C12" s="16" t="s">
        <v>7</v>
      </c>
      <c r="D12" s="7" t="s">
        <v>39</v>
      </c>
      <c r="E12" s="7" t="s">
        <v>34</v>
      </c>
      <c r="F12" s="7">
        <v>135</v>
      </c>
      <c r="G12" s="7">
        <v>49.5</v>
      </c>
      <c r="H12" s="7">
        <v>135.316</v>
      </c>
      <c r="I12" s="7">
        <v>49.445</v>
      </c>
      <c r="J12" s="7">
        <v>114.599</v>
      </c>
      <c r="K12" s="17">
        <f t="shared" si="0"/>
        <v>0.9</v>
      </c>
      <c r="L12" s="17">
        <f t="shared" si="0"/>
        <v>0.33</v>
      </c>
      <c r="M12" s="17">
        <f t="shared" si="1"/>
        <v>0.90210666666666672</v>
      </c>
      <c r="N12" s="17">
        <f t="shared" si="1"/>
        <v>0.32963333333333333</v>
      </c>
      <c r="O12" s="18">
        <f t="shared" si="2"/>
        <v>1.0418090909090909</v>
      </c>
      <c r="P12" s="7" t="s">
        <v>33</v>
      </c>
    </row>
    <row r="13" spans="1:16" ht="15.75" thickBot="1" x14ac:dyDescent="0.3">
      <c r="A13" s="14">
        <v>2</v>
      </c>
      <c r="B13" s="15" t="s">
        <v>4</v>
      </c>
      <c r="C13" s="16" t="s">
        <v>8</v>
      </c>
      <c r="D13" s="7" t="s">
        <v>41</v>
      </c>
      <c r="E13" s="7" t="s">
        <v>34</v>
      </c>
      <c r="F13" s="7">
        <v>137</v>
      </c>
      <c r="G13" s="7">
        <v>49.5</v>
      </c>
      <c r="H13" s="7">
        <v>137.21</v>
      </c>
      <c r="I13" s="7">
        <v>49.527999999999999</v>
      </c>
      <c r="J13" s="7">
        <v>113.85599999999999</v>
      </c>
      <c r="K13" s="17">
        <f t="shared" si="0"/>
        <v>0.91333333333333333</v>
      </c>
      <c r="L13" s="17">
        <f t="shared" si="0"/>
        <v>0.33</v>
      </c>
      <c r="M13" s="17">
        <f t="shared" si="1"/>
        <v>0.9147333333333334</v>
      </c>
      <c r="N13" s="17">
        <f t="shared" si="1"/>
        <v>0.33018666666666668</v>
      </c>
      <c r="O13" s="18">
        <f t="shared" si="2"/>
        <v>1.0350545454545454</v>
      </c>
      <c r="P13" s="7" t="s">
        <v>33</v>
      </c>
    </row>
    <row r="14" spans="1:16" x14ac:dyDescent="0.25">
      <c r="A14" s="14">
        <v>2</v>
      </c>
      <c r="B14" s="15" t="s">
        <v>4</v>
      </c>
      <c r="C14" s="16" t="s">
        <v>9</v>
      </c>
      <c r="D14" s="7" t="s">
        <v>40</v>
      </c>
      <c r="E14" s="7" t="s">
        <v>34</v>
      </c>
      <c r="F14" s="7">
        <v>137</v>
      </c>
      <c r="G14" s="7">
        <v>49.5</v>
      </c>
      <c r="H14" s="7">
        <v>138.255</v>
      </c>
      <c r="I14" s="7">
        <v>49.540999999999997</v>
      </c>
      <c r="J14" s="7">
        <v>114.108</v>
      </c>
      <c r="K14" s="17">
        <f t="shared" si="0"/>
        <v>0.91333333333333333</v>
      </c>
      <c r="L14" s="17">
        <f t="shared" si="0"/>
        <v>0.33</v>
      </c>
      <c r="M14" s="17">
        <f t="shared" si="1"/>
        <v>0.92169999999999996</v>
      </c>
      <c r="N14" s="17">
        <f t="shared" si="1"/>
        <v>0.33027333333333331</v>
      </c>
      <c r="O14" s="18">
        <f t="shared" si="2"/>
        <v>1.0373454545454546</v>
      </c>
      <c r="P14" s="7" t="s">
        <v>33</v>
      </c>
    </row>
    <row r="15" spans="1:16" x14ac:dyDescent="0.25">
      <c r="A15" s="19"/>
      <c r="K15" s="20"/>
      <c r="L15" s="20"/>
      <c r="M15" s="20"/>
      <c r="N15" s="20"/>
      <c r="O15" s="21"/>
    </row>
    <row r="16" spans="1:16" x14ac:dyDescent="0.25">
      <c r="A16" s="26" t="s">
        <v>42</v>
      </c>
      <c r="B16" s="26"/>
      <c r="C16" s="26"/>
      <c r="D16" s="26"/>
      <c r="E16" s="26"/>
      <c r="K16" s="20"/>
      <c r="L16" s="20"/>
      <c r="M16" s="20"/>
      <c r="N16" s="20"/>
      <c r="O16" s="21"/>
    </row>
    <row r="17" spans="1:15" x14ac:dyDescent="0.25">
      <c r="A17" s="26"/>
      <c r="B17" s="26"/>
      <c r="C17" s="26"/>
      <c r="D17" s="26"/>
      <c r="E17" s="26"/>
      <c r="K17" s="20"/>
      <c r="L17" s="20"/>
      <c r="M17" s="20"/>
      <c r="N17" s="20"/>
      <c r="O17" s="21"/>
    </row>
    <row r="18" spans="1:15" x14ac:dyDescent="0.25">
      <c r="A18" s="26"/>
      <c r="B18" s="26"/>
      <c r="C18" s="26"/>
      <c r="D18" s="26"/>
      <c r="E18" s="26"/>
      <c r="K18" s="20"/>
      <c r="L18" s="20"/>
      <c r="M18" s="20"/>
      <c r="N18" s="20"/>
      <c r="O18" s="21"/>
    </row>
    <row r="19" spans="1:15" x14ac:dyDescent="0.25">
      <c r="A19" s="26"/>
      <c r="B19" s="26"/>
      <c r="C19" s="26"/>
      <c r="D19" s="26"/>
      <c r="E19" s="26"/>
      <c r="K19" s="20"/>
      <c r="L19" s="20"/>
      <c r="M19" s="20"/>
      <c r="N19" s="20"/>
      <c r="O19" s="21"/>
    </row>
    <row r="20" spans="1:15" x14ac:dyDescent="0.25">
      <c r="A20" s="26"/>
      <c r="B20" s="26"/>
      <c r="C20" s="26"/>
      <c r="D20" s="26"/>
      <c r="E20" s="26"/>
      <c r="K20" s="20"/>
      <c r="L20" s="20"/>
      <c r="M20" s="20"/>
      <c r="N20" s="20"/>
      <c r="O20" s="21"/>
    </row>
    <row r="21" spans="1:15" x14ac:dyDescent="0.25">
      <c r="A21" s="26"/>
      <c r="B21" s="26"/>
      <c r="C21" s="26"/>
      <c r="D21" s="26"/>
      <c r="E21" s="26"/>
      <c r="K21" s="20"/>
      <c r="L21" s="20"/>
      <c r="M21" s="20"/>
      <c r="N21" s="20"/>
      <c r="O21" s="21"/>
    </row>
    <row r="22" spans="1:15" x14ac:dyDescent="0.25">
      <c r="A22" s="19"/>
      <c r="K22" s="20"/>
      <c r="L22" s="20"/>
      <c r="M22" s="20"/>
      <c r="N22" s="20"/>
      <c r="O22" s="21"/>
    </row>
    <row r="23" spans="1:15" x14ac:dyDescent="0.25">
      <c r="A23" s="19"/>
      <c r="K23" s="20"/>
      <c r="L23" s="20"/>
      <c r="M23" s="20"/>
      <c r="N23" s="20"/>
      <c r="O23" s="21"/>
    </row>
    <row r="24" spans="1:15" x14ac:dyDescent="0.25">
      <c r="A24" s="19"/>
      <c r="K24" s="20"/>
      <c r="L24" s="20"/>
      <c r="M24" s="20"/>
      <c r="N24" s="20"/>
      <c r="O24" s="21"/>
    </row>
    <row r="25" spans="1:15" x14ac:dyDescent="0.25">
      <c r="A25" s="19"/>
      <c r="K25" s="20"/>
      <c r="L25" s="20"/>
      <c r="M25" s="20"/>
      <c r="N25" s="20"/>
      <c r="O25" s="21"/>
    </row>
    <row r="26" spans="1:15" ht="15.75" customHeight="1" x14ac:dyDescent="0.25"/>
    <row r="27" spans="1:15" x14ac:dyDescent="0.25">
      <c r="A27" t="s">
        <v>30</v>
      </c>
      <c r="F27" s="1"/>
      <c r="G27" s="1"/>
      <c r="H27" s="1"/>
      <c r="I27" s="1"/>
      <c r="J27" s="1"/>
    </row>
    <row r="29" spans="1:15" ht="15.75" thickBot="1" x14ac:dyDescent="0.3"/>
    <row r="30" spans="1:15" x14ac:dyDescent="0.25">
      <c r="A30" s="22" t="s">
        <v>21</v>
      </c>
      <c r="B30" s="23"/>
      <c r="C30" s="4" t="s">
        <v>22</v>
      </c>
      <c r="D30" s="4" t="s">
        <v>23</v>
      </c>
      <c r="E30" s="5" t="s">
        <v>24</v>
      </c>
    </row>
    <row r="31" spans="1:15" ht="15.75" thickBot="1" x14ac:dyDescent="0.3">
      <c r="A31" s="24"/>
      <c r="B31" s="25"/>
      <c r="C31" s="8"/>
      <c r="D31" s="8" t="s">
        <v>35</v>
      </c>
      <c r="E31" s="9"/>
    </row>
  </sheetData>
  <mergeCells count="2">
    <mergeCell ref="A30:B31"/>
    <mergeCell ref="A16:E21"/>
  </mergeCells>
  <pageMargins left="0.7" right="0.7" top="0.75" bottom="0.75" header="0.3" footer="0.3"/>
  <pageSetup paperSize="9" orientation="portrait" horizontalDpi="4294967295" verticalDpi="4294967295" r:id="rId1"/>
  <headerFooter>
    <oddHeader>&amp;C&amp;"Arial"&amp;8&amp;K000000 INTERNAL&amp;1#_x000D_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9C23-8F89-4032-B41A-779AB546BEA2}">
  <dimension ref="A1:C2"/>
  <sheetViews>
    <sheetView topLeftCell="A3" zoomScale="130" zoomScaleNormal="130" workbookViewId="0">
      <selection activeCell="L10" sqref="L10"/>
    </sheetView>
  </sheetViews>
  <sheetFormatPr baseColWidth="10" defaultRowHeight="15" x14ac:dyDescent="0.25"/>
  <cols>
    <col min="1" max="1" width="18.85546875" customWidth="1"/>
  </cols>
  <sheetData>
    <row r="1" spans="1:3" ht="62.1" customHeight="1" x14ac:dyDescent="0.25">
      <c r="C1" s="12" t="s">
        <v>31</v>
      </c>
    </row>
    <row r="2" spans="1:3" x14ac:dyDescent="0.25">
      <c r="A2" s="11" t="s">
        <v>12</v>
      </c>
      <c r="B2" t="s">
        <v>13</v>
      </c>
    </row>
  </sheetData>
  <pageMargins left="0.7" right="0.7" top="0.75" bottom="0.75" header="0.3" footer="0.3"/>
  <headerFooter>
    <oddHeader>&amp;C&amp;"Arial"&amp;8&amp;K000000 INTERNAL&amp;1#_x000D_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Curva de capacidad preliminar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NEBY JENNYFER CASTRILLON GUTIERREZ</dc:creator>
  <cp:lastModifiedBy>Vargas Guerrero, Diego Edison, Enel Colombia</cp:lastModifiedBy>
  <dcterms:created xsi:type="dcterms:W3CDTF">2019-09-16T14:16:40Z</dcterms:created>
  <dcterms:modified xsi:type="dcterms:W3CDTF">2024-06-13T03:01:20Z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2024-06-13T03:01:20Z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e45a1fe9-ba16-49ad-8a51-1135d772cbcc</vt:lpwstr>
  </property>
  <property fmtid="{D5CDD505-2E9C-101B-9397-08002B2CF9AE}" pid="8" name="MSIP_Label_797ad33d-ed35-43c0-b526-22bc83c17deb_ContentBits">
    <vt:lpwstr>1</vt:lpwstr>
  </property>
</Properties>
</file>