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E2D47182-87C6-4904-9101-BF167F3DDCC8}" xr6:coauthVersionLast="47" xr6:coauthVersionMax="47" xr10:uidLastSave="{00000000-0000-0000-0000-000000000000}"/>
  <bookViews>
    <workbookView xWindow="2175" yWindow="2175" windowWidth="16875" windowHeight="10522" xr2:uid="{00000000-000D-0000-FFFF-FFFF00000000}"/>
  </bookViews>
  <sheets>
    <sheet name="Condiciones generales" sheetId="9" r:id="rId1"/>
    <sheet name="Tiempo de establecimiento" sheetId="10" r:id="rId2"/>
    <sheet name="Cálculo del estatismo - PA-PB" sheetId="11" r:id="rId3"/>
    <sheet name="Gráficas cálculo estatismo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1" l="1"/>
  <c r="N22" i="11"/>
  <c r="M13" i="11"/>
  <c r="M14" i="11"/>
  <c r="M15" i="11"/>
  <c r="M16" i="11"/>
  <c r="M17" i="11"/>
  <c r="M18" i="11"/>
  <c r="M19" i="11"/>
  <c r="M20" i="11"/>
  <c r="M21" i="11"/>
  <c r="M12" i="11" l="1"/>
  <c r="M22" i="11" s="1"/>
</calcChain>
</file>

<file path=xl/sharedStrings.xml><?xml version="1.0" encoding="utf-8"?>
<sst xmlns="http://schemas.openxmlformats.org/spreadsheetml/2006/main" count="69" uniqueCount="56">
  <si>
    <t>Número del escalón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</si>
  <si>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</si>
  <si>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</si>
  <si>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</si>
  <si>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</si>
  <si>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</si>
  <si>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</si>
  <si>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</si>
  <si>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</si>
  <si>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</si>
  <si>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Fecha y hora</t>
  </si>
  <si>
    <t>Estatismo</t>
  </si>
  <si>
    <t>Escalón positivo</t>
  </si>
  <si>
    <t>Escalón negativo</t>
  </si>
  <si>
    <t>Promedio estatismo</t>
  </si>
  <si>
    <t>Descripción: En este campo se incluye la gráfica y los registros asociados al cálculo del tiempo de establecimiento. Aplica para protocolo A.</t>
  </si>
  <si>
    <t>En esta hoja se incluyen las gráficas del cálculo del estatismo. Aplica para Protocolo A y B.</t>
  </si>
  <si>
    <t xml:space="preserve">REPORTAR EL PROTOCOLO USADO (A O B). </t>
  </si>
  <si>
    <t>Señal en donde se aplicó el escalón(frecuencia- F- , Referencia de la frecuencia- Fref-)</t>
  </si>
  <si>
    <t>Descripción: En este campo se incluyen los datos asociados al cálculo del estatismo. Aplica para protocolo A y B.</t>
  </si>
  <si>
    <t>Valor inicial variable a modificar
(F, Fref)</t>
  </si>
  <si>
    <t>Valor Final variable a modificar
(F, Fref)</t>
  </si>
  <si>
    <t>Valor inicial frecuencia (Hz)</t>
  </si>
  <si>
    <t>Valor Final Frecuencia (Hz)</t>
  </si>
  <si>
    <t>Tiempo de establecimiento</t>
  </si>
  <si>
    <t>Tiempo de respuesta inicial</t>
  </si>
  <si>
    <t>Promedio tiempo de establecimiento</t>
  </si>
  <si>
    <t>Promedio  tiempo de respuesta inicial</t>
  </si>
  <si>
    <t>Mínimo técnico (MW):</t>
  </si>
  <si>
    <t>Potencia nominal (MW):</t>
  </si>
  <si>
    <t>Banda muerta (Hz):</t>
  </si>
  <si>
    <t>80% del rango (MW):</t>
  </si>
  <si>
    <t>Anexo 1 Acuerdo 1741</t>
  </si>
  <si>
    <t>Valor inicial potencia en el POI (MW)</t>
  </si>
  <si>
    <t>Valor Final potencia en el POI (MW)</t>
  </si>
  <si>
    <t>Potencia de referencia en el POI (MW)</t>
  </si>
  <si>
    <t>Potencia activa (MW) en el POI</t>
  </si>
  <si>
    <t>Frecuencia (Hz)</t>
  </si>
  <si>
    <t>Gráfica frecuencia vs. Tiempo (en el POI)</t>
  </si>
  <si>
    <t>Gráfica Potencia vs tiempo (en el POI)</t>
  </si>
  <si>
    <t>Gráfica Potencia vs. Frecuencia (En el POI)</t>
  </si>
  <si>
    <t>Potencia activa (MW) en salida de planta*</t>
  </si>
  <si>
    <t>* Aplica para el caso de autogeneradores que no entregan excedentes</t>
  </si>
  <si>
    <t>*Valor inicial potencia en salida de planta (MW)</t>
  </si>
  <si>
    <t>*Valor Final potencia en salida de planta (MW)</t>
  </si>
  <si>
    <t>*Gráfica frecuencia vs. Tiempo (En salida de planta)</t>
  </si>
  <si>
    <t>*Gráfica Potencia vs tiempo (En salida de planta)</t>
  </si>
  <si>
    <t>*Gráfica Potencia vs. Frecuencia (En salida de planta)</t>
  </si>
  <si>
    <t>Capacidad efectiva neta (MW)</t>
  </si>
  <si>
    <t>Mínimo técnico (MW)</t>
  </si>
  <si>
    <t>*Solo aplica para Autogeneradores que no entregan excedentes</t>
  </si>
  <si>
    <t>Carga del cliente en el momento de la prueba (MW)*</t>
  </si>
  <si>
    <t>Potencia nominal en el POM (MW)*</t>
  </si>
  <si>
    <t>Rango de la prueba operativo**</t>
  </si>
  <si>
    <t>**Para autogeneradores sin entrega de excedentes el rango operativo será la carga del cliente menos el Mínimo técnico operativo de la planta visto a la salida de esta.</t>
  </si>
  <si>
    <t>Anexo 1 Acuerdo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</si>
</sst>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sz val="11"/>
      <color rgb="FFFF000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2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88900</xdr:rowOff>
    </xdr:from>
    <xdr:to>
      <xdr:col>0</xdr:col>
      <xdr:colOff>1444625</xdr:colOff>
      <xdr:row>0</xdr:row>
      <xdr:rowOff>949325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CEFEFE-7047-43D9-8679-D3417CEC8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8890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4</xdr:col>
      <xdr:colOff>406400</xdr:colOff>
      <xdr:row>15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"/>
          <a:ext cx="4029075" cy="25812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44450</xdr:rowOff>
    </xdr:from>
    <xdr:to>
      <xdr:col>1</xdr:col>
      <xdr:colOff>720725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A86DC-8D43-443F-9FC3-75EB1EE399F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44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38100</xdr:rowOff>
    </xdr:from>
    <xdr:to>
      <xdr:col>0</xdr:col>
      <xdr:colOff>1371599</xdr:colOff>
      <xdr:row>0</xdr:row>
      <xdr:rowOff>698501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4102C3-A693-4B0C-9D56-39DF4DE8A4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38100"/>
          <a:ext cx="1174749" cy="660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44450</xdr:rowOff>
    </xdr:from>
    <xdr:to>
      <xdr:col>0</xdr:col>
      <xdr:colOff>1590675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F867B3-853E-4AAE-BCD4-174305D661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44450"/>
          <a:ext cx="1298575" cy="86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6" sqref="A6"/>
    </sheetView>
  </sheetViews>
  <sheetFormatPr baseColWidth="10" defaultRowHeight="14.25" x14ac:dyDescent="0.45"/>
  <cols>
    <col min="1" max="1" width="77.265625" bestFit="1" customWidth="1"/>
    <col min="2" max="2" width="22.265625" customWidth="1"/>
    <col min="3" max="3" width="41.86328125" customWidth="1"/>
  </cols>
  <sheetData>
    <row r="1" spans="1:3" ht="77.45" customHeight="1" x14ac:dyDescent="0.45">
      <c r="B1" s="1" t="s">
        <v>55</v>
      </c>
    </row>
    <row r="2" spans="1:3" ht="16.5" x14ac:dyDescent="0.6">
      <c r="A2" s="2" t="s">
        <v>6</v>
      </c>
      <c r="B2" s="3"/>
      <c r="C2" s="3"/>
    </row>
    <row r="3" spans="1:3" ht="16.5" x14ac:dyDescent="0.6">
      <c r="A3" s="3"/>
      <c r="B3" s="4" t="s">
        <v>2</v>
      </c>
      <c r="C3" s="4" t="s">
        <v>5</v>
      </c>
    </row>
    <row r="4" spans="1:3" ht="16.5" x14ac:dyDescent="0.6">
      <c r="A4" s="3"/>
      <c r="B4" s="5"/>
      <c r="C4" s="5"/>
    </row>
    <row r="5" spans="1:3" ht="16.5" x14ac:dyDescent="0.45">
      <c r="A5" s="6" t="s">
        <v>17</v>
      </c>
      <c r="B5" s="7"/>
      <c r="C5" s="7"/>
    </row>
    <row r="6" spans="1:3" ht="16.5" x14ac:dyDescent="0.45">
      <c r="A6" s="6" t="s">
        <v>3</v>
      </c>
      <c r="B6" s="7"/>
      <c r="C6" s="7"/>
    </row>
    <row r="7" spans="1:3" ht="33" x14ac:dyDescent="0.45">
      <c r="A7" s="6" t="s">
        <v>4</v>
      </c>
      <c r="B7" s="7"/>
      <c r="C7" s="7"/>
    </row>
    <row r="8" spans="1:3" ht="33" x14ac:dyDescent="0.45">
      <c r="A8" s="6" t="s">
        <v>18</v>
      </c>
      <c r="B8" s="7"/>
      <c r="C8" s="7"/>
    </row>
    <row r="9" spans="1:3" ht="16.5" x14ac:dyDescent="0.45">
      <c r="A9" s="22" t="s">
        <v>48</v>
      </c>
      <c r="B9" s="7"/>
      <c r="C9" s="18"/>
    </row>
    <row r="10" spans="1:3" ht="16.5" x14ac:dyDescent="0.45">
      <c r="A10" s="22" t="s">
        <v>49</v>
      </c>
      <c r="B10" s="7"/>
      <c r="C10" s="7"/>
    </row>
    <row r="11" spans="1:3" ht="16.5" x14ac:dyDescent="0.45">
      <c r="A11" s="22" t="s">
        <v>52</v>
      </c>
      <c r="B11" s="7"/>
      <c r="C11" s="7"/>
    </row>
    <row r="12" spans="1:3" ht="16.5" x14ac:dyDescent="0.45">
      <c r="A12" s="22" t="s">
        <v>51</v>
      </c>
      <c r="B12" s="7"/>
      <c r="C12" s="7"/>
    </row>
    <row r="13" spans="1:3" ht="16.5" x14ac:dyDescent="0.45">
      <c r="A13" s="22" t="s">
        <v>53</v>
      </c>
      <c r="B13" s="20"/>
      <c r="C13" s="7"/>
    </row>
    <row r="14" spans="1:3" ht="16.5" x14ac:dyDescent="0.45">
      <c r="A14" s="22"/>
      <c r="B14" s="7"/>
      <c r="C14" s="7"/>
    </row>
    <row r="15" spans="1:3" x14ac:dyDescent="0.45">
      <c r="A15" s="23"/>
    </row>
    <row r="16" spans="1:3" ht="16.5" x14ac:dyDescent="0.45">
      <c r="A16" s="24" t="s">
        <v>50</v>
      </c>
    </row>
    <row r="17" spans="1:1" ht="49.5" x14ac:dyDescent="0.45">
      <c r="A17" s="24" t="s">
        <v>54</v>
      </c>
    </row>
    <row r="19" spans="1:1" x14ac:dyDescent="0.45">
      <c r="A19" s="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zoomScale="70" zoomScaleNormal="70" workbookViewId="0">
      <selection activeCell="C1" sqref="C1"/>
    </sheetView>
  </sheetViews>
  <sheetFormatPr baseColWidth="10" defaultRowHeight="14.25" x14ac:dyDescent="0.45"/>
  <cols>
    <col min="1" max="1" width="11.265625" customWidth="1"/>
    <col min="2" max="2" width="19.265625" customWidth="1"/>
    <col min="8" max="8" width="19.86328125" bestFit="1" customWidth="1"/>
    <col min="9" max="9" width="25" customWidth="1"/>
    <col min="10" max="10" width="20.73046875" customWidth="1"/>
    <col min="11" max="11" width="14.86328125" customWidth="1"/>
  </cols>
  <sheetData>
    <row r="1" spans="1:11" ht="75.95" customHeight="1" x14ac:dyDescent="0.45">
      <c r="C1" s="1" t="s">
        <v>55</v>
      </c>
    </row>
    <row r="2" spans="1:11" ht="16.5" x14ac:dyDescent="0.6">
      <c r="A2" s="2" t="s">
        <v>15</v>
      </c>
    </row>
    <row r="4" spans="1:11" ht="16.5" x14ac:dyDescent="0.6">
      <c r="D4" s="10" t="s">
        <v>8</v>
      </c>
      <c r="H4" s="21" t="s">
        <v>9</v>
      </c>
      <c r="I4" s="21"/>
      <c r="J4" s="21"/>
      <c r="K4" s="21"/>
    </row>
    <row r="5" spans="1:11" ht="49.5" x14ac:dyDescent="0.45">
      <c r="H5" s="17" t="s">
        <v>10</v>
      </c>
      <c r="I5" s="11" t="s">
        <v>36</v>
      </c>
      <c r="J5" s="25" t="s">
        <v>41</v>
      </c>
      <c r="K5" s="25" t="s">
        <v>37</v>
      </c>
    </row>
    <row r="6" spans="1:11" ht="16.5" x14ac:dyDescent="0.6">
      <c r="H6" s="3"/>
      <c r="I6" s="3"/>
    </row>
    <row r="20" spans="1:9" ht="16.5" x14ac:dyDescent="0.6">
      <c r="A20" s="8" t="s">
        <v>7</v>
      </c>
      <c r="I20" t="s">
        <v>42</v>
      </c>
    </row>
  </sheetData>
  <mergeCells count="1">
    <mergeCell ref="H4:K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6"/>
  <sheetViews>
    <sheetView topLeftCell="A8" zoomScale="70" zoomScaleNormal="70" workbookViewId="0">
      <selection activeCell="C13" sqref="C13"/>
    </sheetView>
  </sheetViews>
  <sheetFormatPr baseColWidth="10" defaultRowHeight="14.25" x14ac:dyDescent="0.45"/>
  <cols>
    <col min="1" max="1" width="25.265625" customWidth="1"/>
    <col min="2" max="2" width="23" customWidth="1"/>
    <col min="10" max="10" width="14" customWidth="1"/>
    <col min="13" max="13" width="30.1328125" customWidth="1"/>
    <col min="14" max="14" width="42.1328125" customWidth="1"/>
    <col min="15" max="15" width="42.59765625" customWidth="1"/>
  </cols>
  <sheetData>
    <row r="1" spans="1:16" ht="60.95" customHeight="1" x14ac:dyDescent="0.45">
      <c r="B1" s="1" t="s">
        <v>32</v>
      </c>
    </row>
    <row r="2" spans="1:16" ht="16.5" x14ac:dyDescent="0.6">
      <c r="A2" s="2" t="s">
        <v>19</v>
      </c>
    </row>
    <row r="4" spans="1:16" ht="16.5" x14ac:dyDescent="0.6">
      <c r="A4" s="3" t="s">
        <v>28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6.5" x14ac:dyDescent="0.6">
      <c r="A5" s="3" t="s">
        <v>29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6.5" x14ac:dyDescent="0.6">
      <c r="A6" s="3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6.5" x14ac:dyDescent="0.6">
      <c r="A7" s="3" t="s">
        <v>31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6.5" x14ac:dyDescent="0.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6.5" x14ac:dyDescent="0.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6.5" x14ac:dyDescent="0.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99" x14ac:dyDescent="0.6">
      <c r="A11" s="3"/>
      <c r="B11" s="11" t="s">
        <v>0</v>
      </c>
      <c r="C11" s="11" t="s">
        <v>10</v>
      </c>
      <c r="D11" s="11" t="s">
        <v>20</v>
      </c>
      <c r="E11" s="11" t="s">
        <v>21</v>
      </c>
      <c r="F11" s="11" t="s">
        <v>33</v>
      </c>
      <c r="G11" s="11" t="s">
        <v>34</v>
      </c>
      <c r="H11" s="25" t="s">
        <v>43</v>
      </c>
      <c r="I11" s="25" t="s">
        <v>44</v>
      </c>
      <c r="J11" s="11" t="s">
        <v>35</v>
      </c>
      <c r="K11" s="11" t="s">
        <v>22</v>
      </c>
      <c r="L11" s="11" t="s">
        <v>23</v>
      </c>
      <c r="M11" s="11" t="s">
        <v>11</v>
      </c>
      <c r="N11" s="11" t="s">
        <v>24</v>
      </c>
      <c r="O11" s="11" t="s">
        <v>25</v>
      </c>
      <c r="P11" s="3"/>
    </row>
    <row r="12" spans="1:16" ht="16.5" x14ac:dyDescent="0.6">
      <c r="A12" s="12" t="s">
        <v>12</v>
      </c>
      <c r="B12" s="13">
        <v>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 t="e">
        <f>100*((E12-D12)/60)/((G12-F12)/B4)</f>
        <v>#DIV/0!</v>
      </c>
      <c r="N12" s="5"/>
      <c r="O12" s="5"/>
      <c r="P12" s="3"/>
    </row>
    <row r="13" spans="1:16" ht="16.5" x14ac:dyDescent="0.6">
      <c r="A13" s="12" t="s">
        <v>12</v>
      </c>
      <c r="B13" s="13">
        <v>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 t="e">
        <f t="shared" ref="M13:M21" si="0">100*((E13-D13)/60)/((G13-F13)/B8)</f>
        <v>#DIV/0!</v>
      </c>
      <c r="N13" s="5"/>
      <c r="O13" s="5"/>
      <c r="P13" s="3"/>
    </row>
    <row r="14" spans="1:16" ht="16.5" x14ac:dyDescent="0.6">
      <c r="A14" s="12" t="s">
        <v>12</v>
      </c>
      <c r="B14" s="13">
        <v>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 t="e">
        <f t="shared" si="0"/>
        <v>#DIV/0!</v>
      </c>
      <c r="N14" s="5"/>
      <c r="O14" s="5"/>
      <c r="P14" s="3"/>
    </row>
    <row r="15" spans="1:16" ht="16.5" x14ac:dyDescent="0.6">
      <c r="A15" s="12" t="s">
        <v>12</v>
      </c>
      <c r="B15" s="13">
        <v>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 t="e">
        <f t="shared" si="0"/>
        <v>#DIV/0!</v>
      </c>
      <c r="N15" s="5"/>
      <c r="O15" s="5"/>
      <c r="P15" s="3"/>
    </row>
    <row r="16" spans="1:16" ht="16.5" x14ac:dyDescent="0.6">
      <c r="A16" s="12" t="s">
        <v>12</v>
      </c>
      <c r="B16" s="13">
        <v>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 t="e">
        <f t="shared" si="0"/>
        <v>#VALUE!</v>
      </c>
      <c r="N16" s="5"/>
      <c r="O16" s="5"/>
      <c r="P16" s="3"/>
    </row>
    <row r="17" spans="1:16" ht="16.5" x14ac:dyDescent="0.6">
      <c r="A17" s="12" t="s">
        <v>13</v>
      </c>
      <c r="B17" s="13">
        <v>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 t="e">
        <f t="shared" si="0"/>
        <v>#DIV/0!</v>
      </c>
      <c r="N17" s="5"/>
      <c r="O17" s="5"/>
      <c r="P17" s="3"/>
    </row>
    <row r="18" spans="1:16" ht="16.5" x14ac:dyDescent="0.6">
      <c r="A18" s="12" t="s">
        <v>13</v>
      </c>
      <c r="B18" s="13">
        <v>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 t="e">
        <f t="shared" si="0"/>
        <v>#DIV/0!</v>
      </c>
      <c r="N18" s="5"/>
      <c r="O18" s="5"/>
      <c r="P18" s="3"/>
    </row>
    <row r="19" spans="1:16" ht="16.5" x14ac:dyDescent="0.6">
      <c r="A19" s="12" t="s">
        <v>13</v>
      </c>
      <c r="B19" s="13">
        <v>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 t="e">
        <f t="shared" si="0"/>
        <v>#DIV/0!</v>
      </c>
      <c r="N19" s="5"/>
      <c r="O19" s="5"/>
      <c r="P19" s="3"/>
    </row>
    <row r="20" spans="1:16" ht="16.5" x14ac:dyDescent="0.6">
      <c r="A20" s="12" t="s">
        <v>13</v>
      </c>
      <c r="B20" s="13">
        <v>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 t="e">
        <f t="shared" si="0"/>
        <v>#DIV/0!</v>
      </c>
      <c r="N20" s="5"/>
      <c r="O20" s="5"/>
      <c r="P20" s="3"/>
    </row>
    <row r="21" spans="1:16" ht="16.899999999999999" thickBot="1" x14ac:dyDescent="0.65">
      <c r="A21" s="12" t="s">
        <v>13</v>
      </c>
      <c r="B21" s="13">
        <v>10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 t="e">
        <f t="shared" si="0"/>
        <v>#DIV/0!</v>
      </c>
      <c r="N21" s="5"/>
      <c r="O21" s="5"/>
      <c r="P21" s="3"/>
    </row>
    <row r="22" spans="1:16" ht="16.5" x14ac:dyDescent="0.6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15" t="e">
        <f>AVERAGE(M12:M21)</f>
        <v>#DIV/0!</v>
      </c>
      <c r="N22" s="16" t="e">
        <f>AVERAGE(N12:N21)</f>
        <v>#DIV/0!</v>
      </c>
      <c r="O22" s="16" t="e">
        <f>AVERAGE(O12:O21)</f>
        <v>#DIV/0!</v>
      </c>
      <c r="P22" s="3"/>
    </row>
    <row r="23" spans="1:16" ht="16.5" x14ac:dyDescent="0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9" t="s">
        <v>14</v>
      </c>
      <c r="N23" s="9" t="s">
        <v>26</v>
      </c>
      <c r="O23" s="9" t="s">
        <v>27</v>
      </c>
      <c r="P23" s="3"/>
    </row>
    <row r="26" spans="1:16" x14ac:dyDescent="0.45">
      <c r="A26" t="s">
        <v>42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C11" sqref="C11"/>
    </sheetView>
  </sheetViews>
  <sheetFormatPr baseColWidth="10" defaultRowHeight="14.25" x14ac:dyDescent="0.45"/>
  <cols>
    <col min="1" max="1" width="29" customWidth="1"/>
    <col min="2" max="2" width="27.265625" customWidth="1"/>
    <col min="8" max="8" width="21.59765625" customWidth="1"/>
  </cols>
  <sheetData>
    <row r="1" spans="1:11" ht="74.45" customHeight="1" x14ac:dyDescent="0.45">
      <c r="B1" s="1" t="s">
        <v>55</v>
      </c>
    </row>
    <row r="2" spans="1:11" ht="16.5" x14ac:dyDescent="0.6">
      <c r="A2" s="8" t="s">
        <v>1</v>
      </c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</row>
    <row r="3" spans="1:11" ht="16.5" x14ac:dyDescent="0.6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6.5" x14ac:dyDescent="0.6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6.5" x14ac:dyDescent="0.6">
      <c r="A5" s="3" t="s">
        <v>38</v>
      </c>
      <c r="B5" s="3"/>
      <c r="C5" s="3"/>
      <c r="D5" s="3"/>
      <c r="E5" s="3" t="s">
        <v>39</v>
      </c>
      <c r="F5" s="3"/>
      <c r="G5" s="3"/>
      <c r="H5" s="3"/>
      <c r="I5" s="3" t="s">
        <v>40</v>
      </c>
      <c r="J5" s="3"/>
      <c r="K5" s="3"/>
    </row>
    <row r="6" spans="1:11" ht="16.5" x14ac:dyDescent="0.6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13" spans="1:11" ht="16.5" x14ac:dyDescent="0.6">
      <c r="A13" s="26" t="s">
        <v>45</v>
      </c>
      <c r="B13" s="3"/>
      <c r="C13" s="3"/>
      <c r="D13" s="3"/>
      <c r="E13" s="26" t="s">
        <v>46</v>
      </c>
      <c r="F13" s="3"/>
      <c r="G13" s="3"/>
      <c r="H13" s="3"/>
      <c r="I13" s="26" t="s">
        <v>47</v>
      </c>
    </row>
    <row r="23" spans="1:1" x14ac:dyDescent="0.45">
      <c r="A23" t="s">
        <v>42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PA-PB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2024-04-04T19:09:42Z</dcterms:modified>
</cp:coreProperties>
</file>